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C99" i="23"/>
  <c r="BF99"/>
  <c r="BE99"/>
  <c r="BD99"/>
  <c r="BD99" i="20"/>
  <c r="BE99"/>
  <c r="BF99"/>
  <c r="BC99"/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G3"/>
  <c r="AG99" s="1"/>
  <c r="AH99" l="1"/>
  <c r="BB3" i="20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DJ98" i="11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4" i="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AU99" i="35"/>
  <c r="I4" i="73" l="1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I99" l="1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98" i="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BA3" s="1"/>
  <c r="AZ98" i="1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4" l="1"/>
  <c r="AO99"/>
  <c r="BM99" i="14"/>
  <c r="AB89" i="63"/>
  <c r="AB77"/>
  <c r="AB22"/>
  <c r="AB77" i="61"/>
  <c r="AB73"/>
  <c r="AB69"/>
  <c r="AB98"/>
  <c r="AB94"/>
  <c r="AB7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N93" s="1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N89" s="1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N85" s="1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N81" s="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N77" s="1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N73" s="1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N69" s="1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N65" s="1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N61" s="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N57" s="1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N53" s="1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F97"/>
  <c r="U96"/>
  <c r="N96"/>
  <c r="F96"/>
  <c r="U95"/>
  <c r="N95"/>
  <c r="F95"/>
  <c r="U94"/>
  <c r="N94"/>
  <c r="F94"/>
  <c r="AD93"/>
  <c r="U93"/>
  <c r="F93"/>
  <c r="AD92"/>
  <c r="U92"/>
  <c r="N92"/>
  <c r="F92"/>
  <c r="U91"/>
  <c r="N91"/>
  <c r="F91"/>
  <c r="U90"/>
  <c r="N90"/>
  <c r="F90"/>
  <c r="AD89"/>
  <c r="U89"/>
  <c r="F89"/>
  <c r="AD88"/>
  <c r="U88"/>
  <c r="N88"/>
  <c r="F88"/>
  <c r="U87"/>
  <c r="N87"/>
  <c r="F87"/>
  <c r="U86"/>
  <c r="N86"/>
  <c r="F86"/>
  <c r="AD85"/>
  <c r="U85"/>
  <c r="F85"/>
  <c r="U84"/>
  <c r="F84"/>
  <c r="U83"/>
  <c r="N83"/>
  <c r="F83"/>
  <c r="U82"/>
  <c r="N82"/>
  <c r="F82"/>
  <c r="U81"/>
  <c r="F81"/>
  <c r="U80"/>
  <c r="F80"/>
  <c r="U79"/>
  <c r="N79"/>
  <c r="F79"/>
  <c r="AC78"/>
  <c r="U78"/>
  <c r="N78"/>
  <c r="F78"/>
  <c r="U77"/>
  <c r="F77"/>
  <c r="U76"/>
  <c r="F76"/>
  <c r="U75"/>
  <c r="N75"/>
  <c r="F75"/>
  <c r="U74"/>
  <c r="N74"/>
  <c r="F74"/>
  <c r="U73"/>
  <c r="F73"/>
  <c r="U72"/>
  <c r="F72"/>
  <c r="U71"/>
  <c r="N71"/>
  <c r="F71"/>
  <c r="U70"/>
  <c r="N70"/>
  <c r="F70"/>
  <c r="AD69"/>
  <c r="U69"/>
  <c r="F69"/>
  <c r="U68"/>
  <c r="F68"/>
  <c r="U67"/>
  <c r="N67"/>
  <c r="F67"/>
  <c r="AD66"/>
  <c r="U66"/>
  <c r="N66"/>
  <c r="F66"/>
  <c r="AD65"/>
  <c r="U65"/>
  <c r="F65"/>
  <c r="U64"/>
  <c r="F64"/>
  <c r="U63"/>
  <c r="N63"/>
  <c r="F63"/>
  <c r="AC62"/>
  <c r="U62"/>
  <c r="N62"/>
  <c r="F62"/>
  <c r="U61"/>
  <c r="F61"/>
  <c r="U60"/>
  <c r="F60"/>
  <c r="U59"/>
  <c r="N59"/>
  <c r="F59"/>
  <c r="U58"/>
  <c r="N58"/>
  <c r="F58"/>
  <c r="U57"/>
  <c r="F57"/>
  <c r="U56"/>
  <c r="F56"/>
  <c r="U55"/>
  <c r="N55"/>
  <c r="F55"/>
  <c r="U54"/>
  <c r="N54"/>
  <c r="F54"/>
  <c r="AD53"/>
  <c r="U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97" i="62" l="1"/>
  <c r="C99" i="5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V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O14" s="1"/>
  <c r="N22"/>
  <c r="N26"/>
  <c r="N30"/>
  <c r="O30" s="1"/>
  <c r="N38"/>
  <c r="O38" s="1"/>
  <c r="N42"/>
  <c r="N46"/>
  <c r="N54"/>
  <c r="N58"/>
  <c r="O58" s="1"/>
  <c r="N62"/>
  <c r="N66"/>
  <c r="N70"/>
  <c r="O70" s="1"/>
  <c r="N74"/>
  <c r="O74" s="1"/>
  <c r="N78"/>
  <c r="N9"/>
  <c r="N13"/>
  <c r="N25"/>
  <c r="N29"/>
  <c r="N41"/>
  <c r="O41" s="1"/>
  <c r="N45"/>
  <c r="O45" s="1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G3" s="1"/>
  <c r="U99" i="63"/>
  <c r="U99" i="56"/>
  <c r="V72"/>
  <c r="V88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O95" s="1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O59" s="1"/>
  <c r="N60"/>
  <c r="O60" s="1"/>
  <c r="N63"/>
  <c r="N64"/>
  <c r="O64" s="1"/>
  <c r="N67"/>
  <c r="O67" s="1"/>
  <c r="N68"/>
  <c r="O68" s="1"/>
  <c r="N71"/>
  <c r="N72"/>
  <c r="O72" s="1"/>
  <c r="N75"/>
  <c r="O75" s="1"/>
  <c r="N76"/>
  <c r="O76" s="1"/>
  <c r="N79"/>
  <c r="N80"/>
  <c r="N83"/>
  <c r="O83" s="1"/>
  <c r="N84"/>
  <c r="N87"/>
  <c r="N88"/>
  <c r="O88" s="1"/>
  <c r="N91"/>
  <c r="O91" s="1"/>
  <c r="N92"/>
  <c r="O92" s="1"/>
  <c r="N95"/>
  <c r="N96"/>
  <c r="O96" s="1"/>
  <c r="I99"/>
  <c r="N81"/>
  <c r="O81" s="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O48"/>
  <c r="V56"/>
  <c r="V4"/>
  <c r="O4"/>
  <c r="V9"/>
  <c r="V40"/>
  <c r="V47"/>
  <c r="V59"/>
  <c r="V16"/>
  <c r="O16"/>
  <c r="V31"/>
  <c r="V43"/>
  <c r="O43"/>
  <c r="O87"/>
  <c r="V87"/>
  <c r="V98"/>
  <c r="V10" i="56"/>
  <c r="V19"/>
  <c r="O19"/>
  <c r="V24"/>
  <c r="V26"/>
  <c r="O26"/>
  <c r="V35"/>
  <c r="O35"/>
  <c r="V40"/>
  <c r="V42"/>
  <c r="V51"/>
  <c r="O51"/>
  <c r="N8" i="55"/>
  <c r="F9"/>
  <c r="I99"/>
  <c r="M99"/>
  <c r="N12"/>
  <c r="O12" s="1"/>
  <c r="F13"/>
  <c r="O14"/>
  <c r="V22"/>
  <c r="G26"/>
  <c r="N28"/>
  <c r="O28" s="1"/>
  <c r="F29"/>
  <c r="O30"/>
  <c r="N44"/>
  <c r="F45"/>
  <c r="N60"/>
  <c r="F61"/>
  <c r="O64"/>
  <c r="O72"/>
  <c r="O80"/>
  <c r="O92"/>
  <c r="O73" i="56"/>
  <c r="V3" i="55"/>
  <c r="V62"/>
  <c r="O66"/>
  <c r="V74"/>
  <c r="O74"/>
  <c r="V15" i="56"/>
  <c r="V22"/>
  <c r="O22"/>
  <c r="V31"/>
  <c r="O31"/>
  <c r="V36"/>
  <c r="V38"/>
  <c r="V47"/>
  <c r="O47"/>
  <c r="V52"/>
  <c r="V54"/>
  <c r="O54"/>
  <c r="V59"/>
  <c r="O62"/>
  <c r="V67"/>
  <c r="V70"/>
  <c r="V75"/>
  <c r="V78"/>
  <c r="V83"/>
  <c r="V86"/>
  <c r="V91"/>
  <c r="V94"/>
  <c r="V12" i="55"/>
  <c r="O17"/>
  <c r="V17"/>
  <c r="V28"/>
  <c r="V6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G18"/>
  <c r="N20"/>
  <c r="O20" s="1"/>
  <c r="F21"/>
  <c r="G34"/>
  <c r="O35"/>
  <c r="N36"/>
  <c r="O36" s="1"/>
  <c r="F37"/>
  <c r="G50"/>
  <c r="O51"/>
  <c r="N52"/>
  <c r="F53"/>
  <c r="O68"/>
  <c r="O84"/>
  <c r="O5" i="56"/>
  <c r="O21"/>
  <c r="O37"/>
  <c r="O69"/>
  <c r="O77"/>
  <c r="O93"/>
  <c r="V70" i="55"/>
  <c r="O70"/>
  <c r="V86"/>
  <c r="O91"/>
  <c r="V91"/>
  <c r="V7" i="56"/>
  <c r="O7"/>
  <c r="V14"/>
  <c r="V23"/>
  <c r="O23"/>
  <c r="V28"/>
  <c r="V30"/>
  <c r="V39"/>
  <c r="O39"/>
  <c r="V44"/>
  <c r="V55"/>
  <c r="V58"/>
  <c r="V63"/>
  <c r="V66"/>
  <c r="O66"/>
  <c r="V74"/>
  <c r="V79"/>
  <c r="V82"/>
  <c r="V87"/>
  <c r="V95"/>
  <c r="V98"/>
  <c r="O44" i="57"/>
  <c r="J99" i="55"/>
  <c r="G6"/>
  <c r="O7"/>
  <c r="N24"/>
  <c r="O24" s="1"/>
  <c r="N40"/>
  <c r="O40" s="1"/>
  <c r="N56"/>
  <c r="O63"/>
  <c r="O71"/>
  <c r="O56" i="56"/>
  <c r="V41" i="58"/>
  <c r="V73"/>
  <c r="V63" i="55"/>
  <c r="V67"/>
  <c r="V71"/>
  <c r="V75"/>
  <c r="V79"/>
  <c r="V83"/>
  <c r="V56" i="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22"/>
  <c r="O53"/>
  <c r="O66"/>
  <c r="V82"/>
  <c r="V64" i="55"/>
  <c r="V68"/>
  <c r="V72"/>
  <c r="V80"/>
  <c r="V84"/>
  <c r="F3" i="56"/>
  <c r="F99" s="1"/>
  <c r="V5"/>
  <c r="V9"/>
  <c r="V33"/>
  <c r="V41"/>
  <c r="V45"/>
  <c r="V49"/>
  <c r="V53"/>
  <c r="V57"/>
  <c r="V65"/>
  <c r="V69"/>
  <c r="V73"/>
  <c r="V77"/>
  <c r="V81"/>
  <c r="V89"/>
  <c r="V93"/>
  <c r="V97"/>
  <c r="N3" i="57"/>
  <c r="V30" i="58"/>
  <c r="O30"/>
  <c r="V46"/>
  <c r="V49"/>
  <c r="V65"/>
  <c r="V78"/>
  <c r="O81"/>
  <c r="V94"/>
  <c r="N3" i="56"/>
  <c r="N90" i="57"/>
  <c r="F91"/>
  <c r="K99" i="58"/>
  <c r="U99"/>
  <c r="F9"/>
  <c r="F17"/>
  <c r="V26"/>
  <c r="O26"/>
  <c r="O42"/>
  <c r="V58"/>
  <c r="V74"/>
  <c r="V90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9" i="57" l="1"/>
  <c r="V9" s="1"/>
  <c r="O6" i="58"/>
  <c r="O57"/>
  <c r="V25"/>
  <c r="O95" i="56"/>
  <c r="O87"/>
  <c r="O79"/>
  <c r="O55"/>
  <c r="O82" i="55"/>
  <c r="O65" i="56"/>
  <c r="O42"/>
  <c r="O48" i="57"/>
  <c r="O64"/>
  <c r="O78" i="56"/>
  <c r="O46"/>
  <c r="O6"/>
  <c r="O86" i="55"/>
  <c r="O78"/>
  <c r="O29" i="56"/>
  <c r="O17"/>
  <c r="O97"/>
  <c r="O89"/>
  <c r="V61"/>
  <c r="O13"/>
  <c r="O38" i="55"/>
  <c r="O88"/>
  <c r="V76"/>
  <c r="O62"/>
  <c r="G58"/>
  <c r="O58" s="1"/>
  <c r="G42"/>
  <c r="V42" s="1"/>
  <c r="V32"/>
  <c r="O85" i="56"/>
  <c r="O84"/>
  <c r="G8"/>
  <c r="V8" s="1"/>
  <c r="E99"/>
  <c r="G4"/>
  <c r="V4" s="1"/>
  <c r="O98"/>
  <c r="O90"/>
  <c r="O82"/>
  <c r="O71"/>
  <c r="O63"/>
  <c r="V46"/>
  <c r="O25"/>
  <c r="V6"/>
  <c r="O96" i="55"/>
  <c r="V78"/>
  <c r="O60"/>
  <c r="O56"/>
  <c r="O52"/>
  <c r="O46"/>
  <c r="O44"/>
  <c r="O19"/>
  <c r="G11"/>
  <c r="V11" s="1"/>
  <c r="E99"/>
  <c r="O9"/>
  <c r="V94"/>
  <c r="O90"/>
  <c r="D99"/>
  <c r="V97" i="58"/>
  <c r="O45"/>
  <c r="V37"/>
  <c r="G94" i="57"/>
  <c r="V94" s="1"/>
  <c r="G90"/>
  <c r="V90" s="1"/>
  <c r="G91" i="58"/>
  <c r="O91" s="1"/>
  <c r="G75"/>
  <c r="V61"/>
  <c r="G59"/>
  <c r="G43"/>
  <c r="O29"/>
  <c r="G27"/>
  <c r="O17"/>
  <c r="E99"/>
  <c r="G11"/>
  <c r="V11" s="1"/>
  <c r="O93"/>
  <c r="V77"/>
  <c r="D99"/>
  <c r="G62" i="57"/>
  <c r="V62" s="1"/>
  <c r="G25"/>
  <c r="V25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N99" i="58"/>
  <c r="N99" i="57"/>
  <c r="O8" i="55"/>
  <c r="V50"/>
  <c r="O50"/>
  <c r="V34"/>
  <c r="O34"/>
  <c r="V18"/>
  <c r="O18"/>
  <c r="V58"/>
  <c r="N99" i="61"/>
  <c r="O10" i="55"/>
  <c r="V10"/>
  <c r="F99" i="57"/>
  <c r="O80"/>
  <c r="V80"/>
  <c r="O6" i="55"/>
  <c r="V6"/>
  <c r="V26"/>
  <c r="O26"/>
  <c r="O90" i="57" l="1"/>
  <c r="O4" i="56"/>
  <c r="O8"/>
  <c r="O12"/>
  <c r="O11" i="55"/>
  <c r="O56" i="58"/>
  <c r="V13" i="57"/>
  <c r="O5"/>
  <c r="V91" i="58"/>
  <c r="V75"/>
  <c r="O75"/>
  <c r="O59"/>
  <c r="V59"/>
  <c r="V43"/>
  <c r="O43"/>
  <c r="O27"/>
  <c r="V27"/>
  <c r="O77" i="57"/>
  <c r="V45"/>
  <c r="O61"/>
  <c r="V5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CZ97" s="1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DG96" s="1"/>
  <c r="C96" i="40" s="1"/>
  <c r="AY93" i="54"/>
  <c r="AY70"/>
  <c r="AY67"/>
  <c r="AY24"/>
  <c r="DG24" s="1"/>
  <c r="C24" i="40" s="1"/>
  <c r="DI96" i="54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BT82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DJ72" s="1"/>
  <c r="F72" i="40" s="1"/>
  <c r="BT78" i="54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BM17"/>
  <c r="BM25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BF91"/>
  <c r="DJ91"/>
  <c r="F91" i="40" s="1"/>
  <c r="BF92" i="54"/>
  <c r="BF97"/>
  <c r="BF17"/>
  <c r="BF30"/>
  <c r="BF49"/>
  <c r="DH49" s="1"/>
  <c r="D49" i="40" s="1"/>
  <c r="BF4" i="5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J69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BF95"/>
  <c r="BF98"/>
  <c r="AY4"/>
  <c r="DG4" s="1"/>
  <c r="C4" i="40" s="1"/>
  <c r="AY6" i="54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DG19" s="1"/>
  <c r="C19" i="40" s="1"/>
  <c r="DJ19" i="54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AY58"/>
  <c r="DG58" s="1"/>
  <c r="C58" i="40" s="1"/>
  <c r="DI58" i="54"/>
  <c r="E58" i="40" s="1"/>
  <c r="AY62" i="54"/>
  <c r="DG62" s="1"/>
  <c r="C62" i="40" s="1"/>
  <c r="DI62" i="54"/>
  <c r="E62" i="40" s="1"/>
  <c r="AY72" i="54"/>
  <c r="AY79"/>
  <c r="DJ79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J25"/>
  <c r="F25" i="40" s="1"/>
  <c r="AY28" i="54"/>
  <c r="DJ28"/>
  <c r="F28" i="40" s="1"/>
  <c r="AY31" i="54"/>
  <c r="AY36"/>
  <c r="CE36"/>
  <c r="AY39"/>
  <c r="DJ39"/>
  <c r="F39" i="40" s="1"/>
  <c r="AY44" i="54"/>
  <c r="AY53"/>
  <c r="CE53"/>
  <c r="AY59"/>
  <c r="DJ59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AY9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AY82"/>
  <c r="DG82" s="1"/>
  <c r="C82" i="40" s="1"/>
  <c r="AY84" i="54"/>
  <c r="AY88"/>
  <c r="DH88"/>
  <c r="D88" i="40" s="1"/>
  <c r="AY90" i="54"/>
  <c r="DG90" s="1"/>
  <c r="C90" i="40" s="1"/>
  <c r="AY98" i="54"/>
  <c r="DH5"/>
  <c r="D5" i="40" s="1"/>
  <c r="DG7" i="54"/>
  <c r="C7" i="40" s="1"/>
  <c r="DG8" i="54"/>
  <c r="C8" i="40" s="1"/>
  <c r="DI8" i="54"/>
  <c r="E8" i="40" s="1"/>
  <c r="DJ8" i="54"/>
  <c r="F8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AR90" i="54"/>
  <c r="DF90" s="1"/>
  <c r="B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DG70"/>
  <c r="BX70"/>
  <c r="DG79"/>
  <c r="C79" i="40" s="1"/>
  <c r="DG81" i="54"/>
  <c r="C81" i="40" s="1"/>
  <c r="DG88" i="54"/>
  <c r="C88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42" i="54" l="1"/>
  <c r="DD26"/>
  <c r="DD71"/>
  <c r="DD55"/>
  <c r="DD50"/>
  <c r="DD45"/>
  <c r="CW46"/>
  <c r="CW74"/>
  <c r="CW16"/>
  <c r="CP44"/>
  <c r="CP15"/>
  <c r="CI17"/>
  <c r="CI37"/>
  <c r="CB61"/>
  <c r="CB18"/>
  <c r="DK6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C99" i="40"/>
  <c r="G99" s="1"/>
  <c r="G66"/>
  <c r="AE66" i="26"/>
  <c r="AE99" i="29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9" i="23" l="1"/>
  <c r="BB99" i="20"/>
  <c r="AC4" i="29"/>
  <c r="AD4" s="1"/>
  <c r="BA99" i="6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H20" i="44" l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G38" i="44" s="1"/>
  <c r="T35" i="14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J38" s="1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AC37" i="26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J70" i="44"/>
  <c r="Y70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V76" i="62" l="1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J80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G90" i="44" s="1"/>
  <c r="R87" i="14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<sst xmlns="http://schemas.openxmlformats.org/spreadsheetml/2006/main" count="8436" uniqueCount="525">
  <si>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</si>
  <si>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</si>
  <si>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</si>
  <si>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</si>
  <si>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</si>
  <si>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</si>
  <si>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</si>
  <si>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</si>
  <si>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</si>
  <si>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</si>
  <si>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</si>
  <si>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</si>
  <si>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</si>
  <si>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</si>
  <si>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</si>
  <si>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</si>
  <si>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</si>
  <si>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</si>
  <si>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</si>
  <si>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</si>
  <si>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</si>
  <si>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</si>
  <si>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</si>
  <si>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</si>
  <si>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</si>
  <si>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</si>
  <si>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</si>
  <si>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</si>
  <si>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</si>
  <si>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</si>
  <si>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</si>
  <si>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</si>
  <si>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</si>
  <si>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</si>
  <si>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</si>
  <si>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</si>
  <si>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</si>
  <si>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</si>
  <si>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</si>
  <si>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</si>
  <si>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</si>
  <si>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</si>
  <si>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</si>
  <si>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</si>
  <si>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</si>
  <si>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</si>
  <si>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</si>
  <si>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</si>
  <si>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</si>
  <si>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</si>
  <si>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</si>
  <si>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</si>
  <si>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</si>
  <si>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</si>
  <si>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</si>
  <si>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</si>
  <si>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</si>
  <si>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</si>
  <si>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</si>
  <si>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</si>
  <si>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</si>
  <si>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</si>
  <si>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</si>
  <si>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</si>
  <si>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</si>
  <si>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</si>
  <si>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</si>
  <si>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</si>
  <si>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</si>
  <si>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</si>
  <si>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</si>
  <si>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</si>
  <si>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</si>
  <si>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</si>
  <si>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</si>
  <si>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</si>
  <si>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</si>
  <si>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</si>
  <si>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</si>
  <si>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</si>
  <si>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</si>
  <si>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</si>
  <si>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</si>
  <si>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</si>
  <si>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</si>
  <si>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</si>
  <si>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</si>
  <si>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</si>
  <si>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</si>
  <si>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</si>
  <si>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</si>
  <si>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</si>
  <si>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</si>
  <si>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</si>
  <si>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</si>
  <si>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</si>
  <si>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</si>
  <si>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</si>
  <si>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</si>
  <si>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</si>
  <si>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</si>
  <si>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</si>
  <si>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</si>
  <si>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</si>
  <si>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</si>
  <si>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</si>
  <si>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</si>
  <si>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</si>
  <si>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</si>
  <si>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</si>
  <si>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</si>
  <si>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</si>
  <si>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</si>
  <si>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</si>
  <si>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</si>
  <si>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</si>
  <si>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</si>
  <si>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</si>
  <si>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</si>
  <si>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</si>
  <si>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</si>
  <si>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</si>
  <si>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</si>
  <si>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</si>
  <si>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</si>
  <si>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</si>
  <si>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</si>
  <si>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</si>
  <si>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</si>
  <si>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</si>
  <si>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</si>
  <si>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</si>
  <si>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</si>
  <si>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</si>
  <si>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</si>
  <si>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</si>
  <si>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</si>
  <si>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</si>
  <si>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</si>
  <si>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</si>
  <si>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</si>
  <si>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</si>
  <si>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</si>
  <si>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</si>
  <si>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</si>
  <si>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</si>
  <si>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</si>
  <si>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</si>
  <si>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</si>
  <si>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</si>
  <si>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</si>
  <si>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</si>
  <si>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</si>
  <si>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</si>
  <si>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</si>
  <si>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</si>
  <si>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</si>
  <si>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</si>
  <si>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</si>
  <si>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</si>
  <si>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</si>
  <si>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</si>
  <si>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</si>
  <si>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</si>
  <si>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</si>
  <si>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</si>
  <si>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</si>
  <si>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</si>
  <si>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</si>
  <si>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</si>
  <si>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</si>
  <si>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</si>
  <si>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</si>
  <si>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</si>
  <si>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</si>
  <si>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</si>
  <si>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</si>
  <si>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</si>
  <si>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</si>
  <si>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</si>
  <si>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</si>
  <si>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</si>
  <si>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</si>
  <si>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</si>
  <si>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</si>
  <si>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</si>
  <si>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</si>
  <si>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</si>
  <si>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</si>
  <si>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</si>
  <si>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</si>
  <si>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</si>
  <si>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</si>
  <si>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</si>
  <si>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</si>
  <si>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</si>
  <si>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</si>
  <si>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</si>
  <si>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</si>
  <si>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</si>
  <si>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</si>
  <si>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</si>
  <si>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</si>
  <si>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</si>
  <si>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</si>
  <si>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</si>
  <si>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</si>
  <si>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</si>
  <si>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</si>
  <si>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</si>
  <si>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</si>
  <si>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</si>
  <si>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</si>
  <si>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</si>
  <si>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</si>
  <si>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</si>
  <si>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</si>
  <si>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</si>
  <si>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</si>
  <si>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</si>
  <si>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</si>
  <si>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</si>
  <si>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</si>
  <si>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</si>
  <si>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</si>
  <si>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</si>
  <si>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</si>
  <si>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</si>
  <si>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</si>
  <si>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</si>
  <si>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</si>
  <si>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</si>
  <si>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</si>
  <si>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</si>
  <si>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</si>
  <si>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</si>
  <si>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</si>
  <si>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</si>
  <si>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</si>
  <si>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</si>
  <si>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</si>
  <si>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</si>
  <si>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</si>
  <si>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</si>
  <si>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</si>
  <si>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</si>
  <si>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</si>
  <si>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</si>
  <si>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</si>
  <si>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</si>
  <si>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</si>
  <si>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</si>
  <si>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</si>
  <si>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</si>
  <si>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</si>
  <si>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</si>
  <si>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</si>
  <si>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</si>
  <si>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</si>
  <si>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</si>
  <si>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</si>
  <si>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</si>
  <si>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</si>
  <si>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</si>
  <si>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</si>
  <si>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</si>
  <si>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</si>
  <si>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</si>
  <si>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</si>
  <si>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</si>
  <si>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</si>
  <si>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</si>
  <si>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</si>
  <si>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</si>
  <si>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</si>
  <si>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</si>
  <si>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</si>
  <si>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</si>
  <si>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</si>
  <si>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</si>
  <si>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</si>
  <si>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</si>
  <si>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</si>
  <si>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</si>
  <si>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</si>
  <si>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</si>
  <si>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</si>
  <si>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</si>
  <si>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</si>
  <si>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</si>
  <si>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</si>
  <si>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</si>
  <si>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</si>
  <si>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</si>
  <si>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</si>
  <si>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</si>
  <si>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</si>
  <si>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</si>
  <si>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</si>
  <si>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</si>
  <si>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</si>
  <si>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</si>
  <si>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</si>
  <si>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</si>
  <si>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</si>
  <si>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</si>
  <si>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</si>
  <si>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</si>
  <si>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</si>
  <si>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</si>
  <si>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</si>
  <si>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</si>
  <si>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</si>
  <si>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</si>
  <si>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</si>
  <si>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</si>
  <si>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</si>
  <si>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</si>
  <si>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</si>
  <si>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</si>
  <si>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</si>
  <si>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</si>
  <si>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</si>
  <si>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</si>
  <si>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</si>
  <si>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</si>
  <si>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</si>
  <si>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</si>
  <si>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</si>
  <si>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</si>
  <si>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</si>
  <si>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</si>
  <si>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</si>
  <si>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</si>
  <si>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</si>
  <si>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</si>
  <si>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</si>
  <si>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</si>
  <si>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</si>
  <si>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</si>
  <si>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</si>
  <si>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</si>
  <si>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</si>
  <si>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</si>
  <si>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</si>
  <si>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</si>
  <si>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</si>
  <si>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</si>
  <si>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</si>
  <si>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</si>
  <si>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</si>
  <si>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</si>
  <si>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</si>
  <si>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</si>
  <si>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</si>
  <si>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</si>
  <si>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</si>
  <si>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</si>
  <si>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</si>
  <si>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</si>
  <si>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</si>
  <si>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</si>
  <si>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</si>
  <si>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</si>
  <si>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</si>
  <si>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</si>
  <si>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</si>
  <si>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</si>
  <si>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</si>
  <si>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</si>
  <si>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</si>
  <si>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</si>
  <si>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</si>
  <si>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</si>
  <si>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</si>
  <si>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</si>
  <si>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</si>
  <si>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</si>
  <si>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</si>
  <si>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</si>
  <si>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</si>
  <si>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</si>
  <si>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</si>
  <si>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</si>
  <si>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</si>
  <si>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</si>
  <si>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</si>
  <si>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</si>
  <si>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</si>
  <si>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</si>
  <si>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</si>
  <si>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</si>
  <si>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</si>
  <si>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</si>
  <si>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</si>
  <si>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</si>
  <si>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</si>
  <si>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</si>
  <si>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</si>
  <si>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</si>
  <si>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</si>
  <si>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</si>
  <si>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</si>
  <si>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</si>
  <si>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</si>
  <si>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</si>
  <si>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</si>
  <si>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</si>
  <si>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</si>
  <si>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</si>
  <si>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</si>
  <si>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</si>
  <si>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</si>
  <si>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</si>
  <si>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</si>
  <si>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</si>
  <si>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</si>
  <si>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</si>
  <si>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</si>
  <si>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</si>
  <si>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</si>
  <si>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</si>
  <si>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</si>
  <si>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</si>
  <si>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</si>
  <si>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</si>
  <si>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</si>
  <si>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</si>
  <si>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</si>
  <si>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</si>
  <si>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</si>
  <si>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</si>
  <si>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</si>
  <si>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</si>
  <si>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</si>
  <si>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</si>
  <si>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</si>
  <si>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</si>
  <si>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</si>
  <si>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</si>
  <si>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</si>
  <si>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</si>
  <si>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</si>
  <si>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</si>
  <si>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</si>
  <si>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</si>
  <si>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</si>
  <si>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</si>
  <si>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</si>
  <si>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</si>
  <si>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</si>
  <si>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</si>
  <si>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</si>
  <si>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</si>
  <si>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</si>
  <si>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</si>
  <si>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</si>
  <si>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</si>
  <si>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</si>
  <si>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</si>
  <si>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</si>
  <si>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</si>
  <si>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</si>
  <si>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</si>
  <si>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</si>
  <si>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</si>
  <si>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</si>
  <si>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</si>
  <si>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</si>
  <si>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</si>
  <si>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</si>
  <si>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</si>
  <si>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</si>
  <si>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</si>
  <si>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</si>
  <si>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</si>
  <si>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</si>
  <si>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</si>
  <si>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</si>
  <si>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</si>
  <si>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</si>
  <si>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</si>
  <si>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</si>
  <si>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</si>
  <si>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</si>
  <si>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</si>
  <si>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</si>
  <si>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</si>
  <si>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</si>
  <si>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</si>
  <si>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</si>
  <si>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</si>
  <si>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LT_MEJA_Delhi_BRPL</t>
  </si>
  <si>
    <t>LT_MEJA_Delhi_NDMC</t>
  </si>
  <si>
    <t>53IS2023/05/25</t>
  </si>
  <si>
    <t>25-05-2023</t>
  </si>
  <si>
    <t>IssueTime</t>
  </si>
  <si>
    <t>ILFS</t>
  </si>
  <si>
    <t>HP</t>
  </si>
  <si>
    <t>SHPPBPL</t>
  </si>
  <si>
    <t>Nagaland_Ben</t>
  </si>
  <si>
    <t>Meghalaya_Ben</t>
  </si>
  <si>
    <t>TANGEDCO</t>
  </si>
  <si>
    <t>VL-CPP 1215</t>
  </si>
  <si>
    <t>SOLAPUR_SOLAR</t>
  </si>
  <si>
    <t>VLSEZ</t>
  </si>
  <si>
    <t>SEIL</t>
  </si>
  <si>
    <t>TS1PL_BKN</t>
  </si>
  <si>
    <t>KAMENG</t>
  </si>
  <si>
    <t>GBHHPL</t>
  </si>
  <si>
    <t>Teesta_III</t>
  </si>
  <si>
    <t>NAVABHARAT</t>
  </si>
  <si>
    <t>IPCL_WB</t>
  </si>
  <si>
    <t>JPL</t>
  </si>
  <si>
    <t>CHANJUII</t>
  </si>
  <si>
    <t>JPNIGRIE_JNSTPP</t>
  </si>
  <si>
    <t>Manipur_Ben</t>
  </si>
  <si>
    <t>JSPL_DCPP</t>
  </si>
  <si>
    <t>B_S_ISPAT_MH</t>
  </si>
  <si>
    <t>SKS Raigarh</t>
  </si>
  <si>
    <t>APNRL</t>
  </si>
  <si>
    <t>SAPU1234</t>
  </si>
  <si>
    <t>ASIL_UP</t>
  </si>
  <si>
    <t>Arunachal_Ben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</si>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</sst>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10" fontId="0" fillId="20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265</v>
          </cell>
          <cell r="C5">
            <v>0</v>
          </cell>
          <cell r="D5">
            <v>30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30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30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30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30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30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30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30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30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30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30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30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30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30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30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30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30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30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30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30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30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30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30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30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30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30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30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30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30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30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30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30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30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30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30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30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30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30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30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30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30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30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30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30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30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30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30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30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30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30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30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30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30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30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30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30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30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30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30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30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30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30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30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30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30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30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30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30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30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30</v>
          </cell>
          <cell r="E74">
            <v>0</v>
          </cell>
          <cell r="H74">
            <v>139.91999999999999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30</v>
          </cell>
          <cell r="E75">
            <v>0</v>
          </cell>
          <cell r="H75">
            <v>139.91999999999999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30</v>
          </cell>
          <cell r="E76">
            <v>0</v>
          </cell>
          <cell r="H76">
            <v>139.91999999999999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30</v>
          </cell>
          <cell r="E77">
            <v>0</v>
          </cell>
          <cell r="H77">
            <v>139.91999999999999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30</v>
          </cell>
          <cell r="E78">
            <v>0</v>
          </cell>
          <cell r="H78">
            <v>138.49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30</v>
          </cell>
          <cell r="E79">
            <v>0</v>
          </cell>
          <cell r="H79">
            <v>138.49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30</v>
          </cell>
          <cell r="E80">
            <v>0</v>
          </cell>
          <cell r="H80">
            <v>138.49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30</v>
          </cell>
          <cell r="E81">
            <v>0</v>
          </cell>
          <cell r="H81">
            <v>138.49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30</v>
          </cell>
          <cell r="E82">
            <v>0</v>
          </cell>
          <cell r="H82">
            <v>138.49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30</v>
          </cell>
          <cell r="E83">
            <v>0</v>
          </cell>
          <cell r="H83">
            <v>140.11000000000001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30</v>
          </cell>
          <cell r="E84">
            <v>0</v>
          </cell>
          <cell r="H84">
            <v>140.11000000000001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30</v>
          </cell>
          <cell r="E85">
            <v>0</v>
          </cell>
          <cell r="H85">
            <v>140.11000000000001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30</v>
          </cell>
          <cell r="E86">
            <v>0</v>
          </cell>
          <cell r="H86">
            <v>140.11000000000001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30</v>
          </cell>
          <cell r="E87">
            <v>0</v>
          </cell>
          <cell r="H87">
            <v>140.11000000000001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30</v>
          </cell>
          <cell r="E88">
            <v>0</v>
          </cell>
          <cell r="H88">
            <v>140.11000000000001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30</v>
          </cell>
          <cell r="E89">
            <v>0</v>
          </cell>
          <cell r="H89">
            <v>140.11000000000001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30</v>
          </cell>
          <cell r="E90">
            <v>0</v>
          </cell>
          <cell r="H90">
            <v>140.11000000000001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30</v>
          </cell>
          <cell r="E91">
            <v>0</v>
          </cell>
          <cell r="H91">
            <v>140.11000000000001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30</v>
          </cell>
          <cell r="E92">
            <v>0</v>
          </cell>
          <cell r="H92">
            <v>141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30</v>
          </cell>
          <cell r="E93">
            <v>0</v>
          </cell>
          <cell r="H93">
            <v>131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30</v>
          </cell>
          <cell r="E94">
            <v>0</v>
          </cell>
          <cell r="H94">
            <v>131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30</v>
          </cell>
          <cell r="E95">
            <v>0</v>
          </cell>
          <cell r="H95">
            <v>131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30</v>
          </cell>
          <cell r="E96">
            <v>0</v>
          </cell>
          <cell r="H96">
            <v>131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30</v>
          </cell>
          <cell r="E97">
            <v>0</v>
          </cell>
          <cell r="H97">
            <v>131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30</v>
          </cell>
          <cell r="E98">
            <v>0</v>
          </cell>
          <cell r="H98">
            <v>157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30</v>
          </cell>
          <cell r="E99">
            <v>0</v>
          </cell>
          <cell r="H99">
            <v>157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30</v>
          </cell>
          <cell r="E100">
            <v>0</v>
          </cell>
          <cell r="H100">
            <v>157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27.11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27.11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27.11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27.11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27.11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27.11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27.11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27.11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27.11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27.16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27.16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27.16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27.16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27.16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27.16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27.16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27.16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27.11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27.11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27.11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27.11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27.11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27.11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27.11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27.16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27.16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27.16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27.16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27.11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27.11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27.11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27.11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27.11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27.11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27.11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27.11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27.11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27.11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27.06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27.06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27.06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27.06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27.06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27.01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27.01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27.01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26.96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26.96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26.96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26.96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26.74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26.74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26.74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26.74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26.74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26.74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26.74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26.96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26.74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26.74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26.74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26.74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26.74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26.74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26.74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26.74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26.74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26.74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26.96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26.96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26.96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26.96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26.96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26.96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26.96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26.96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26.96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26.96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26.96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26.96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26.96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26.96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26.96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26.96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26.96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26.96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26.96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26.96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26.96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36.96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26.96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36.96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36.96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36.96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271.33999999999997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271.33999999999997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215.86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216.02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216.02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216.02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45071</v>
      </c>
      <c r="Z3" s="37">
        <f>S3</f>
        <v>45071</v>
      </c>
      <c r="AE3" s="36"/>
      <c r="AH3" s="38">
        <f>AV4</f>
        <v>45071</v>
      </c>
    </row>
    <row r="4" spans="1:48" ht="15.75" thickBot="1">
      <c r="A4" s="37">
        <f>frq!A1</f>
        <v>45071</v>
      </c>
      <c r="L4" s="37">
        <f>frq!A1</f>
        <v>45071</v>
      </c>
      <c r="P4" s="37">
        <f>frq!A1</f>
        <v>45071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45071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0.24249999999999999</v>
      </c>
      <c r="C6" s="54"/>
      <c r="D6" s="54">
        <f t="shared" ref="D6:D69" si="0">A6+B6+C6</f>
        <v>0.32250000000000001</v>
      </c>
      <c r="E6" s="55"/>
      <c r="F6" s="43"/>
      <c r="G6" s="54">
        <f>(BAWANA!Q3+BAWANA!R3+BAWANA!S3+BAWANA!T3)/4000</f>
        <v>6.7834999999999993E-2</v>
      </c>
      <c r="H6" s="54">
        <f>(BAWANA!U3+BAWANA!V3)/4000</f>
        <v>0</v>
      </c>
      <c r="I6" s="54"/>
      <c r="J6" s="54">
        <f>G6+H6+I6</f>
        <v>6.7834999999999993E-2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0.24249999999999999</v>
      </c>
      <c r="C7" s="54"/>
      <c r="D7" s="54">
        <f t="shared" si="0"/>
        <v>0.32250000000000001</v>
      </c>
      <c r="E7" s="55"/>
      <c r="F7" s="43"/>
      <c r="G7" s="54">
        <f>(BAWANA!Q4+BAWANA!R4+BAWANA!S4+BAWANA!T4)/4000</f>
        <v>6.7834999999999993E-2</v>
      </c>
      <c r="H7" s="54">
        <f>(BAWANA!U4+BAWANA!V4)/4000</f>
        <v>0</v>
      </c>
      <c r="I7" s="54"/>
      <c r="J7" s="54">
        <f t="shared" ref="J7:J70" si="3">G7+H7+I7</f>
        <v>6.7834999999999993E-2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0.24249999999999999</v>
      </c>
      <c r="C8" s="54"/>
      <c r="D8" s="54">
        <f t="shared" si="0"/>
        <v>0.32250000000000001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0.24249999999999999</v>
      </c>
      <c r="C9" s="54"/>
      <c r="D9" s="54">
        <f t="shared" si="0"/>
        <v>0.32250000000000001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0.24249999999999999</v>
      </c>
      <c r="C10" s="54"/>
      <c r="D10" s="54">
        <f t="shared" si="0"/>
        <v>0.32250000000000001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0.24249999999999999</v>
      </c>
      <c r="C11" s="54"/>
      <c r="D11" s="54">
        <f t="shared" si="0"/>
        <v>0.32250000000000001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0.24249999999999999</v>
      </c>
      <c r="C12" s="54"/>
      <c r="D12" s="54">
        <f t="shared" si="0"/>
        <v>0.32250000000000001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0.24249999999999999</v>
      </c>
      <c r="C13" s="54"/>
      <c r="D13" s="54">
        <f t="shared" si="0"/>
        <v>0.32250000000000001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0.24249999999999999</v>
      </c>
      <c r="C14" s="54"/>
      <c r="D14" s="54">
        <f t="shared" si="0"/>
        <v>0.32250000000000001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0.24249999999999999</v>
      </c>
      <c r="C15" s="54"/>
      <c r="D15" s="54">
        <f t="shared" si="0"/>
        <v>0.32250000000000001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0.24249999999999999</v>
      </c>
      <c r="C16" s="54"/>
      <c r="D16" s="54">
        <f t="shared" si="0"/>
        <v>0.32250000000000001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0.24249999999999999</v>
      </c>
      <c r="C17" s="54"/>
      <c r="D17" s="54">
        <f t="shared" si="0"/>
        <v>0.32250000000000001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0.24249999999999999</v>
      </c>
      <c r="C18" s="54"/>
      <c r="D18" s="54">
        <f t="shared" si="0"/>
        <v>0.32250000000000001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0.24249999999999999</v>
      </c>
      <c r="C19" s="54"/>
      <c r="D19" s="54">
        <f t="shared" si="0"/>
        <v>0.32250000000000001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0.24249999999999999</v>
      </c>
      <c r="C20" s="54"/>
      <c r="D20" s="54">
        <f t="shared" si="0"/>
        <v>0.32250000000000001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0.24249999999999999</v>
      </c>
      <c r="C21" s="54"/>
      <c r="D21" s="54">
        <f t="shared" si="0"/>
        <v>0.32250000000000001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0.24249999999999999</v>
      </c>
      <c r="C22" s="54"/>
      <c r="D22" s="54">
        <f t="shared" si="0"/>
        <v>0.32250000000000001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0.24249999999999999</v>
      </c>
      <c r="C23" s="54"/>
      <c r="D23" s="54">
        <f t="shared" si="0"/>
        <v>0.32250000000000001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0.24249999999999999</v>
      </c>
      <c r="C24" s="54"/>
      <c r="D24" s="54">
        <f t="shared" si="0"/>
        <v>0.32250000000000001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0.24249999999999999</v>
      </c>
      <c r="C25" s="54"/>
      <c r="D25" s="54">
        <f t="shared" si="0"/>
        <v>0.32250000000000001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0.24249999999999999</v>
      </c>
      <c r="C26" s="54"/>
      <c r="D26" s="54">
        <f t="shared" si="0"/>
        <v>0.32250000000000001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0.24249999999999999</v>
      </c>
      <c r="C27" s="54"/>
      <c r="D27" s="54">
        <f t="shared" si="0"/>
        <v>0.32250000000000001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0.24249999999999999</v>
      </c>
      <c r="C28" s="54"/>
      <c r="D28" s="54">
        <f t="shared" si="0"/>
        <v>0.32250000000000001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0.24249999999999999</v>
      </c>
      <c r="C29" s="54"/>
      <c r="D29" s="54">
        <f t="shared" si="0"/>
        <v>0.32250000000000001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0.24249999999999999</v>
      </c>
      <c r="C30" s="54"/>
      <c r="D30" s="54">
        <f t="shared" si="0"/>
        <v>0.32250000000000001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0.24249999999999999</v>
      </c>
      <c r="C31" s="54"/>
      <c r="D31" s="54">
        <f t="shared" si="0"/>
        <v>0.32250000000000001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0.24249999999999999</v>
      </c>
      <c r="C32" s="54"/>
      <c r="D32" s="54">
        <f t="shared" si="0"/>
        <v>0.32250000000000001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0.24249999999999999</v>
      </c>
      <c r="C33" s="54"/>
      <c r="D33" s="54">
        <f t="shared" si="0"/>
        <v>0.32250000000000001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0.24249999999999999</v>
      </c>
      <c r="C34" s="54"/>
      <c r="D34" s="54">
        <f t="shared" si="0"/>
        <v>0.32250000000000001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0.24249999999999999</v>
      </c>
      <c r="C35" s="54"/>
      <c r="D35" s="54">
        <f t="shared" si="0"/>
        <v>0.32250000000000001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0.24249999999999999</v>
      </c>
      <c r="C36" s="54"/>
      <c r="D36" s="54">
        <f t="shared" si="0"/>
        <v>0.32250000000000001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0.24249999999999999</v>
      </c>
      <c r="C37" s="54"/>
      <c r="D37" s="54">
        <f t="shared" si="0"/>
        <v>0.32250000000000001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0.24249999999999999</v>
      </c>
      <c r="C38" s="54"/>
      <c r="D38" s="54">
        <f t="shared" si="0"/>
        <v>0.32250000000000001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0.24249999999999999</v>
      </c>
      <c r="C39" s="54"/>
      <c r="D39" s="54">
        <f t="shared" si="0"/>
        <v>0.32250000000000001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0.24249999999999999</v>
      </c>
      <c r="C40" s="54"/>
      <c r="D40" s="54">
        <f t="shared" si="0"/>
        <v>0.32250000000000001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0.24249999999999999</v>
      </c>
      <c r="C41" s="54"/>
      <c r="D41" s="54">
        <f t="shared" si="0"/>
        <v>0.32250000000000001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0.24249999999999999</v>
      </c>
      <c r="C42" s="54"/>
      <c r="D42" s="54">
        <f t="shared" si="0"/>
        <v>0.32250000000000001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0.24249999999999999</v>
      </c>
      <c r="C43" s="54"/>
      <c r="D43" s="54">
        <f t="shared" si="0"/>
        <v>0.32250000000000001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0.24249999999999999</v>
      </c>
      <c r="C44" s="54"/>
      <c r="D44" s="54">
        <f t="shared" si="0"/>
        <v>0.32250000000000001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0.24249999999999999</v>
      </c>
      <c r="C45" s="54"/>
      <c r="D45" s="54">
        <f t="shared" si="0"/>
        <v>0.32250000000000001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0.23749999999999999</v>
      </c>
      <c r="C54" s="54"/>
      <c r="D54" s="54">
        <f t="shared" si="0"/>
        <v>0.3175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0.23749999999999999</v>
      </c>
      <c r="C55" s="54"/>
      <c r="D55" s="54">
        <f t="shared" si="0"/>
        <v>0.3175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0.23749999999999999</v>
      </c>
      <c r="C56" s="54"/>
      <c r="D56" s="54">
        <f t="shared" si="0"/>
        <v>0.3175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0.23749999999999999</v>
      </c>
      <c r="C57" s="54"/>
      <c r="D57" s="54">
        <f t="shared" si="0"/>
        <v>0.3175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0.23749999999999999</v>
      </c>
      <c r="C58" s="54"/>
      <c r="D58" s="54">
        <f t="shared" si="0"/>
        <v>0.3175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0.23749999999999999</v>
      </c>
      <c r="C59" s="54"/>
      <c r="D59" s="54">
        <f t="shared" si="0"/>
        <v>0.3175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0.23749999999999999</v>
      </c>
      <c r="C60" s="54"/>
      <c r="D60" s="54">
        <f t="shared" si="0"/>
        <v>0.3175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0.23749999999999999</v>
      </c>
      <c r="C61" s="54"/>
      <c r="D61" s="54">
        <f t="shared" si="0"/>
        <v>0.3175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0.23749999999999999</v>
      </c>
      <c r="C62" s="54"/>
      <c r="D62" s="54">
        <f t="shared" si="0"/>
        <v>0.3175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0.23749999999999999</v>
      </c>
      <c r="C63" s="54"/>
      <c r="D63" s="54">
        <f t="shared" si="0"/>
        <v>0.3175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0.23749999999999999</v>
      </c>
      <c r="C64" s="54"/>
      <c r="D64" s="54">
        <f t="shared" si="0"/>
        <v>0.3175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0.23749999999999999</v>
      </c>
      <c r="C65" s="54"/>
      <c r="D65" s="54">
        <f t="shared" si="0"/>
        <v>0.3175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0.23749999999999999</v>
      </c>
      <c r="C66" s="54"/>
      <c r="D66" s="54">
        <f t="shared" si="0"/>
        <v>0.3175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0.23749999999999999</v>
      </c>
      <c r="C67" s="54"/>
      <c r="D67" s="54">
        <f t="shared" si="0"/>
        <v>0.3175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0.23749999999999999</v>
      </c>
      <c r="C68" s="54"/>
      <c r="D68" s="54">
        <f t="shared" si="0"/>
        <v>0.3175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0.23749999999999999</v>
      </c>
      <c r="C69" s="54"/>
      <c r="D69" s="54">
        <f t="shared" si="0"/>
        <v>0.3175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0.23749999999999999</v>
      </c>
      <c r="C70" s="54"/>
      <c r="D70" s="54">
        <f t="shared" ref="D70:D101" si="8">A70+B70+C70</f>
        <v>0.3175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0.23749999999999999</v>
      </c>
      <c r="C71" s="54"/>
      <c r="D71" s="54">
        <f t="shared" si="8"/>
        <v>0.3175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0.23749999999999999</v>
      </c>
      <c r="C72" s="54"/>
      <c r="D72" s="54">
        <f t="shared" si="8"/>
        <v>0.3175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0.23749999999999999</v>
      </c>
      <c r="C73" s="54"/>
      <c r="D73" s="54">
        <f t="shared" si="8"/>
        <v>0.3175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0.23749999999999999</v>
      </c>
      <c r="C74" s="54"/>
      <c r="D74" s="54">
        <f t="shared" si="8"/>
        <v>0.3175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0.23749999999999999</v>
      </c>
      <c r="C75" s="54"/>
      <c r="D75" s="54">
        <f t="shared" si="8"/>
        <v>0.3175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0.23749999999999999</v>
      </c>
      <c r="C76" s="54"/>
      <c r="D76" s="54">
        <f t="shared" si="8"/>
        <v>0.3175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0.23749999999999999</v>
      </c>
      <c r="C77" s="54"/>
      <c r="D77" s="54">
        <f t="shared" si="8"/>
        <v>0.3175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0.24249999999999999</v>
      </c>
      <c r="C78" s="54"/>
      <c r="D78" s="54">
        <f t="shared" si="8"/>
        <v>0.32250000000000001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0.24249999999999999</v>
      </c>
      <c r="C79" s="54"/>
      <c r="D79" s="54">
        <f t="shared" si="8"/>
        <v>0.32250000000000001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0.24249999999999999</v>
      </c>
      <c r="C80" s="54"/>
      <c r="D80" s="54">
        <f t="shared" si="8"/>
        <v>0.32250000000000001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0.24249999999999999</v>
      </c>
      <c r="C81" s="54"/>
      <c r="D81" s="54">
        <f t="shared" si="8"/>
        <v>0.32250000000000001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0.24249999999999999</v>
      </c>
      <c r="C82" s="54"/>
      <c r="D82" s="54">
        <f t="shared" si="8"/>
        <v>0.32250000000000001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0.24249999999999999</v>
      </c>
      <c r="C83" s="54"/>
      <c r="D83" s="54">
        <f t="shared" si="8"/>
        <v>0.32250000000000001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0.24249999999999999</v>
      </c>
      <c r="C84" s="54"/>
      <c r="D84" s="54">
        <f t="shared" si="8"/>
        <v>0.32250000000000001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0.24249999999999999</v>
      </c>
      <c r="C85" s="54"/>
      <c r="D85" s="54">
        <f t="shared" si="8"/>
        <v>0.32250000000000001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0.24249999999999999</v>
      </c>
      <c r="C86" s="54"/>
      <c r="D86" s="54">
        <f t="shared" si="8"/>
        <v>0.32250000000000001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0.24249999999999999</v>
      </c>
      <c r="C87" s="54"/>
      <c r="D87" s="54">
        <f t="shared" si="8"/>
        <v>0.32250000000000001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0.24249999999999999</v>
      </c>
      <c r="C88" s="54"/>
      <c r="D88" s="54">
        <f t="shared" si="8"/>
        <v>0.32250000000000001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0.24249999999999999</v>
      </c>
      <c r="C89" s="54"/>
      <c r="D89" s="54">
        <f t="shared" si="8"/>
        <v>0.32250000000000001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0.24249999999999999</v>
      </c>
      <c r="C90" s="54"/>
      <c r="D90" s="54">
        <f t="shared" si="8"/>
        <v>0.32250000000000001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0.24249999999999999</v>
      </c>
      <c r="C91" s="54"/>
      <c r="D91" s="54">
        <f t="shared" si="8"/>
        <v>0.32250000000000001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0.24249999999999999</v>
      </c>
      <c r="C92" s="54"/>
      <c r="D92" s="54">
        <f t="shared" si="8"/>
        <v>0.32250000000000001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0.24249999999999999</v>
      </c>
      <c r="C93" s="54"/>
      <c r="D93" s="54">
        <f t="shared" si="8"/>
        <v>0.32250000000000001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0.24249999999999999</v>
      </c>
      <c r="C94" s="54"/>
      <c r="D94" s="54">
        <f t="shared" si="8"/>
        <v>0.32250000000000001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0.24249999999999999</v>
      </c>
      <c r="C95" s="54"/>
      <c r="D95" s="54">
        <f t="shared" si="8"/>
        <v>0.32250000000000001</v>
      </c>
      <c r="E95" s="55"/>
      <c r="F95" s="43"/>
      <c r="G95" s="54">
        <f>(BAWANA!Q92+BAWANA!R92+BAWANA!S92+BAWANA!T92)/4000</f>
        <v>5.3965000000000006E-2</v>
      </c>
      <c r="H95" s="54">
        <f>(BAWANA!U92+BAWANA!V92)/4000</f>
        <v>0</v>
      </c>
      <c r="I95" s="54"/>
      <c r="J95" s="54">
        <f t="shared" si="9"/>
        <v>5.3965000000000006E-2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0.24249999999999999</v>
      </c>
      <c r="C96" s="54"/>
      <c r="D96" s="54">
        <f t="shared" si="8"/>
        <v>0.32250000000000001</v>
      </c>
      <c r="E96" s="55"/>
      <c r="F96" s="43"/>
      <c r="G96" s="54">
        <f>(BAWANA!Q93+BAWANA!R93+BAWANA!S93+BAWANA!T93)/4000</f>
        <v>5.4005000000000004E-2</v>
      </c>
      <c r="H96" s="54">
        <f>(BAWANA!U93+BAWANA!V93)/4000</f>
        <v>0</v>
      </c>
      <c r="I96" s="54"/>
      <c r="J96" s="54">
        <f t="shared" si="9"/>
        <v>5.4005000000000004E-2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0.24249999999999999</v>
      </c>
      <c r="C97" s="54"/>
      <c r="D97" s="54">
        <f t="shared" si="8"/>
        <v>0.32250000000000001</v>
      </c>
      <c r="E97" s="55"/>
      <c r="F97" s="43"/>
      <c r="G97" s="54">
        <f>(BAWANA!Q94+BAWANA!R94+BAWANA!S94+BAWANA!T94)/4000</f>
        <v>5.4005000000000004E-2</v>
      </c>
      <c r="H97" s="54">
        <f>(BAWANA!U94+BAWANA!V94)/4000</f>
        <v>0</v>
      </c>
      <c r="I97" s="54"/>
      <c r="J97" s="54">
        <f t="shared" si="9"/>
        <v>5.4005000000000004E-2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0.24249999999999999</v>
      </c>
      <c r="C98" s="54"/>
      <c r="D98" s="54">
        <f t="shared" si="8"/>
        <v>0.32250000000000001</v>
      </c>
      <c r="E98" s="55"/>
      <c r="F98" s="43"/>
      <c r="G98" s="54">
        <f>(BAWANA!Q95+BAWANA!R95+BAWANA!S95+BAWANA!T95)/4000</f>
        <v>5.4005000000000004E-2</v>
      </c>
      <c r="H98" s="54">
        <f>(BAWANA!U95+BAWANA!V95)/4000</f>
        <v>0</v>
      </c>
      <c r="I98" s="54"/>
      <c r="J98" s="54">
        <f t="shared" si="9"/>
        <v>5.4005000000000004E-2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0.24249999999999999</v>
      </c>
      <c r="C99" s="54"/>
      <c r="D99" s="54">
        <f t="shared" si="8"/>
        <v>0.32250000000000001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0.24249999999999999</v>
      </c>
      <c r="C100" s="54"/>
      <c r="D100" s="54">
        <f t="shared" si="8"/>
        <v>0.32250000000000001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0.24249999999999999</v>
      </c>
      <c r="C101" s="54"/>
      <c r="D101" s="54">
        <f t="shared" si="8"/>
        <v>0.32250000000000001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23.120000000000008</v>
      </c>
      <c r="C102" s="54">
        <f t="shared" si="14"/>
        <v>0</v>
      </c>
      <c r="D102" s="54">
        <f t="shared" si="14"/>
        <v>30.800000000000015</v>
      </c>
      <c r="E102" s="54">
        <f t="shared" si="14"/>
        <v>0</v>
      </c>
      <c r="F102" s="54">
        <f t="shared" si="14"/>
        <v>0</v>
      </c>
      <c r="G102" s="54">
        <f t="shared" si="14"/>
        <v>6.4266499999999924</v>
      </c>
      <c r="H102" s="54">
        <f t="shared" si="14"/>
        <v>0</v>
      </c>
      <c r="I102" s="54"/>
      <c r="J102" s="54">
        <f t="shared" si="14"/>
        <v>6.4266499999999924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C3" activePane="bottomRight" state="frozen"/>
      <selection sqref="A1:D35"/>
      <selection pane="topRight" sqref="A1:D35"/>
      <selection pane="bottomLeft" sqref="A1:D35"/>
      <selection pane="bottomRight" activeCell="BM3" sqref="BM3:B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5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497</v>
      </c>
      <c r="X1" t="s">
        <v>498</v>
      </c>
      <c r="Y1" t="s">
        <v>499</v>
      </c>
      <c r="Z1" t="s">
        <v>500</v>
      </c>
      <c r="AA1" t="s">
        <v>501</v>
      </c>
      <c r="AB1" t="s">
        <v>502</v>
      </c>
      <c r="AC1" t="s">
        <v>149</v>
      </c>
      <c r="AD1" t="s">
        <v>504</v>
      </c>
      <c r="AE1" t="s">
        <v>150</v>
      </c>
      <c r="AF1" t="s">
        <v>506</v>
      </c>
      <c r="AG1" t="s">
        <v>498</v>
      </c>
      <c r="AH1" t="s">
        <v>507</v>
      </c>
      <c r="AI1" t="s">
        <v>498</v>
      </c>
      <c r="AJ1" t="s">
        <v>508</v>
      </c>
      <c r="AK1" t="s">
        <v>499</v>
      </c>
      <c r="AL1" t="s">
        <v>499</v>
      </c>
      <c r="AM1" t="s">
        <v>509</v>
      </c>
      <c r="AN1" t="s">
        <v>507</v>
      </c>
      <c r="AO1" t="s">
        <v>498</v>
      </c>
      <c r="AP1" t="s">
        <v>498</v>
      </c>
      <c r="AQ1" t="s">
        <v>510</v>
      </c>
      <c r="AR1" t="s">
        <v>501</v>
      </c>
      <c r="AS1" t="s">
        <v>511</v>
      </c>
      <c r="AT1" t="s">
        <v>499</v>
      </c>
      <c r="AU1" t="s">
        <v>512</v>
      </c>
      <c r="AV1" t="s">
        <v>499</v>
      </c>
      <c r="AW1" t="s">
        <v>513</v>
      </c>
      <c r="AX1" t="s">
        <v>514</v>
      </c>
      <c r="AY1" t="s">
        <v>499</v>
      </c>
      <c r="AZ1" t="s">
        <v>515</v>
      </c>
      <c r="BA1" t="s">
        <v>516</v>
      </c>
      <c r="BB1" t="s">
        <v>517</v>
      </c>
      <c r="BC1" t="s">
        <v>518</v>
      </c>
      <c r="BD1" t="s">
        <v>519</v>
      </c>
      <c r="BE1" t="s">
        <v>520</v>
      </c>
      <c r="BF1" t="s">
        <v>521</v>
      </c>
      <c r="BG1" t="s">
        <v>149</v>
      </c>
      <c r="BH1" t="s">
        <v>499</v>
      </c>
      <c r="BI1" t="s">
        <v>499</v>
      </c>
      <c r="BJ1" t="s">
        <v>502</v>
      </c>
      <c r="BK1" t="s">
        <v>149</v>
      </c>
      <c r="BL1" t="s">
        <v>523</v>
      </c>
      <c r="BM1" t="s">
        <v>499</v>
      </c>
    </row>
    <row r="2" spans="1:6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45071</v>
      </c>
      <c r="W2" s="30" t="s">
        <v>149</v>
      </c>
      <c r="X2" t="s">
        <v>149</v>
      </c>
      <c r="Y2" t="s">
        <v>240</v>
      </c>
      <c r="Z2" t="s">
        <v>150</v>
      </c>
      <c r="AA2" t="s">
        <v>150</v>
      </c>
      <c r="AB2" t="s">
        <v>150</v>
      </c>
      <c r="AC2" t="s">
        <v>503</v>
      </c>
      <c r="AD2" t="s">
        <v>405</v>
      </c>
      <c r="AE2" t="s">
        <v>505</v>
      </c>
      <c r="AF2" t="s">
        <v>153</v>
      </c>
      <c r="AG2" t="s">
        <v>150</v>
      </c>
      <c r="AH2" t="s">
        <v>149</v>
      </c>
      <c r="AI2" t="s">
        <v>149</v>
      </c>
      <c r="AJ2" t="s">
        <v>153</v>
      </c>
      <c r="AK2" t="s">
        <v>237</v>
      </c>
      <c r="AL2" t="s">
        <v>270</v>
      </c>
      <c r="AM2" t="s">
        <v>246</v>
      </c>
      <c r="AN2" t="s">
        <v>150</v>
      </c>
      <c r="AO2" t="s">
        <v>150</v>
      </c>
      <c r="AP2" t="s">
        <v>149</v>
      </c>
      <c r="AQ2" t="s">
        <v>149</v>
      </c>
      <c r="AR2" t="s">
        <v>150</v>
      </c>
      <c r="AS2" t="s">
        <v>149</v>
      </c>
      <c r="AT2" t="s">
        <v>268</v>
      </c>
      <c r="AU2" t="s">
        <v>152</v>
      </c>
      <c r="AV2" t="s">
        <v>232</v>
      </c>
      <c r="AW2" t="s">
        <v>149</v>
      </c>
      <c r="AX2" t="s">
        <v>153</v>
      </c>
      <c r="AY2" t="s">
        <v>281</v>
      </c>
      <c r="AZ2" t="s">
        <v>149</v>
      </c>
      <c r="BA2" t="s">
        <v>391</v>
      </c>
      <c r="BB2" t="s">
        <v>149</v>
      </c>
      <c r="BC2" t="s">
        <v>152</v>
      </c>
      <c r="BD2" t="s">
        <v>152</v>
      </c>
      <c r="BE2" t="s">
        <v>153</v>
      </c>
      <c r="BF2" t="s">
        <v>405</v>
      </c>
      <c r="BG2" t="s">
        <v>505</v>
      </c>
      <c r="BH2" t="s">
        <v>282</v>
      </c>
      <c r="BI2" t="s">
        <v>283</v>
      </c>
      <c r="BJ2" t="s">
        <v>149</v>
      </c>
      <c r="BK2" t="s">
        <v>522</v>
      </c>
      <c r="BL2" t="s">
        <v>150</v>
      </c>
      <c r="BM2" t="s">
        <v>269</v>
      </c>
    </row>
    <row r="3" spans="1:6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765.05</v>
      </c>
      <c r="I3" s="95">
        <v>209.50000000000003</v>
      </c>
      <c r="J3" s="95">
        <v>161.06</v>
      </c>
      <c r="K3" s="95">
        <v>40.61</v>
      </c>
      <c r="L3" s="95">
        <v>2.9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236.68</v>
      </c>
      <c r="X3">
        <v>64.97</v>
      </c>
      <c r="Y3">
        <v>0.82</v>
      </c>
      <c r="Z3">
        <v>12.67</v>
      </c>
      <c r="AA3">
        <v>12.25</v>
      </c>
      <c r="AB3">
        <v>75.53</v>
      </c>
      <c r="AC3">
        <v>0</v>
      </c>
      <c r="AD3">
        <v>0</v>
      </c>
      <c r="AE3">
        <v>0</v>
      </c>
      <c r="AF3">
        <v>24.17</v>
      </c>
      <c r="AG3">
        <v>33.840000000000003</v>
      </c>
      <c r="AH3">
        <v>0</v>
      </c>
      <c r="AI3">
        <v>13.05</v>
      </c>
      <c r="AJ3">
        <v>78.31</v>
      </c>
      <c r="AK3">
        <v>0.57999999999999996</v>
      </c>
      <c r="AL3">
        <v>0.93</v>
      </c>
      <c r="AM3">
        <v>33.630000000000003</v>
      </c>
      <c r="AN3">
        <v>0</v>
      </c>
      <c r="AO3">
        <v>27.84</v>
      </c>
      <c r="AP3">
        <v>14.5</v>
      </c>
      <c r="AQ3">
        <v>142.12</v>
      </c>
      <c r="AR3">
        <v>36.479999999999997</v>
      </c>
      <c r="AS3">
        <v>116.02</v>
      </c>
      <c r="AT3">
        <v>1.02</v>
      </c>
      <c r="AU3">
        <v>0</v>
      </c>
      <c r="AV3">
        <v>0.93</v>
      </c>
      <c r="AW3">
        <v>21.51</v>
      </c>
      <c r="AX3">
        <v>16.43</v>
      </c>
      <c r="AY3">
        <v>0.51</v>
      </c>
      <c r="AZ3">
        <v>43.03</v>
      </c>
      <c r="BA3">
        <v>2.9</v>
      </c>
      <c r="BB3">
        <v>48.34</v>
      </c>
      <c r="BC3">
        <v>6.77</v>
      </c>
      <c r="BD3">
        <v>33.840000000000003</v>
      </c>
      <c r="BE3">
        <v>41.57</v>
      </c>
      <c r="BF3">
        <v>2.9</v>
      </c>
      <c r="BG3">
        <v>0</v>
      </c>
      <c r="BH3">
        <v>0.9</v>
      </c>
      <c r="BI3">
        <v>0.36</v>
      </c>
      <c r="BJ3">
        <v>23.15</v>
      </c>
      <c r="BK3">
        <v>0</v>
      </c>
      <c r="BL3">
        <v>9.9600000000000009</v>
      </c>
      <c r="BM3">
        <v>0.61</v>
      </c>
    </row>
    <row r="4" spans="1:65">
      <c r="A4" t="s">
        <v>240</v>
      </c>
      <c r="B4" t="s">
        <v>232</v>
      </c>
      <c r="C4" t="s">
        <v>234</v>
      </c>
      <c r="G4" t="s">
        <v>46</v>
      </c>
      <c r="H4" s="115">
        <v>707.04</v>
      </c>
      <c r="I4" s="88">
        <v>209.50000000000003</v>
      </c>
      <c r="J4" s="88">
        <v>161.06</v>
      </c>
      <c r="K4" s="88">
        <v>40.61</v>
      </c>
      <c r="L4" s="88">
        <v>2.9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236.68</v>
      </c>
      <c r="X4">
        <v>64.97</v>
      </c>
      <c r="Y4">
        <v>0.82</v>
      </c>
      <c r="Z4">
        <v>12.67</v>
      </c>
      <c r="AA4">
        <v>12.25</v>
      </c>
      <c r="AB4">
        <v>75.53</v>
      </c>
      <c r="AC4">
        <v>0</v>
      </c>
      <c r="AD4">
        <v>0</v>
      </c>
      <c r="AE4">
        <v>0</v>
      </c>
      <c r="AF4">
        <v>24.17</v>
      </c>
      <c r="AG4">
        <v>33.840000000000003</v>
      </c>
      <c r="AH4">
        <v>0</v>
      </c>
      <c r="AI4">
        <v>13.05</v>
      </c>
      <c r="AJ4">
        <v>78.31</v>
      </c>
      <c r="AK4">
        <v>0.57999999999999996</v>
      </c>
      <c r="AL4">
        <v>0.93</v>
      </c>
      <c r="AM4">
        <v>33.630000000000003</v>
      </c>
      <c r="AN4">
        <v>0</v>
      </c>
      <c r="AO4">
        <v>27.84</v>
      </c>
      <c r="AP4">
        <v>14.5</v>
      </c>
      <c r="AQ4">
        <v>84.11</v>
      </c>
      <c r="AR4">
        <v>36.479999999999997</v>
      </c>
      <c r="AS4">
        <v>116.02</v>
      </c>
      <c r="AT4">
        <v>1.02</v>
      </c>
      <c r="AU4">
        <v>0</v>
      </c>
      <c r="AV4">
        <v>0.93</v>
      </c>
      <c r="AW4">
        <v>21.51</v>
      </c>
      <c r="AX4">
        <v>16.43</v>
      </c>
      <c r="AY4">
        <v>0.51</v>
      </c>
      <c r="AZ4">
        <v>43.03</v>
      </c>
      <c r="BA4">
        <v>2.9</v>
      </c>
      <c r="BB4">
        <v>48.34</v>
      </c>
      <c r="BC4">
        <v>6.77</v>
      </c>
      <c r="BD4">
        <v>33.840000000000003</v>
      </c>
      <c r="BE4">
        <v>41.57</v>
      </c>
      <c r="BF4">
        <v>2.9</v>
      </c>
      <c r="BG4">
        <v>0</v>
      </c>
      <c r="BH4">
        <v>0.9</v>
      </c>
      <c r="BI4">
        <v>0.36</v>
      </c>
      <c r="BJ4">
        <v>23.15</v>
      </c>
      <c r="BK4">
        <v>0</v>
      </c>
      <c r="BL4">
        <v>9.9600000000000009</v>
      </c>
      <c r="BM4">
        <v>0.61</v>
      </c>
    </row>
    <row r="5" spans="1:65">
      <c r="A5" t="s">
        <v>241</v>
      </c>
      <c r="B5" t="s">
        <v>233</v>
      </c>
      <c r="C5" t="s">
        <v>235</v>
      </c>
      <c r="G5" t="s">
        <v>47</v>
      </c>
      <c r="H5" s="115">
        <v>679.96999999999991</v>
      </c>
      <c r="I5" s="88">
        <v>209.50000000000003</v>
      </c>
      <c r="J5" s="88">
        <v>161.06</v>
      </c>
      <c r="K5" s="88">
        <v>40.61</v>
      </c>
      <c r="L5" s="88">
        <v>2.9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236.68</v>
      </c>
      <c r="X5">
        <v>64.97</v>
      </c>
      <c r="Y5">
        <v>0.82</v>
      </c>
      <c r="Z5">
        <v>12.67</v>
      </c>
      <c r="AA5">
        <v>12.25</v>
      </c>
      <c r="AB5">
        <v>75.53</v>
      </c>
      <c r="AC5">
        <v>0</v>
      </c>
      <c r="AD5">
        <v>0</v>
      </c>
      <c r="AE5">
        <v>0</v>
      </c>
      <c r="AF5">
        <v>24.17</v>
      </c>
      <c r="AG5">
        <v>33.840000000000003</v>
      </c>
      <c r="AH5">
        <v>0</v>
      </c>
      <c r="AI5">
        <v>13.05</v>
      </c>
      <c r="AJ5">
        <v>78.31</v>
      </c>
      <c r="AK5">
        <v>0.57999999999999996</v>
      </c>
      <c r="AL5">
        <v>0.93</v>
      </c>
      <c r="AM5">
        <v>33.630000000000003</v>
      </c>
      <c r="AN5">
        <v>0</v>
      </c>
      <c r="AO5">
        <v>27.84</v>
      </c>
      <c r="AP5">
        <v>14.5</v>
      </c>
      <c r="AQ5">
        <v>57.04</v>
      </c>
      <c r="AR5">
        <v>36.479999999999997</v>
      </c>
      <c r="AS5">
        <v>116.02</v>
      </c>
      <c r="AT5">
        <v>1.02</v>
      </c>
      <c r="AU5">
        <v>0</v>
      </c>
      <c r="AV5">
        <v>0.93</v>
      </c>
      <c r="AW5">
        <v>21.51</v>
      </c>
      <c r="AX5">
        <v>16.43</v>
      </c>
      <c r="AY5">
        <v>0.51</v>
      </c>
      <c r="AZ5">
        <v>43.03</v>
      </c>
      <c r="BA5">
        <v>2.9</v>
      </c>
      <c r="BB5">
        <v>48.34</v>
      </c>
      <c r="BC5">
        <v>6.77</v>
      </c>
      <c r="BD5">
        <v>33.840000000000003</v>
      </c>
      <c r="BE5">
        <v>41.57</v>
      </c>
      <c r="BF5">
        <v>2.9</v>
      </c>
      <c r="BG5">
        <v>0</v>
      </c>
      <c r="BH5">
        <v>0.9</v>
      </c>
      <c r="BI5">
        <v>0.36</v>
      </c>
      <c r="BJ5">
        <v>23.15</v>
      </c>
      <c r="BK5">
        <v>0</v>
      </c>
      <c r="BL5">
        <v>9.9600000000000009</v>
      </c>
      <c r="BM5">
        <v>0.61</v>
      </c>
    </row>
    <row r="6" spans="1:65">
      <c r="A6" t="s">
        <v>242</v>
      </c>
      <c r="B6" t="s">
        <v>264</v>
      </c>
      <c r="C6" t="s">
        <v>236</v>
      </c>
      <c r="G6" t="s">
        <v>48</v>
      </c>
      <c r="H6" s="115">
        <v>633.55999999999995</v>
      </c>
      <c r="I6" s="88">
        <v>209.50000000000003</v>
      </c>
      <c r="J6" s="88">
        <v>161.06</v>
      </c>
      <c r="K6" s="88">
        <v>40.61</v>
      </c>
      <c r="L6" s="88">
        <v>2.9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236.68</v>
      </c>
      <c r="X6">
        <v>64.97</v>
      </c>
      <c r="Y6">
        <v>0.82</v>
      </c>
      <c r="Z6">
        <v>12.67</v>
      </c>
      <c r="AA6">
        <v>12.25</v>
      </c>
      <c r="AB6">
        <v>75.53</v>
      </c>
      <c r="AC6">
        <v>0</v>
      </c>
      <c r="AD6">
        <v>0</v>
      </c>
      <c r="AE6">
        <v>0</v>
      </c>
      <c r="AF6">
        <v>24.17</v>
      </c>
      <c r="AG6">
        <v>33.840000000000003</v>
      </c>
      <c r="AH6">
        <v>0</v>
      </c>
      <c r="AI6">
        <v>13.05</v>
      </c>
      <c r="AJ6">
        <v>78.31</v>
      </c>
      <c r="AK6">
        <v>0.57999999999999996</v>
      </c>
      <c r="AL6">
        <v>0.93</v>
      </c>
      <c r="AM6">
        <v>33.630000000000003</v>
      </c>
      <c r="AN6">
        <v>0</v>
      </c>
      <c r="AO6">
        <v>27.84</v>
      </c>
      <c r="AP6">
        <v>14.5</v>
      </c>
      <c r="AQ6">
        <v>10.63</v>
      </c>
      <c r="AR6">
        <v>36.479999999999997</v>
      </c>
      <c r="AS6">
        <v>116.02</v>
      </c>
      <c r="AT6">
        <v>1.02</v>
      </c>
      <c r="AU6">
        <v>0</v>
      </c>
      <c r="AV6">
        <v>0.93</v>
      </c>
      <c r="AW6">
        <v>21.51</v>
      </c>
      <c r="AX6">
        <v>16.43</v>
      </c>
      <c r="AY6">
        <v>0.51</v>
      </c>
      <c r="AZ6">
        <v>43.03</v>
      </c>
      <c r="BA6">
        <v>2.9</v>
      </c>
      <c r="BB6">
        <v>48.34</v>
      </c>
      <c r="BC6">
        <v>6.77</v>
      </c>
      <c r="BD6">
        <v>33.840000000000003</v>
      </c>
      <c r="BE6">
        <v>41.57</v>
      </c>
      <c r="BF6">
        <v>2.9</v>
      </c>
      <c r="BG6">
        <v>0</v>
      </c>
      <c r="BH6">
        <v>0.9</v>
      </c>
      <c r="BI6">
        <v>0.36</v>
      </c>
      <c r="BJ6">
        <v>23.15</v>
      </c>
      <c r="BK6">
        <v>0</v>
      </c>
      <c r="BL6">
        <v>9.9600000000000009</v>
      </c>
      <c r="BM6">
        <v>0.61</v>
      </c>
    </row>
    <row r="7" spans="1:65">
      <c r="A7" t="s">
        <v>243</v>
      </c>
      <c r="B7" t="s">
        <v>299</v>
      </c>
      <c r="C7" t="s">
        <v>265</v>
      </c>
      <c r="G7" t="s">
        <v>49</v>
      </c>
      <c r="H7" s="115">
        <v>622.92999999999995</v>
      </c>
      <c r="I7" s="88">
        <v>209.50000000000003</v>
      </c>
      <c r="J7" s="88">
        <v>160.97</v>
      </c>
      <c r="K7" s="88">
        <v>40.61</v>
      </c>
      <c r="L7" s="88">
        <v>2.9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236.68</v>
      </c>
      <c r="X7">
        <v>64.97</v>
      </c>
      <c r="Y7">
        <v>0.82</v>
      </c>
      <c r="Z7">
        <v>12.67</v>
      </c>
      <c r="AA7">
        <v>12.25</v>
      </c>
      <c r="AB7">
        <v>75.53</v>
      </c>
      <c r="AC7">
        <v>0</v>
      </c>
      <c r="AD7">
        <v>0</v>
      </c>
      <c r="AE7">
        <v>0</v>
      </c>
      <c r="AF7">
        <v>24.17</v>
      </c>
      <c r="AG7">
        <v>33.840000000000003</v>
      </c>
      <c r="AH7">
        <v>0</v>
      </c>
      <c r="AI7">
        <v>13.05</v>
      </c>
      <c r="AJ7">
        <v>78.31</v>
      </c>
      <c r="AK7">
        <v>0.57999999999999996</v>
      </c>
      <c r="AL7">
        <v>0.93</v>
      </c>
      <c r="AM7">
        <v>33.630000000000003</v>
      </c>
      <c r="AN7">
        <v>0</v>
      </c>
      <c r="AO7">
        <v>27.84</v>
      </c>
      <c r="AP7">
        <v>14.5</v>
      </c>
      <c r="AQ7">
        <v>0</v>
      </c>
      <c r="AR7">
        <v>36.479999999999997</v>
      </c>
      <c r="AS7">
        <v>116.02</v>
      </c>
      <c r="AT7">
        <v>1.02</v>
      </c>
      <c r="AU7">
        <v>0</v>
      </c>
      <c r="AV7">
        <v>0.93</v>
      </c>
      <c r="AW7">
        <v>21.51</v>
      </c>
      <c r="AX7">
        <v>16.34</v>
      </c>
      <c r="AY7">
        <v>0.51</v>
      </c>
      <c r="AZ7">
        <v>43.03</v>
      </c>
      <c r="BA7">
        <v>2.9</v>
      </c>
      <c r="BB7">
        <v>48.34</v>
      </c>
      <c r="BC7">
        <v>6.77</v>
      </c>
      <c r="BD7">
        <v>33.840000000000003</v>
      </c>
      <c r="BE7">
        <v>41.57</v>
      </c>
      <c r="BF7">
        <v>2.9</v>
      </c>
      <c r="BG7">
        <v>0</v>
      </c>
      <c r="BH7">
        <v>0.9</v>
      </c>
      <c r="BI7">
        <v>0.36</v>
      </c>
      <c r="BJ7">
        <v>23.15</v>
      </c>
      <c r="BK7">
        <v>0</v>
      </c>
      <c r="BL7">
        <v>9.9600000000000009</v>
      </c>
      <c r="BM7">
        <v>0.61</v>
      </c>
    </row>
    <row r="8" spans="1:65">
      <c r="A8" t="s">
        <v>244</v>
      </c>
      <c r="B8" t="s">
        <v>341</v>
      </c>
      <c r="C8" t="s">
        <v>237</v>
      </c>
      <c r="G8" t="s">
        <v>50</v>
      </c>
      <c r="H8" s="115">
        <v>622.92999999999995</v>
      </c>
      <c r="I8" s="88">
        <v>209.50000000000003</v>
      </c>
      <c r="J8" s="88">
        <v>160.97</v>
      </c>
      <c r="K8" s="88">
        <v>40.61</v>
      </c>
      <c r="L8" s="88">
        <v>2.9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236.68</v>
      </c>
      <c r="X8">
        <v>64.97</v>
      </c>
      <c r="Y8">
        <v>0.82</v>
      </c>
      <c r="Z8">
        <v>12.67</v>
      </c>
      <c r="AA8">
        <v>12.25</v>
      </c>
      <c r="AB8">
        <v>75.53</v>
      </c>
      <c r="AC8">
        <v>0</v>
      </c>
      <c r="AD8">
        <v>0</v>
      </c>
      <c r="AE8">
        <v>0</v>
      </c>
      <c r="AF8">
        <v>24.17</v>
      </c>
      <c r="AG8">
        <v>33.840000000000003</v>
      </c>
      <c r="AH8">
        <v>0</v>
      </c>
      <c r="AI8">
        <v>13.05</v>
      </c>
      <c r="AJ8">
        <v>78.31</v>
      </c>
      <c r="AK8">
        <v>0.57999999999999996</v>
      </c>
      <c r="AL8">
        <v>0.93</v>
      </c>
      <c r="AM8">
        <v>33.630000000000003</v>
      </c>
      <c r="AN8">
        <v>0</v>
      </c>
      <c r="AO8">
        <v>27.84</v>
      </c>
      <c r="AP8">
        <v>14.5</v>
      </c>
      <c r="AQ8">
        <v>0</v>
      </c>
      <c r="AR8">
        <v>36.479999999999997</v>
      </c>
      <c r="AS8">
        <v>116.02</v>
      </c>
      <c r="AT8">
        <v>1.02</v>
      </c>
      <c r="AU8">
        <v>0</v>
      </c>
      <c r="AV8">
        <v>0.93</v>
      </c>
      <c r="AW8">
        <v>21.51</v>
      </c>
      <c r="AX8">
        <v>16.34</v>
      </c>
      <c r="AY8">
        <v>0.51</v>
      </c>
      <c r="AZ8">
        <v>43.03</v>
      </c>
      <c r="BA8">
        <v>2.9</v>
      </c>
      <c r="BB8">
        <v>48.34</v>
      </c>
      <c r="BC8">
        <v>6.77</v>
      </c>
      <c r="BD8">
        <v>33.840000000000003</v>
      </c>
      <c r="BE8">
        <v>41.57</v>
      </c>
      <c r="BF8">
        <v>2.9</v>
      </c>
      <c r="BG8">
        <v>0</v>
      </c>
      <c r="BH8">
        <v>0.9</v>
      </c>
      <c r="BI8">
        <v>0.36</v>
      </c>
      <c r="BJ8">
        <v>23.15</v>
      </c>
      <c r="BK8">
        <v>0</v>
      </c>
      <c r="BL8">
        <v>9.9600000000000009</v>
      </c>
      <c r="BM8">
        <v>0.61</v>
      </c>
    </row>
    <row r="9" spans="1:65">
      <c r="A9" t="s">
        <v>245</v>
      </c>
      <c r="B9" t="s">
        <v>361</v>
      </c>
      <c r="C9" t="s">
        <v>238</v>
      </c>
      <c r="G9" t="s">
        <v>51</v>
      </c>
      <c r="H9" s="115">
        <v>622.92999999999995</v>
      </c>
      <c r="I9" s="88">
        <v>209.50000000000003</v>
      </c>
      <c r="J9" s="88">
        <v>160.97</v>
      </c>
      <c r="K9" s="88">
        <v>40.61</v>
      </c>
      <c r="L9" s="88">
        <v>2.9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236.68</v>
      </c>
      <c r="X9">
        <v>64.97</v>
      </c>
      <c r="Y9">
        <v>0.82</v>
      </c>
      <c r="Z9">
        <v>12.67</v>
      </c>
      <c r="AA9">
        <v>12.25</v>
      </c>
      <c r="AB9">
        <v>75.53</v>
      </c>
      <c r="AC9">
        <v>0</v>
      </c>
      <c r="AD9">
        <v>0</v>
      </c>
      <c r="AE9">
        <v>0</v>
      </c>
      <c r="AF9">
        <v>24.17</v>
      </c>
      <c r="AG9">
        <v>33.840000000000003</v>
      </c>
      <c r="AH9">
        <v>0</v>
      </c>
      <c r="AI9">
        <v>13.05</v>
      </c>
      <c r="AJ9">
        <v>78.31</v>
      </c>
      <c r="AK9">
        <v>0.57999999999999996</v>
      </c>
      <c r="AL9">
        <v>0.93</v>
      </c>
      <c r="AM9">
        <v>33.630000000000003</v>
      </c>
      <c r="AN9">
        <v>0</v>
      </c>
      <c r="AO9">
        <v>27.84</v>
      </c>
      <c r="AP9">
        <v>14.5</v>
      </c>
      <c r="AQ9">
        <v>0</v>
      </c>
      <c r="AR9">
        <v>36.479999999999997</v>
      </c>
      <c r="AS9">
        <v>116.02</v>
      </c>
      <c r="AT9">
        <v>1.02</v>
      </c>
      <c r="AU9">
        <v>0</v>
      </c>
      <c r="AV9">
        <v>0.93</v>
      </c>
      <c r="AW9">
        <v>21.51</v>
      </c>
      <c r="AX9">
        <v>16.34</v>
      </c>
      <c r="AY9">
        <v>0.51</v>
      </c>
      <c r="AZ9">
        <v>43.03</v>
      </c>
      <c r="BA9">
        <v>2.9</v>
      </c>
      <c r="BB9">
        <v>48.34</v>
      </c>
      <c r="BC9">
        <v>6.77</v>
      </c>
      <c r="BD9">
        <v>33.840000000000003</v>
      </c>
      <c r="BE9">
        <v>41.57</v>
      </c>
      <c r="BF9">
        <v>2.9</v>
      </c>
      <c r="BG9">
        <v>0</v>
      </c>
      <c r="BH9">
        <v>0.9</v>
      </c>
      <c r="BI9">
        <v>0.36</v>
      </c>
      <c r="BJ9">
        <v>23.15</v>
      </c>
      <c r="BK9">
        <v>0</v>
      </c>
      <c r="BL9">
        <v>9.9600000000000009</v>
      </c>
      <c r="BM9">
        <v>0.61</v>
      </c>
    </row>
    <row r="10" spans="1:65">
      <c r="A10" t="s">
        <v>266</v>
      </c>
      <c r="C10" t="s">
        <v>239</v>
      </c>
      <c r="G10" t="s">
        <v>52</v>
      </c>
      <c r="H10" s="115">
        <v>622.92999999999995</v>
      </c>
      <c r="I10" s="88">
        <v>209.50000000000003</v>
      </c>
      <c r="J10" s="88">
        <v>160.97</v>
      </c>
      <c r="K10" s="88">
        <v>40.61</v>
      </c>
      <c r="L10" s="88">
        <v>2.9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236.68</v>
      </c>
      <c r="X10">
        <v>64.97</v>
      </c>
      <c r="Y10">
        <v>0.82</v>
      </c>
      <c r="Z10">
        <v>12.67</v>
      </c>
      <c r="AA10">
        <v>12.25</v>
      </c>
      <c r="AB10">
        <v>75.53</v>
      </c>
      <c r="AC10">
        <v>0</v>
      </c>
      <c r="AD10">
        <v>0</v>
      </c>
      <c r="AE10">
        <v>0</v>
      </c>
      <c r="AF10">
        <v>24.17</v>
      </c>
      <c r="AG10">
        <v>33.840000000000003</v>
      </c>
      <c r="AH10">
        <v>0</v>
      </c>
      <c r="AI10">
        <v>13.05</v>
      </c>
      <c r="AJ10">
        <v>78.31</v>
      </c>
      <c r="AK10">
        <v>0.57999999999999996</v>
      </c>
      <c r="AL10">
        <v>0.93</v>
      </c>
      <c r="AM10">
        <v>33.630000000000003</v>
      </c>
      <c r="AN10">
        <v>0</v>
      </c>
      <c r="AO10">
        <v>27.84</v>
      </c>
      <c r="AP10">
        <v>14.5</v>
      </c>
      <c r="AQ10">
        <v>0</v>
      </c>
      <c r="AR10">
        <v>36.479999999999997</v>
      </c>
      <c r="AS10">
        <v>116.02</v>
      </c>
      <c r="AT10">
        <v>1.02</v>
      </c>
      <c r="AU10">
        <v>0</v>
      </c>
      <c r="AV10">
        <v>0.93</v>
      </c>
      <c r="AW10">
        <v>21.51</v>
      </c>
      <c r="AX10">
        <v>16.34</v>
      </c>
      <c r="AY10">
        <v>0.51</v>
      </c>
      <c r="AZ10">
        <v>43.03</v>
      </c>
      <c r="BA10">
        <v>2.9</v>
      </c>
      <c r="BB10">
        <v>48.34</v>
      </c>
      <c r="BC10">
        <v>6.77</v>
      </c>
      <c r="BD10">
        <v>33.840000000000003</v>
      </c>
      <c r="BE10">
        <v>41.57</v>
      </c>
      <c r="BF10">
        <v>2.9</v>
      </c>
      <c r="BG10">
        <v>0</v>
      </c>
      <c r="BH10">
        <v>0.9</v>
      </c>
      <c r="BI10">
        <v>0.36</v>
      </c>
      <c r="BJ10">
        <v>23.15</v>
      </c>
      <c r="BK10">
        <v>0</v>
      </c>
      <c r="BL10">
        <v>9.9600000000000009</v>
      </c>
      <c r="BM10">
        <v>0.61</v>
      </c>
    </row>
    <row r="11" spans="1:65">
      <c r="A11" t="s">
        <v>246</v>
      </c>
      <c r="C11" t="s">
        <v>342</v>
      </c>
      <c r="G11" t="s">
        <v>53</v>
      </c>
      <c r="H11" s="115">
        <v>622.92999999999995</v>
      </c>
      <c r="I11" s="88">
        <v>209.50000000000003</v>
      </c>
      <c r="J11" s="88">
        <v>160.97</v>
      </c>
      <c r="K11" s="88">
        <v>40.61</v>
      </c>
      <c r="L11" s="88">
        <v>2.9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236.68</v>
      </c>
      <c r="X11">
        <v>64.97</v>
      </c>
      <c r="Y11">
        <v>0.82</v>
      </c>
      <c r="Z11">
        <v>12.67</v>
      </c>
      <c r="AA11">
        <v>12.25</v>
      </c>
      <c r="AB11">
        <v>75.53</v>
      </c>
      <c r="AC11">
        <v>0</v>
      </c>
      <c r="AD11">
        <v>0</v>
      </c>
      <c r="AE11">
        <v>0</v>
      </c>
      <c r="AF11">
        <v>24.17</v>
      </c>
      <c r="AG11">
        <v>33.840000000000003</v>
      </c>
      <c r="AH11">
        <v>0</v>
      </c>
      <c r="AI11">
        <v>13.05</v>
      </c>
      <c r="AJ11">
        <v>78.31</v>
      </c>
      <c r="AK11">
        <v>0.57999999999999996</v>
      </c>
      <c r="AL11">
        <v>0.93</v>
      </c>
      <c r="AM11">
        <v>33.630000000000003</v>
      </c>
      <c r="AN11">
        <v>0</v>
      </c>
      <c r="AO11">
        <v>27.84</v>
      </c>
      <c r="AP11">
        <v>14.5</v>
      </c>
      <c r="AQ11">
        <v>0</v>
      </c>
      <c r="AR11">
        <v>36.479999999999997</v>
      </c>
      <c r="AS11">
        <v>116.02</v>
      </c>
      <c r="AT11">
        <v>1.02</v>
      </c>
      <c r="AU11">
        <v>0</v>
      </c>
      <c r="AV11">
        <v>0.93</v>
      </c>
      <c r="AW11">
        <v>21.51</v>
      </c>
      <c r="AX11">
        <v>16.34</v>
      </c>
      <c r="AY11">
        <v>0.51</v>
      </c>
      <c r="AZ11">
        <v>43.03</v>
      </c>
      <c r="BA11">
        <v>2.9</v>
      </c>
      <c r="BB11">
        <v>48.34</v>
      </c>
      <c r="BC11">
        <v>6.77</v>
      </c>
      <c r="BD11">
        <v>33.840000000000003</v>
      </c>
      <c r="BE11">
        <v>41.57</v>
      </c>
      <c r="BF11">
        <v>2.9</v>
      </c>
      <c r="BG11">
        <v>0</v>
      </c>
      <c r="BH11">
        <v>0.9</v>
      </c>
      <c r="BI11">
        <v>0.36</v>
      </c>
      <c r="BJ11">
        <v>23.15</v>
      </c>
      <c r="BK11">
        <v>0</v>
      </c>
      <c r="BL11">
        <v>9.9600000000000009</v>
      </c>
      <c r="BM11">
        <v>0.61</v>
      </c>
    </row>
    <row r="12" spans="1:65">
      <c r="A12" t="s">
        <v>247</v>
      </c>
      <c r="C12" t="s">
        <v>362</v>
      </c>
      <c r="G12" t="s">
        <v>54</v>
      </c>
      <c r="H12" s="115">
        <v>622.92999999999995</v>
      </c>
      <c r="I12" s="88">
        <v>209.50000000000003</v>
      </c>
      <c r="J12" s="88">
        <v>160.97</v>
      </c>
      <c r="K12" s="88">
        <v>40.61</v>
      </c>
      <c r="L12" s="88">
        <v>2.9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236.68</v>
      </c>
      <c r="X12">
        <v>64.97</v>
      </c>
      <c r="Y12">
        <v>0.82</v>
      </c>
      <c r="Z12">
        <v>12.67</v>
      </c>
      <c r="AA12">
        <v>12.25</v>
      </c>
      <c r="AB12">
        <v>75.53</v>
      </c>
      <c r="AC12">
        <v>0</v>
      </c>
      <c r="AD12">
        <v>0</v>
      </c>
      <c r="AE12">
        <v>0</v>
      </c>
      <c r="AF12">
        <v>24.17</v>
      </c>
      <c r="AG12">
        <v>33.840000000000003</v>
      </c>
      <c r="AH12">
        <v>0</v>
      </c>
      <c r="AI12">
        <v>13.05</v>
      </c>
      <c r="AJ12">
        <v>78.31</v>
      </c>
      <c r="AK12">
        <v>0.57999999999999996</v>
      </c>
      <c r="AL12">
        <v>0.93</v>
      </c>
      <c r="AM12">
        <v>33.630000000000003</v>
      </c>
      <c r="AN12">
        <v>0</v>
      </c>
      <c r="AO12">
        <v>27.84</v>
      </c>
      <c r="AP12">
        <v>14.5</v>
      </c>
      <c r="AQ12">
        <v>0</v>
      </c>
      <c r="AR12">
        <v>36.479999999999997</v>
      </c>
      <c r="AS12">
        <v>116.02</v>
      </c>
      <c r="AT12">
        <v>1.02</v>
      </c>
      <c r="AU12">
        <v>0</v>
      </c>
      <c r="AV12">
        <v>0.93</v>
      </c>
      <c r="AW12">
        <v>21.51</v>
      </c>
      <c r="AX12">
        <v>16.34</v>
      </c>
      <c r="AY12">
        <v>0.51</v>
      </c>
      <c r="AZ12">
        <v>43.03</v>
      </c>
      <c r="BA12">
        <v>2.9</v>
      </c>
      <c r="BB12">
        <v>48.34</v>
      </c>
      <c r="BC12">
        <v>6.77</v>
      </c>
      <c r="BD12">
        <v>33.840000000000003</v>
      </c>
      <c r="BE12">
        <v>41.57</v>
      </c>
      <c r="BF12">
        <v>2.9</v>
      </c>
      <c r="BG12">
        <v>0</v>
      </c>
      <c r="BH12">
        <v>0.9</v>
      </c>
      <c r="BI12">
        <v>0.36</v>
      </c>
      <c r="BJ12">
        <v>23.15</v>
      </c>
      <c r="BK12">
        <v>0</v>
      </c>
      <c r="BL12">
        <v>9.9600000000000009</v>
      </c>
      <c r="BM12">
        <v>0.61</v>
      </c>
    </row>
    <row r="13" spans="1:65">
      <c r="A13" t="s">
        <v>248</v>
      </c>
      <c r="G13" t="s">
        <v>55</v>
      </c>
      <c r="H13" s="115">
        <v>622.92999999999995</v>
      </c>
      <c r="I13" s="88">
        <v>209.50000000000003</v>
      </c>
      <c r="J13" s="88">
        <v>160.97</v>
      </c>
      <c r="K13" s="88">
        <v>40.61</v>
      </c>
      <c r="L13" s="88">
        <v>2.9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236.68</v>
      </c>
      <c r="X13">
        <v>64.97</v>
      </c>
      <c r="Y13">
        <v>0.82</v>
      </c>
      <c r="Z13">
        <v>12.67</v>
      </c>
      <c r="AA13">
        <v>12.25</v>
      </c>
      <c r="AB13">
        <v>75.53</v>
      </c>
      <c r="AC13">
        <v>0</v>
      </c>
      <c r="AD13">
        <v>0</v>
      </c>
      <c r="AE13">
        <v>0</v>
      </c>
      <c r="AF13">
        <v>24.17</v>
      </c>
      <c r="AG13">
        <v>33.840000000000003</v>
      </c>
      <c r="AH13">
        <v>0</v>
      </c>
      <c r="AI13">
        <v>13.05</v>
      </c>
      <c r="AJ13">
        <v>78.31</v>
      </c>
      <c r="AK13">
        <v>0.57999999999999996</v>
      </c>
      <c r="AL13">
        <v>0.93</v>
      </c>
      <c r="AM13">
        <v>33.630000000000003</v>
      </c>
      <c r="AN13">
        <v>0</v>
      </c>
      <c r="AO13">
        <v>27.84</v>
      </c>
      <c r="AP13">
        <v>14.5</v>
      </c>
      <c r="AQ13">
        <v>0</v>
      </c>
      <c r="AR13">
        <v>36.479999999999997</v>
      </c>
      <c r="AS13">
        <v>116.02</v>
      </c>
      <c r="AT13">
        <v>1.02</v>
      </c>
      <c r="AU13">
        <v>0</v>
      </c>
      <c r="AV13">
        <v>0.93</v>
      </c>
      <c r="AW13">
        <v>21.51</v>
      </c>
      <c r="AX13">
        <v>16.34</v>
      </c>
      <c r="AY13">
        <v>0.51</v>
      </c>
      <c r="AZ13">
        <v>43.03</v>
      </c>
      <c r="BA13">
        <v>2.9</v>
      </c>
      <c r="BB13">
        <v>48.34</v>
      </c>
      <c r="BC13">
        <v>6.77</v>
      </c>
      <c r="BD13">
        <v>33.840000000000003</v>
      </c>
      <c r="BE13">
        <v>41.57</v>
      </c>
      <c r="BF13">
        <v>2.9</v>
      </c>
      <c r="BG13">
        <v>0</v>
      </c>
      <c r="BH13">
        <v>0.9</v>
      </c>
      <c r="BI13">
        <v>0.36</v>
      </c>
      <c r="BJ13">
        <v>23.15</v>
      </c>
      <c r="BK13">
        <v>0</v>
      </c>
      <c r="BL13">
        <v>9.9600000000000009</v>
      </c>
      <c r="BM13">
        <v>0.61</v>
      </c>
    </row>
    <row r="14" spans="1:65">
      <c r="A14" t="s">
        <v>249</v>
      </c>
      <c r="G14" t="s">
        <v>56</v>
      </c>
      <c r="H14" s="115">
        <v>622.92999999999995</v>
      </c>
      <c r="I14" s="88">
        <v>209.50000000000003</v>
      </c>
      <c r="J14" s="88">
        <v>160.97</v>
      </c>
      <c r="K14" s="88">
        <v>40.61</v>
      </c>
      <c r="L14" s="88">
        <v>2.9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236.68</v>
      </c>
      <c r="X14">
        <v>64.97</v>
      </c>
      <c r="Y14">
        <v>0.82</v>
      </c>
      <c r="Z14">
        <v>12.67</v>
      </c>
      <c r="AA14">
        <v>12.25</v>
      </c>
      <c r="AB14">
        <v>75.53</v>
      </c>
      <c r="AC14">
        <v>0</v>
      </c>
      <c r="AD14">
        <v>0</v>
      </c>
      <c r="AE14">
        <v>0</v>
      </c>
      <c r="AF14">
        <v>24.17</v>
      </c>
      <c r="AG14">
        <v>33.840000000000003</v>
      </c>
      <c r="AH14">
        <v>0</v>
      </c>
      <c r="AI14">
        <v>13.05</v>
      </c>
      <c r="AJ14">
        <v>78.31</v>
      </c>
      <c r="AK14">
        <v>0.57999999999999996</v>
      </c>
      <c r="AL14">
        <v>0.93</v>
      </c>
      <c r="AM14">
        <v>33.630000000000003</v>
      </c>
      <c r="AN14">
        <v>0</v>
      </c>
      <c r="AO14">
        <v>27.84</v>
      </c>
      <c r="AP14">
        <v>14.5</v>
      </c>
      <c r="AQ14">
        <v>0</v>
      </c>
      <c r="AR14">
        <v>36.479999999999997</v>
      </c>
      <c r="AS14">
        <v>116.02</v>
      </c>
      <c r="AT14">
        <v>1.02</v>
      </c>
      <c r="AU14">
        <v>0</v>
      </c>
      <c r="AV14">
        <v>0.93</v>
      </c>
      <c r="AW14">
        <v>21.51</v>
      </c>
      <c r="AX14">
        <v>16.34</v>
      </c>
      <c r="AY14">
        <v>0.51</v>
      </c>
      <c r="AZ14">
        <v>43.03</v>
      </c>
      <c r="BA14">
        <v>2.9</v>
      </c>
      <c r="BB14">
        <v>48.34</v>
      </c>
      <c r="BC14">
        <v>6.77</v>
      </c>
      <c r="BD14">
        <v>33.840000000000003</v>
      </c>
      <c r="BE14">
        <v>41.57</v>
      </c>
      <c r="BF14">
        <v>2.9</v>
      </c>
      <c r="BG14">
        <v>0</v>
      </c>
      <c r="BH14">
        <v>0.9</v>
      </c>
      <c r="BI14">
        <v>0.36</v>
      </c>
      <c r="BJ14">
        <v>23.15</v>
      </c>
      <c r="BK14">
        <v>0</v>
      </c>
      <c r="BL14">
        <v>9.9600000000000009</v>
      </c>
      <c r="BM14">
        <v>0.61</v>
      </c>
    </row>
    <row r="15" spans="1:65">
      <c r="A15" t="s">
        <v>250</v>
      </c>
      <c r="G15" t="s">
        <v>57</v>
      </c>
      <c r="H15" s="115">
        <v>597.75</v>
      </c>
      <c r="I15" s="88">
        <v>173.02000000000004</v>
      </c>
      <c r="J15" s="88">
        <v>160.87</v>
      </c>
      <c r="K15" s="88">
        <v>40.61</v>
      </c>
      <c r="L15" s="88">
        <v>2.9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236.68</v>
      </c>
      <c r="X15">
        <v>64.97</v>
      </c>
      <c r="Y15">
        <v>0.82</v>
      </c>
      <c r="Z15">
        <v>12.67</v>
      </c>
      <c r="AA15">
        <v>12.25</v>
      </c>
      <c r="AB15">
        <v>75.53</v>
      </c>
      <c r="AC15">
        <v>0</v>
      </c>
      <c r="AD15">
        <v>0</v>
      </c>
      <c r="AE15">
        <v>0</v>
      </c>
      <c r="AF15">
        <v>24.17</v>
      </c>
      <c r="AG15">
        <v>33.840000000000003</v>
      </c>
      <c r="AH15">
        <v>0</v>
      </c>
      <c r="AI15">
        <v>13.05</v>
      </c>
      <c r="AJ15">
        <v>78.31</v>
      </c>
      <c r="AK15">
        <v>0.57999999999999996</v>
      </c>
      <c r="AL15">
        <v>0.93</v>
      </c>
      <c r="AM15">
        <v>31.6</v>
      </c>
      <c r="AN15">
        <v>0</v>
      </c>
      <c r="AO15">
        <v>27.84</v>
      </c>
      <c r="AP15">
        <v>14.5</v>
      </c>
      <c r="AQ15">
        <v>0</v>
      </c>
      <c r="AR15">
        <v>0</v>
      </c>
      <c r="AS15">
        <v>116.02</v>
      </c>
      <c r="AT15">
        <v>1.02</v>
      </c>
      <c r="AU15">
        <v>0</v>
      </c>
      <c r="AV15">
        <v>0.93</v>
      </c>
      <c r="AW15">
        <v>21.51</v>
      </c>
      <c r="AX15">
        <v>16.239999999999998</v>
      </c>
      <c r="AY15">
        <v>0.51</v>
      </c>
      <c r="AZ15">
        <v>43.03</v>
      </c>
      <c r="BA15">
        <v>2.9</v>
      </c>
      <c r="BB15">
        <v>48.34</v>
      </c>
      <c r="BC15">
        <v>6.77</v>
      </c>
      <c r="BD15">
        <v>33.840000000000003</v>
      </c>
      <c r="BE15">
        <v>41.57</v>
      </c>
      <c r="BF15">
        <v>2.9</v>
      </c>
      <c r="BG15">
        <v>0</v>
      </c>
      <c r="BH15">
        <v>0.9</v>
      </c>
      <c r="BI15">
        <v>0.36</v>
      </c>
      <c r="BJ15">
        <v>0</v>
      </c>
      <c r="BK15">
        <v>0</v>
      </c>
      <c r="BL15">
        <v>9.9600000000000009</v>
      </c>
      <c r="BM15">
        <v>0.61</v>
      </c>
    </row>
    <row r="16" spans="1:65">
      <c r="A16" t="s">
        <v>251</v>
      </c>
      <c r="G16" t="s">
        <v>58</v>
      </c>
      <c r="H16" s="115">
        <v>597.75</v>
      </c>
      <c r="I16" s="88">
        <v>173.02000000000004</v>
      </c>
      <c r="J16" s="88">
        <v>160.87</v>
      </c>
      <c r="K16" s="88">
        <v>40.61</v>
      </c>
      <c r="L16" s="88">
        <v>2.9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236.68</v>
      </c>
      <c r="X16">
        <v>64.97</v>
      </c>
      <c r="Y16">
        <v>0.82</v>
      </c>
      <c r="Z16">
        <v>12.67</v>
      </c>
      <c r="AA16">
        <v>12.25</v>
      </c>
      <c r="AB16">
        <v>75.53</v>
      </c>
      <c r="AC16">
        <v>0</v>
      </c>
      <c r="AD16">
        <v>0</v>
      </c>
      <c r="AE16">
        <v>0</v>
      </c>
      <c r="AF16">
        <v>24.17</v>
      </c>
      <c r="AG16">
        <v>33.840000000000003</v>
      </c>
      <c r="AH16">
        <v>0</v>
      </c>
      <c r="AI16">
        <v>13.05</v>
      </c>
      <c r="AJ16">
        <v>78.31</v>
      </c>
      <c r="AK16">
        <v>0.57999999999999996</v>
      </c>
      <c r="AL16">
        <v>0.93</v>
      </c>
      <c r="AM16">
        <v>31.6</v>
      </c>
      <c r="AN16">
        <v>0</v>
      </c>
      <c r="AO16">
        <v>27.84</v>
      </c>
      <c r="AP16">
        <v>14.5</v>
      </c>
      <c r="AQ16">
        <v>0</v>
      </c>
      <c r="AR16">
        <v>0</v>
      </c>
      <c r="AS16">
        <v>116.02</v>
      </c>
      <c r="AT16">
        <v>1.02</v>
      </c>
      <c r="AU16">
        <v>0</v>
      </c>
      <c r="AV16">
        <v>0.93</v>
      </c>
      <c r="AW16">
        <v>21.51</v>
      </c>
      <c r="AX16">
        <v>16.239999999999998</v>
      </c>
      <c r="AY16">
        <v>0.51</v>
      </c>
      <c r="AZ16">
        <v>43.03</v>
      </c>
      <c r="BA16">
        <v>2.9</v>
      </c>
      <c r="BB16">
        <v>48.34</v>
      </c>
      <c r="BC16">
        <v>6.77</v>
      </c>
      <c r="BD16">
        <v>33.840000000000003</v>
      </c>
      <c r="BE16">
        <v>41.57</v>
      </c>
      <c r="BF16">
        <v>2.9</v>
      </c>
      <c r="BG16">
        <v>0</v>
      </c>
      <c r="BH16">
        <v>0.9</v>
      </c>
      <c r="BI16">
        <v>0.36</v>
      </c>
      <c r="BJ16">
        <v>0</v>
      </c>
      <c r="BK16">
        <v>0</v>
      </c>
      <c r="BL16">
        <v>9.9600000000000009</v>
      </c>
      <c r="BM16">
        <v>0.61</v>
      </c>
    </row>
    <row r="17" spans="1:65">
      <c r="A17" t="s">
        <v>252</v>
      </c>
      <c r="G17" t="s">
        <v>59</v>
      </c>
      <c r="H17" s="115">
        <v>597.75</v>
      </c>
      <c r="I17" s="88">
        <v>173.02000000000004</v>
      </c>
      <c r="J17" s="88">
        <v>160.87</v>
      </c>
      <c r="K17" s="88">
        <v>40.61</v>
      </c>
      <c r="L17" s="88">
        <v>2.9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236.68</v>
      </c>
      <c r="X17">
        <v>64.97</v>
      </c>
      <c r="Y17">
        <v>0.82</v>
      </c>
      <c r="Z17">
        <v>12.67</v>
      </c>
      <c r="AA17">
        <v>12.25</v>
      </c>
      <c r="AB17">
        <v>75.53</v>
      </c>
      <c r="AC17">
        <v>0</v>
      </c>
      <c r="AD17">
        <v>0</v>
      </c>
      <c r="AE17">
        <v>0</v>
      </c>
      <c r="AF17">
        <v>24.17</v>
      </c>
      <c r="AG17">
        <v>33.840000000000003</v>
      </c>
      <c r="AH17">
        <v>0</v>
      </c>
      <c r="AI17">
        <v>13.05</v>
      </c>
      <c r="AJ17">
        <v>78.31</v>
      </c>
      <c r="AK17">
        <v>0.57999999999999996</v>
      </c>
      <c r="AL17">
        <v>0.93</v>
      </c>
      <c r="AM17">
        <v>31.6</v>
      </c>
      <c r="AN17">
        <v>0</v>
      </c>
      <c r="AO17">
        <v>27.84</v>
      </c>
      <c r="AP17">
        <v>14.5</v>
      </c>
      <c r="AQ17">
        <v>0</v>
      </c>
      <c r="AR17">
        <v>0</v>
      </c>
      <c r="AS17">
        <v>116.02</v>
      </c>
      <c r="AT17">
        <v>1.02</v>
      </c>
      <c r="AU17">
        <v>0</v>
      </c>
      <c r="AV17">
        <v>0.93</v>
      </c>
      <c r="AW17">
        <v>21.51</v>
      </c>
      <c r="AX17">
        <v>16.239999999999998</v>
      </c>
      <c r="AY17">
        <v>0.51</v>
      </c>
      <c r="AZ17">
        <v>43.03</v>
      </c>
      <c r="BA17">
        <v>2.9</v>
      </c>
      <c r="BB17">
        <v>48.34</v>
      </c>
      <c r="BC17">
        <v>6.77</v>
      </c>
      <c r="BD17">
        <v>33.840000000000003</v>
      </c>
      <c r="BE17">
        <v>41.57</v>
      </c>
      <c r="BF17">
        <v>2.9</v>
      </c>
      <c r="BG17">
        <v>0</v>
      </c>
      <c r="BH17">
        <v>0.9</v>
      </c>
      <c r="BI17">
        <v>0.36</v>
      </c>
      <c r="BJ17">
        <v>0</v>
      </c>
      <c r="BK17">
        <v>0</v>
      </c>
      <c r="BL17">
        <v>9.9600000000000009</v>
      </c>
      <c r="BM17">
        <v>0.61</v>
      </c>
    </row>
    <row r="18" spans="1:65">
      <c r="A18" t="s">
        <v>253</v>
      </c>
      <c r="G18" t="s">
        <v>60</v>
      </c>
      <c r="H18" s="115">
        <v>597.75</v>
      </c>
      <c r="I18" s="88">
        <v>173.02000000000004</v>
      </c>
      <c r="J18" s="88">
        <v>160.87</v>
      </c>
      <c r="K18" s="88">
        <v>40.61</v>
      </c>
      <c r="L18" s="88">
        <v>2.9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236.68</v>
      </c>
      <c r="X18">
        <v>64.97</v>
      </c>
      <c r="Y18">
        <v>0.82</v>
      </c>
      <c r="Z18">
        <v>12.67</v>
      </c>
      <c r="AA18">
        <v>12.25</v>
      </c>
      <c r="AB18">
        <v>75.53</v>
      </c>
      <c r="AC18">
        <v>0</v>
      </c>
      <c r="AD18">
        <v>0</v>
      </c>
      <c r="AE18">
        <v>0</v>
      </c>
      <c r="AF18">
        <v>24.17</v>
      </c>
      <c r="AG18">
        <v>33.840000000000003</v>
      </c>
      <c r="AH18">
        <v>0</v>
      </c>
      <c r="AI18">
        <v>13.05</v>
      </c>
      <c r="AJ18">
        <v>78.31</v>
      </c>
      <c r="AK18">
        <v>0.57999999999999996</v>
      </c>
      <c r="AL18">
        <v>0.93</v>
      </c>
      <c r="AM18">
        <v>31.6</v>
      </c>
      <c r="AN18">
        <v>0</v>
      </c>
      <c r="AO18">
        <v>27.84</v>
      </c>
      <c r="AP18">
        <v>14.5</v>
      </c>
      <c r="AQ18">
        <v>0</v>
      </c>
      <c r="AR18">
        <v>0</v>
      </c>
      <c r="AS18">
        <v>116.02</v>
      </c>
      <c r="AT18">
        <v>1.02</v>
      </c>
      <c r="AU18">
        <v>0</v>
      </c>
      <c r="AV18">
        <v>0.93</v>
      </c>
      <c r="AW18">
        <v>21.51</v>
      </c>
      <c r="AX18">
        <v>16.239999999999998</v>
      </c>
      <c r="AY18">
        <v>0.51</v>
      </c>
      <c r="AZ18">
        <v>43.03</v>
      </c>
      <c r="BA18">
        <v>2.9</v>
      </c>
      <c r="BB18">
        <v>48.34</v>
      </c>
      <c r="BC18">
        <v>6.77</v>
      </c>
      <c r="BD18">
        <v>33.840000000000003</v>
      </c>
      <c r="BE18">
        <v>41.57</v>
      </c>
      <c r="BF18">
        <v>2.9</v>
      </c>
      <c r="BG18">
        <v>0</v>
      </c>
      <c r="BH18">
        <v>0.9</v>
      </c>
      <c r="BI18">
        <v>0.36</v>
      </c>
      <c r="BJ18">
        <v>0</v>
      </c>
      <c r="BK18">
        <v>0</v>
      </c>
      <c r="BL18">
        <v>9.9600000000000009</v>
      </c>
      <c r="BM18">
        <v>0.61</v>
      </c>
    </row>
    <row r="19" spans="1:65">
      <c r="A19" t="s">
        <v>267</v>
      </c>
      <c r="G19" t="s">
        <v>61</v>
      </c>
      <c r="H19" s="115">
        <v>597.75</v>
      </c>
      <c r="I19" s="88">
        <v>173.02000000000004</v>
      </c>
      <c r="J19" s="88">
        <v>160.79</v>
      </c>
      <c r="K19" s="88">
        <v>40.61</v>
      </c>
      <c r="L19" s="88">
        <v>2.9</v>
      </c>
      <c r="M19" s="116">
        <v>0</v>
      </c>
      <c r="N19" s="115">
        <v>0</v>
      </c>
      <c r="O19" s="88">
        <v>49</v>
      </c>
      <c r="P19" s="88">
        <v>0</v>
      </c>
      <c r="Q19" s="88">
        <v>0</v>
      </c>
      <c r="R19" s="88">
        <v>0</v>
      </c>
      <c r="S19" s="116">
        <v>0</v>
      </c>
      <c r="W19">
        <v>236.68</v>
      </c>
      <c r="X19">
        <v>64.97</v>
      </c>
      <c r="Y19">
        <v>0.82</v>
      </c>
      <c r="Z19">
        <v>12.67</v>
      </c>
      <c r="AA19">
        <v>12.25</v>
      </c>
      <c r="AB19">
        <v>75.53</v>
      </c>
      <c r="AC19">
        <v>0</v>
      </c>
      <c r="AD19">
        <v>0</v>
      </c>
      <c r="AE19">
        <v>49</v>
      </c>
      <c r="AF19">
        <v>24.17</v>
      </c>
      <c r="AG19">
        <v>33.840000000000003</v>
      </c>
      <c r="AH19">
        <v>0</v>
      </c>
      <c r="AI19">
        <v>13.05</v>
      </c>
      <c r="AJ19">
        <v>78.31</v>
      </c>
      <c r="AK19">
        <v>0.57999999999999996</v>
      </c>
      <c r="AL19">
        <v>0.93</v>
      </c>
      <c r="AM19">
        <v>31.6</v>
      </c>
      <c r="AN19">
        <v>0</v>
      </c>
      <c r="AO19">
        <v>27.84</v>
      </c>
      <c r="AP19">
        <v>14.5</v>
      </c>
      <c r="AQ19">
        <v>0</v>
      </c>
      <c r="AR19">
        <v>0</v>
      </c>
      <c r="AS19">
        <v>116.02</v>
      </c>
      <c r="AT19">
        <v>1.02</v>
      </c>
      <c r="AU19">
        <v>0</v>
      </c>
      <c r="AV19">
        <v>0.93</v>
      </c>
      <c r="AW19">
        <v>21.51</v>
      </c>
      <c r="AX19">
        <v>16.16</v>
      </c>
      <c r="AY19">
        <v>0.51</v>
      </c>
      <c r="AZ19">
        <v>43.03</v>
      </c>
      <c r="BA19">
        <v>2.9</v>
      </c>
      <c r="BB19">
        <v>48.34</v>
      </c>
      <c r="BC19">
        <v>6.77</v>
      </c>
      <c r="BD19">
        <v>33.840000000000003</v>
      </c>
      <c r="BE19">
        <v>41.57</v>
      </c>
      <c r="BF19">
        <v>2.9</v>
      </c>
      <c r="BG19">
        <v>0</v>
      </c>
      <c r="BH19">
        <v>0.9</v>
      </c>
      <c r="BI19">
        <v>0.36</v>
      </c>
      <c r="BJ19">
        <v>0</v>
      </c>
      <c r="BK19">
        <v>0</v>
      </c>
      <c r="BL19">
        <v>9.9600000000000009</v>
      </c>
      <c r="BM19">
        <v>0.61</v>
      </c>
    </row>
    <row r="20" spans="1:65">
      <c r="A20" t="s">
        <v>268</v>
      </c>
      <c r="G20" t="s">
        <v>62</v>
      </c>
      <c r="H20" s="115">
        <v>597.75</v>
      </c>
      <c r="I20" s="88">
        <v>173.02000000000004</v>
      </c>
      <c r="J20" s="88">
        <v>160.79</v>
      </c>
      <c r="K20" s="88">
        <v>40.61</v>
      </c>
      <c r="L20" s="88">
        <v>2.9</v>
      </c>
      <c r="M20" s="116">
        <v>0</v>
      </c>
      <c r="N20" s="115">
        <v>0</v>
      </c>
      <c r="O20" s="88">
        <v>49</v>
      </c>
      <c r="P20" s="88">
        <v>0</v>
      </c>
      <c r="Q20" s="88">
        <v>0</v>
      </c>
      <c r="R20" s="88">
        <v>0</v>
      </c>
      <c r="S20" s="116">
        <v>0</v>
      </c>
      <c r="W20">
        <v>236.68</v>
      </c>
      <c r="X20">
        <v>64.97</v>
      </c>
      <c r="Y20">
        <v>0.82</v>
      </c>
      <c r="Z20">
        <v>12.67</v>
      </c>
      <c r="AA20">
        <v>12.25</v>
      </c>
      <c r="AB20">
        <v>75.53</v>
      </c>
      <c r="AC20">
        <v>0</v>
      </c>
      <c r="AD20">
        <v>0</v>
      </c>
      <c r="AE20">
        <v>49</v>
      </c>
      <c r="AF20">
        <v>24.17</v>
      </c>
      <c r="AG20">
        <v>33.840000000000003</v>
      </c>
      <c r="AH20">
        <v>0</v>
      </c>
      <c r="AI20">
        <v>13.05</v>
      </c>
      <c r="AJ20">
        <v>78.31</v>
      </c>
      <c r="AK20">
        <v>0.57999999999999996</v>
      </c>
      <c r="AL20">
        <v>0.93</v>
      </c>
      <c r="AM20">
        <v>31.6</v>
      </c>
      <c r="AN20">
        <v>0</v>
      </c>
      <c r="AO20">
        <v>27.84</v>
      </c>
      <c r="AP20">
        <v>14.5</v>
      </c>
      <c r="AQ20">
        <v>0</v>
      </c>
      <c r="AR20">
        <v>0</v>
      </c>
      <c r="AS20">
        <v>116.02</v>
      </c>
      <c r="AT20">
        <v>1.02</v>
      </c>
      <c r="AU20">
        <v>0</v>
      </c>
      <c r="AV20">
        <v>0.93</v>
      </c>
      <c r="AW20">
        <v>21.51</v>
      </c>
      <c r="AX20">
        <v>16.16</v>
      </c>
      <c r="AY20">
        <v>0.51</v>
      </c>
      <c r="AZ20">
        <v>43.03</v>
      </c>
      <c r="BA20">
        <v>2.9</v>
      </c>
      <c r="BB20">
        <v>48.34</v>
      </c>
      <c r="BC20">
        <v>6.77</v>
      </c>
      <c r="BD20">
        <v>33.840000000000003</v>
      </c>
      <c r="BE20">
        <v>41.57</v>
      </c>
      <c r="BF20">
        <v>2.9</v>
      </c>
      <c r="BG20">
        <v>0</v>
      </c>
      <c r="BH20">
        <v>0.9</v>
      </c>
      <c r="BI20">
        <v>0.36</v>
      </c>
      <c r="BJ20">
        <v>0</v>
      </c>
      <c r="BK20">
        <v>0</v>
      </c>
      <c r="BL20">
        <v>9.9600000000000009</v>
      </c>
      <c r="BM20">
        <v>0.61</v>
      </c>
    </row>
    <row r="21" spans="1:65">
      <c r="A21" t="s">
        <v>254</v>
      </c>
      <c r="G21" t="s">
        <v>63</v>
      </c>
      <c r="H21" s="115">
        <v>597.75</v>
      </c>
      <c r="I21" s="88">
        <v>173.02000000000004</v>
      </c>
      <c r="J21" s="88">
        <v>160.79</v>
      </c>
      <c r="K21" s="88">
        <v>40.61</v>
      </c>
      <c r="L21" s="88">
        <v>2.9</v>
      </c>
      <c r="M21" s="116">
        <v>0</v>
      </c>
      <c r="N21" s="115">
        <v>0</v>
      </c>
      <c r="O21" s="88">
        <v>49</v>
      </c>
      <c r="P21" s="88">
        <v>0</v>
      </c>
      <c r="Q21" s="88">
        <v>0</v>
      </c>
      <c r="R21" s="88">
        <v>0</v>
      </c>
      <c r="S21" s="116">
        <v>0</v>
      </c>
      <c r="W21">
        <v>236.68</v>
      </c>
      <c r="X21">
        <v>64.97</v>
      </c>
      <c r="Y21">
        <v>0.82</v>
      </c>
      <c r="Z21">
        <v>12.67</v>
      </c>
      <c r="AA21">
        <v>12.25</v>
      </c>
      <c r="AB21">
        <v>75.53</v>
      </c>
      <c r="AC21">
        <v>0</v>
      </c>
      <c r="AD21">
        <v>0</v>
      </c>
      <c r="AE21">
        <v>49</v>
      </c>
      <c r="AF21">
        <v>24.17</v>
      </c>
      <c r="AG21">
        <v>33.840000000000003</v>
      </c>
      <c r="AH21">
        <v>0</v>
      </c>
      <c r="AI21">
        <v>13.05</v>
      </c>
      <c r="AJ21">
        <v>78.31</v>
      </c>
      <c r="AK21">
        <v>0.57999999999999996</v>
      </c>
      <c r="AL21">
        <v>0.93</v>
      </c>
      <c r="AM21">
        <v>31.6</v>
      </c>
      <c r="AN21">
        <v>0</v>
      </c>
      <c r="AO21">
        <v>27.84</v>
      </c>
      <c r="AP21">
        <v>14.5</v>
      </c>
      <c r="AQ21">
        <v>0</v>
      </c>
      <c r="AR21">
        <v>0</v>
      </c>
      <c r="AS21">
        <v>116.02</v>
      </c>
      <c r="AT21">
        <v>1.02</v>
      </c>
      <c r="AU21">
        <v>0</v>
      </c>
      <c r="AV21">
        <v>0.93</v>
      </c>
      <c r="AW21">
        <v>21.51</v>
      </c>
      <c r="AX21">
        <v>16.16</v>
      </c>
      <c r="AY21">
        <v>0.51</v>
      </c>
      <c r="AZ21">
        <v>43.03</v>
      </c>
      <c r="BA21">
        <v>2.9</v>
      </c>
      <c r="BB21">
        <v>48.34</v>
      </c>
      <c r="BC21">
        <v>6.77</v>
      </c>
      <c r="BD21">
        <v>33.840000000000003</v>
      </c>
      <c r="BE21">
        <v>41.57</v>
      </c>
      <c r="BF21">
        <v>2.9</v>
      </c>
      <c r="BG21">
        <v>0</v>
      </c>
      <c r="BH21">
        <v>0.9</v>
      </c>
      <c r="BI21">
        <v>0.36</v>
      </c>
      <c r="BJ21">
        <v>0</v>
      </c>
      <c r="BK21">
        <v>0</v>
      </c>
      <c r="BL21">
        <v>9.9600000000000009</v>
      </c>
      <c r="BM21">
        <v>0.61</v>
      </c>
    </row>
    <row r="22" spans="1:65">
      <c r="A22" t="s">
        <v>255</v>
      </c>
      <c r="G22" t="s">
        <v>64</v>
      </c>
      <c r="H22" s="115">
        <v>597.75</v>
      </c>
      <c r="I22" s="88">
        <v>173.02000000000004</v>
      </c>
      <c r="J22" s="88">
        <v>160.79</v>
      </c>
      <c r="K22" s="88">
        <v>40.61</v>
      </c>
      <c r="L22" s="88">
        <v>2.9</v>
      </c>
      <c r="M22" s="116">
        <v>0</v>
      </c>
      <c r="N22" s="115">
        <v>0</v>
      </c>
      <c r="O22" s="88">
        <v>49</v>
      </c>
      <c r="P22" s="88">
        <v>0</v>
      </c>
      <c r="Q22" s="88">
        <v>0</v>
      </c>
      <c r="R22" s="88">
        <v>0</v>
      </c>
      <c r="S22" s="116">
        <v>0</v>
      </c>
      <c r="W22">
        <v>236.68</v>
      </c>
      <c r="X22">
        <v>64.97</v>
      </c>
      <c r="Y22">
        <v>0.82</v>
      </c>
      <c r="Z22">
        <v>12.67</v>
      </c>
      <c r="AA22">
        <v>12.25</v>
      </c>
      <c r="AB22">
        <v>75.53</v>
      </c>
      <c r="AC22">
        <v>0</v>
      </c>
      <c r="AD22">
        <v>0</v>
      </c>
      <c r="AE22">
        <v>49</v>
      </c>
      <c r="AF22">
        <v>24.17</v>
      </c>
      <c r="AG22">
        <v>33.840000000000003</v>
      </c>
      <c r="AH22">
        <v>0</v>
      </c>
      <c r="AI22">
        <v>13.05</v>
      </c>
      <c r="AJ22">
        <v>78.31</v>
      </c>
      <c r="AK22">
        <v>0.57999999999999996</v>
      </c>
      <c r="AL22">
        <v>0.93</v>
      </c>
      <c r="AM22">
        <v>31.6</v>
      </c>
      <c r="AN22">
        <v>0</v>
      </c>
      <c r="AO22">
        <v>27.84</v>
      </c>
      <c r="AP22">
        <v>14.5</v>
      </c>
      <c r="AQ22">
        <v>0</v>
      </c>
      <c r="AR22">
        <v>0</v>
      </c>
      <c r="AS22">
        <v>116.02</v>
      </c>
      <c r="AT22">
        <v>1.02</v>
      </c>
      <c r="AU22">
        <v>0</v>
      </c>
      <c r="AV22">
        <v>0.93</v>
      </c>
      <c r="AW22">
        <v>21.51</v>
      </c>
      <c r="AX22">
        <v>16.16</v>
      </c>
      <c r="AY22">
        <v>0.51</v>
      </c>
      <c r="AZ22">
        <v>43.03</v>
      </c>
      <c r="BA22">
        <v>2.9</v>
      </c>
      <c r="BB22">
        <v>48.34</v>
      </c>
      <c r="BC22">
        <v>6.77</v>
      </c>
      <c r="BD22">
        <v>33.840000000000003</v>
      </c>
      <c r="BE22">
        <v>41.57</v>
      </c>
      <c r="BF22">
        <v>2.9</v>
      </c>
      <c r="BG22">
        <v>0</v>
      </c>
      <c r="BH22">
        <v>0.9</v>
      </c>
      <c r="BI22">
        <v>0.36</v>
      </c>
      <c r="BJ22">
        <v>0</v>
      </c>
      <c r="BK22">
        <v>0</v>
      </c>
      <c r="BL22">
        <v>9.9600000000000009</v>
      </c>
      <c r="BM22">
        <v>0.61</v>
      </c>
    </row>
    <row r="23" spans="1:65">
      <c r="A23" t="s">
        <v>256</v>
      </c>
      <c r="G23" t="s">
        <v>65</v>
      </c>
      <c r="H23" s="115">
        <v>597.75</v>
      </c>
      <c r="I23" s="88">
        <v>84.820000000000022</v>
      </c>
      <c r="J23" s="88">
        <v>160.69</v>
      </c>
      <c r="K23" s="88">
        <v>40.61</v>
      </c>
      <c r="L23" s="88">
        <v>2.9</v>
      </c>
      <c r="M23" s="116">
        <v>0</v>
      </c>
      <c r="N23" s="115">
        <v>0</v>
      </c>
      <c r="O23" s="88">
        <v>49</v>
      </c>
      <c r="P23" s="88">
        <v>0</v>
      </c>
      <c r="Q23" s="88">
        <v>0</v>
      </c>
      <c r="R23" s="88">
        <v>0</v>
      </c>
      <c r="S23" s="116">
        <v>0</v>
      </c>
      <c r="W23">
        <v>236.68</v>
      </c>
      <c r="X23">
        <v>64.97</v>
      </c>
      <c r="Y23">
        <v>0.82</v>
      </c>
      <c r="Z23">
        <v>0</v>
      </c>
      <c r="AA23">
        <v>12.25</v>
      </c>
      <c r="AB23">
        <v>0</v>
      </c>
      <c r="AC23">
        <v>0</v>
      </c>
      <c r="AD23">
        <v>0</v>
      </c>
      <c r="AE23">
        <v>49</v>
      </c>
      <c r="AF23">
        <v>24.17</v>
      </c>
      <c r="AG23">
        <v>33.840000000000003</v>
      </c>
      <c r="AH23">
        <v>0</v>
      </c>
      <c r="AI23">
        <v>13.05</v>
      </c>
      <c r="AJ23">
        <v>78.31</v>
      </c>
      <c r="AK23">
        <v>0.57999999999999996</v>
      </c>
      <c r="AL23">
        <v>0.93</v>
      </c>
      <c r="AM23">
        <v>31.6</v>
      </c>
      <c r="AN23">
        <v>0</v>
      </c>
      <c r="AO23">
        <v>27.84</v>
      </c>
      <c r="AP23">
        <v>14.5</v>
      </c>
      <c r="AQ23">
        <v>0</v>
      </c>
      <c r="AR23">
        <v>0</v>
      </c>
      <c r="AS23">
        <v>116.02</v>
      </c>
      <c r="AT23">
        <v>1.02</v>
      </c>
      <c r="AU23">
        <v>0</v>
      </c>
      <c r="AV23">
        <v>0.93</v>
      </c>
      <c r="AW23">
        <v>21.51</v>
      </c>
      <c r="AX23">
        <v>16.059999999999999</v>
      </c>
      <c r="AY23">
        <v>0.51</v>
      </c>
      <c r="AZ23">
        <v>43.03</v>
      </c>
      <c r="BA23">
        <v>2.9</v>
      </c>
      <c r="BB23">
        <v>48.34</v>
      </c>
      <c r="BC23">
        <v>6.77</v>
      </c>
      <c r="BD23">
        <v>33.840000000000003</v>
      </c>
      <c r="BE23">
        <v>41.57</v>
      </c>
      <c r="BF23">
        <v>2.9</v>
      </c>
      <c r="BG23">
        <v>0</v>
      </c>
      <c r="BH23">
        <v>0.9</v>
      </c>
      <c r="BI23">
        <v>0.36</v>
      </c>
      <c r="BJ23">
        <v>0</v>
      </c>
      <c r="BK23">
        <v>0</v>
      </c>
      <c r="BL23">
        <v>9.9600000000000009</v>
      </c>
      <c r="BM23">
        <v>0.61</v>
      </c>
    </row>
    <row r="24" spans="1:65">
      <c r="A24" t="s">
        <v>257</v>
      </c>
      <c r="G24" t="s">
        <v>66</v>
      </c>
      <c r="H24" s="115">
        <v>597.75</v>
      </c>
      <c r="I24" s="88">
        <v>84.820000000000022</v>
      </c>
      <c r="J24" s="88">
        <v>160.69</v>
      </c>
      <c r="K24" s="88">
        <v>40.61</v>
      </c>
      <c r="L24" s="88">
        <v>2.9</v>
      </c>
      <c r="M24" s="116">
        <v>0</v>
      </c>
      <c r="N24" s="115">
        <v>0</v>
      </c>
      <c r="O24" s="88">
        <v>49</v>
      </c>
      <c r="P24" s="88">
        <v>0</v>
      </c>
      <c r="Q24" s="88">
        <v>0</v>
      </c>
      <c r="R24" s="88">
        <v>0</v>
      </c>
      <c r="S24" s="116">
        <v>0</v>
      </c>
      <c r="W24">
        <v>236.68</v>
      </c>
      <c r="X24">
        <v>64.97</v>
      </c>
      <c r="Y24">
        <v>0.82</v>
      </c>
      <c r="Z24">
        <v>0</v>
      </c>
      <c r="AA24">
        <v>12.25</v>
      </c>
      <c r="AB24">
        <v>0</v>
      </c>
      <c r="AC24">
        <v>0</v>
      </c>
      <c r="AD24">
        <v>0</v>
      </c>
      <c r="AE24">
        <v>49</v>
      </c>
      <c r="AF24">
        <v>24.17</v>
      </c>
      <c r="AG24">
        <v>33.840000000000003</v>
      </c>
      <c r="AH24">
        <v>0</v>
      </c>
      <c r="AI24">
        <v>13.05</v>
      </c>
      <c r="AJ24">
        <v>78.31</v>
      </c>
      <c r="AK24">
        <v>0.57999999999999996</v>
      </c>
      <c r="AL24">
        <v>0.93</v>
      </c>
      <c r="AM24">
        <v>31.6</v>
      </c>
      <c r="AN24">
        <v>0</v>
      </c>
      <c r="AO24">
        <v>27.84</v>
      </c>
      <c r="AP24">
        <v>14.5</v>
      </c>
      <c r="AQ24">
        <v>0</v>
      </c>
      <c r="AR24">
        <v>0</v>
      </c>
      <c r="AS24">
        <v>116.02</v>
      </c>
      <c r="AT24">
        <v>1.02</v>
      </c>
      <c r="AU24">
        <v>0</v>
      </c>
      <c r="AV24">
        <v>0.93</v>
      </c>
      <c r="AW24">
        <v>21.51</v>
      </c>
      <c r="AX24">
        <v>16.059999999999999</v>
      </c>
      <c r="AY24">
        <v>0.51</v>
      </c>
      <c r="AZ24">
        <v>43.03</v>
      </c>
      <c r="BA24">
        <v>2.9</v>
      </c>
      <c r="BB24">
        <v>48.34</v>
      </c>
      <c r="BC24">
        <v>6.77</v>
      </c>
      <c r="BD24">
        <v>33.840000000000003</v>
      </c>
      <c r="BE24">
        <v>41.57</v>
      </c>
      <c r="BF24">
        <v>2.9</v>
      </c>
      <c r="BG24">
        <v>0</v>
      </c>
      <c r="BH24">
        <v>0.9</v>
      </c>
      <c r="BI24">
        <v>0.36</v>
      </c>
      <c r="BJ24">
        <v>0</v>
      </c>
      <c r="BK24">
        <v>0</v>
      </c>
      <c r="BL24">
        <v>9.9600000000000009</v>
      </c>
      <c r="BM24">
        <v>0.61</v>
      </c>
    </row>
    <row r="25" spans="1:65">
      <c r="A25" t="s">
        <v>258</v>
      </c>
      <c r="G25" t="s">
        <v>67</v>
      </c>
      <c r="H25" s="115">
        <v>597.75</v>
      </c>
      <c r="I25" s="88">
        <v>84.820000000000022</v>
      </c>
      <c r="J25" s="88">
        <v>160.69</v>
      </c>
      <c r="K25" s="88">
        <v>40.61</v>
      </c>
      <c r="L25" s="88">
        <v>2.9</v>
      </c>
      <c r="M25" s="116">
        <v>0</v>
      </c>
      <c r="N25" s="115">
        <v>0</v>
      </c>
      <c r="O25" s="88">
        <v>49</v>
      </c>
      <c r="P25" s="88">
        <v>0</v>
      </c>
      <c r="Q25" s="88">
        <v>0</v>
      </c>
      <c r="R25" s="88">
        <v>0</v>
      </c>
      <c r="S25" s="116">
        <v>0</v>
      </c>
      <c r="W25">
        <v>236.68</v>
      </c>
      <c r="X25">
        <v>64.97</v>
      </c>
      <c r="Y25">
        <v>0.82</v>
      </c>
      <c r="Z25">
        <v>0</v>
      </c>
      <c r="AA25">
        <v>12.25</v>
      </c>
      <c r="AB25">
        <v>0</v>
      </c>
      <c r="AC25">
        <v>0</v>
      </c>
      <c r="AD25">
        <v>0</v>
      </c>
      <c r="AE25">
        <v>49</v>
      </c>
      <c r="AF25">
        <v>24.17</v>
      </c>
      <c r="AG25">
        <v>33.840000000000003</v>
      </c>
      <c r="AH25">
        <v>0</v>
      </c>
      <c r="AI25">
        <v>13.05</v>
      </c>
      <c r="AJ25">
        <v>78.31</v>
      </c>
      <c r="AK25">
        <v>0.57999999999999996</v>
      </c>
      <c r="AL25">
        <v>0.93</v>
      </c>
      <c r="AM25">
        <v>31.6</v>
      </c>
      <c r="AN25">
        <v>0</v>
      </c>
      <c r="AO25">
        <v>27.84</v>
      </c>
      <c r="AP25">
        <v>14.5</v>
      </c>
      <c r="AQ25">
        <v>0</v>
      </c>
      <c r="AR25">
        <v>0</v>
      </c>
      <c r="AS25">
        <v>116.02</v>
      </c>
      <c r="AT25">
        <v>1.02</v>
      </c>
      <c r="AU25">
        <v>0</v>
      </c>
      <c r="AV25">
        <v>0.93</v>
      </c>
      <c r="AW25">
        <v>21.51</v>
      </c>
      <c r="AX25">
        <v>16.059999999999999</v>
      </c>
      <c r="AY25">
        <v>0.51</v>
      </c>
      <c r="AZ25">
        <v>43.03</v>
      </c>
      <c r="BA25">
        <v>2.9</v>
      </c>
      <c r="BB25">
        <v>48.34</v>
      </c>
      <c r="BC25">
        <v>6.77</v>
      </c>
      <c r="BD25">
        <v>33.840000000000003</v>
      </c>
      <c r="BE25">
        <v>41.57</v>
      </c>
      <c r="BF25">
        <v>2.9</v>
      </c>
      <c r="BG25">
        <v>0</v>
      </c>
      <c r="BH25">
        <v>0.9</v>
      </c>
      <c r="BI25">
        <v>0.36</v>
      </c>
      <c r="BJ25">
        <v>0</v>
      </c>
      <c r="BK25">
        <v>0</v>
      </c>
      <c r="BL25">
        <v>9.9600000000000009</v>
      </c>
      <c r="BM25">
        <v>0.61</v>
      </c>
    </row>
    <row r="26" spans="1:65">
      <c r="A26" t="s">
        <v>259</v>
      </c>
      <c r="G26" t="s">
        <v>68</v>
      </c>
      <c r="H26" s="115">
        <v>597.75</v>
      </c>
      <c r="I26" s="88">
        <v>84.820000000000022</v>
      </c>
      <c r="J26" s="88">
        <v>160.69</v>
      </c>
      <c r="K26" s="88">
        <v>40.61</v>
      </c>
      <c r="L26" s="88">
        <v>2.9</v>
      </c>
      <c r="M26" s="116">
        <v>0</v>
      </c>
      <c r="N26" s="115">
        <v>0</v>
      </c>
      <c r="O26" s="88">
        <v>49</v>
      </c>
      <c r="P26" s="88">
        <v>0</v>
      </c>
      <c r="Q26" s="88">
        <v>0</v>
      </c>
      <c r="R26" s="88">
        <v>0</v>
      </c>
      <c r="S26" s="116">
        <v>0</v>
      </c>
      <c r="W26">
        <v>236.68</v>
      </c>
      <c r="X26">
        <v>64.97</v>
      </c>
      <c r="Y26">
        <v>0.82</v>
      </c>
      <c r="Z26">
        <v>0</v>
      </c>
      <c r="AA26">
        <v>12.25</v>
      </c>
      <c r="AB26">
        <v>0</v>
      </c>
      <c r="AC26">
        <v>0</v>
      </c>
      <c r="AD26">
        <v>0</v>
      </c>
      <c r="AE26">
        <v>49</v>
      </c>
      <c r="AF26">
        <v>24.17</v>
      </c>
      <c r="AG26">
        <v>33.840000000000003</v>
      </c>
      <c r="AH26">
        <v>0</v>
      </c>
      <c r="AI26">
        <v>13.05</v>
      </c>
      <c r="AJ26">
        <v>78.31</v>
      </c>
      <c r="AK26">
        <v>0.57999999999999996</v>
      </c>
      <c r="AL26">
        <v>0.93</v>
      </c>
      <c r="AM26">
        <v>31.6</v>
      </c>
      <c r="AN26">
        <v>0</v>
      </c>
      <c r="AO26">
        <v>27.84</v>
      </c>
      <c r="AP26">
        <v>14.5</v>
      </c>
      <c r="AQ26">
        <v>0</v>
      </c>
      <c r="AR26">
        <v>0</v>
      </c>
      <c r="AS26">
        <v>116.02</v>
      </c>
      <c r="AT26">
        <v>1.02</v>
      </c>
      <c r="AU26">
        <v>0</v>
      </c>
      <c r="AV26">
        <v>0.93</v>
      </c>
      <c r="AW26">
        <v>21.51</v>
      </c>
      <c r="AX26">
        <v>16.059999999999999</v>
      </c>
      <c r="AY26">
        <v>0.51</v>
      </c>
      <c r="AZ26">
        <v>43.03</v>
      </c>
      <c r="BA26">
        <v>2.9</v>
      </c>
      <c r="BB26">
        <v>48.34</v>
      </c>
      <c r="BC26">
        <v>6.77</v>
      </c>
      <c r="BD26">
        <v>33.840000000000003</v>
      </c>
      <c r="BE26">
        <v>41.57</v>
      </c>
      <c r="BF26">
        <v>2.9</v>
      </c>
      <c r="BG26">
        <v>0</v>
      </c>
      <c r="BH26">
        <v>0.9</v>
      </c>
      <c r="BI26">
        <v>0.36</v>
      </c>
      <c r="BJ26">
        <v>0</v>
      </c>
      <c r="BK26">
        <v>0</v>
      </c>
      <c r="BL26">
        <v>9.9600000000000009</v>
      </c>
      <c r="BM26">
        <v>0.61</v>
      </c>
    </row>
    <row r="27" spans="1:65">
      <c r="A27" t="s">
        <v>260</v>
      </c>
      <c r="G27" t="s">
        <v>69</v>
      </c>
      <c r="H27" s="115">
        <v>532.78</v>
      </c>
      <c r="I27" s="88">
        <v>56.980000000000004</v>
      </c>
      <c r="J27" s="88">
        <v>163.4</v>
      </c>
      <c r="K27" s="88">
        <v>40.61</v>
      </c>
      <c r="L27" s="88">
        <v>2.9</v>
      </c>
      <c r="M27" s="116">
        <v>0</v>
      </c>
      <c r="N27" s="115">
        <v>0</v>
      </c>
      <c r="O27" s="88">
        <v>49</v>
      </c>
      <c r="P27" s="88">
        <v>0</v>
      </c>
      <c r="Q27" s="88">
        <v>0</v>
      </c>
      <c r="R27" s="88">
        <v>0</v>
      </c>
      <c r="S27" s="116">
        <v>0</v>
      </c>
      <c r="W27">
        <v>236.68</v>
      </c>
      <c r="X27">
        <v>0</v>
      </c>
      <c r="Y27">
        <v>0.82</v>
      </c>
      <c r="Z27">
        <v>0</v>
      </c>
      <c r="AA27">
        <v>12.25</v>
      </c>
      <c r="AB27">
        <v>0</v>
      </c>
      <c r="AC27">
        <v>0</v>
      </c>
      <c r="AD27">
        <v>0</v>
      </c>
      <c r="AE27">
        <v>49</v>
      </c>
      <c r="AF27">
        <v>24.17</v>
      </c>
      <c r="AG27">
        <v>33.840000000000003</v>
      </c>
      <c r="AH27">
        <v>0</v>
      </c>
      <c r="AI27">
        <v>13.05</v>
      </c>
      <c r="AJ27">
        <v>81.11</v>
      </c>
      <c r="AK27">
        <v>0.57999999999999996</v>
      </c>
      <c r="AL27">
        <v>0.93</v>
      </c>
      <c r="AM27">
        <v>31.6</v>
      </c>
      <c r="AN27">
        <v>0</v>
      </c>
      <c r="AO27">
        <v>0</v>
      </c>
      <c r="AP27">
        <v>14.5</v>
      </c>
      <c r="AQ27">
        <v>0</v>
      </c>
      <c r="AR27">
        <v>0</v>
      </c>
      <c r="AS27">
        <v>116.02</v>
      </c>
      <c r="AT27">
        <v>1.02</v>
      </c>
      <c r="AU27">
        <v>0</v>
      </c>
      <c r="AV27">
        <v>0.93</v>
      </c>
      <c r="AW27">
        <v>21.51</v>
      </c>
      <c r="AX27">
        <v>15.97</v>
      </c>
      <c r="AY27">
        <v>0.51</v>
      </c>
      <c r="AZ27">
        <v>43.03</v>
      </c>
      <c r="BA27">
        <v>2.9</v>
      </c>
      <c r="BB27">
        <v>48.34</v>
      </c>
      <c r="BC27">
        <v>6.77</v>
      </c>
      <c r="BD27">
        <v>33.840000000000003</v>
      </c>
      <c r="BE27">
        <v>41.57</v>
      </c>
      <c r="BF27">
        <v>2.9</v>
      </c>
      <c r="BG27">
        <v>0</v>
      </c>
      <c r="BH27">
        <v>0.9</v>
      </c>
      <c r="BI27">
        <v>0.36</v>
      </c>
      <c r="BJ27">
        <v>0</v>
      </c>
      <c r="BK27">
        <v>0</v>
      </c>
      <c r="BL27">
        <v>9.9600000000000009</v>
      </c>
      <c r="BM27">
        <v>0.61</v>
      </c>
    </row>
    <row r="28" spans="1:65">
      <c r="A28" t="s">
        <v>261</v>
      </c>
      <c r="G28" t="s">
        <v>70</v>
      </c>
      <c r="H28" s="115">
        <v>536.28</v>
      </c>
      <c r="I28" s="88">
        <v>58.480000000000004</v>
      </c>
      <c r="J28" s="88">
        <v>163.4</v>
      </c>
      <c r="K28" s="88">
        <v>40.61</v>
      </c>
      <c r="L28" s="88">
        <v>2.9</v>
      </c>
      <c r="M28" s="116">
        <v>0</v>
      </c>
      <c r="N28" s="115">
        <v>0</v>
      </c>
      <c r="O28" s="88">
        <v>49</v>
      </c>
      <c r="P28" s="88">
        <v>0</v>
      </c>
      <c r="Q28" s="88">
        <v>0</v>
      </c>
      <c r="R28" s="88">
        <v>0</v>
      </c>
      <c r="S28" s="116">
        <v>0</v>
      </c>
      <c r="W28">
        <v>236.68</v>
      </c>
      <c r="X28">
        <v>0</v>
      </c>
      <c r="Y28">
        <v>0.82</v>
      </c>
      <c r="Z28">
        <v>0</v>
      </c>
      <c r="AA28">
        <v>12.25</v>
      </c>
      <c r="AB28">
        <v>0</v>
      </c>
      <c r="AC28">
        <v>0</v>
      </c>
      <c r="AD28">
        <v>0</v>
      </c>
      <c r="AE28">
        <v>49</v>
      </c>
      <c r="AF28">
        <v>24.17</v>
      </c>
      <c r="AG28">
        <v>33.840000000000003</v>
      </c>
      <c r="AH28">
        <v>3.5</v>
      </c>
      <c r="AI28">
        <v>13.05</v>
      </c>
      <c r="AJ28">
        <v>81.11</v>
      </c>
      <c r="AK28">
        <v>0.57999999999999996</v>
      </c>
      <c r="AL28">
        <v>0.93</v>
      </c>
      <c r="AM28">
        <v>31.6</v>
      </c>
      <c r="AN28">
        <v>1.5</v>
      </c>
      <c r="AO28">
        <v>0</v>
      </c>
      <c r="AP28">
        <v>14.5</v>
      </c>
      <c r="AQ28">
        <v>0</v>
      </c>
      <c r="AR28">
        <v>0</v>
      </c>
      <c r="AS28">
        <v>116.02</v>
      </c>
      <c r="AT28">
        <v>1.02</v>
      </c>
      <c r="AU28">
        <v>0</v>
      </c>
      <c r="AV28">
        <v>0.93</v>
      </c>
      <c r="AW28">
        <v>21.51</v>
      </c>
      <c r="AX28">
        <v>15.97</v>
      </c>
      <c r="AY28">
        <v>0.51</v>
      </c>
      <c r="AZ28">
        <v>43.03</v>
      </c>
      <c r="BA28">
        <v>2.9</v>
      </c>
      <c r="BB28">
        <v>48.34</v>
      </c>
      <c r="BC28">
        <v>6.77</v>
      </c>
      <c r="BD28">
        <v>33.840000000000003</v>
      </c>
      <c r="BE28">
        <v>41.57</v>
      </c>
      <c r="BF28">
        <v>2.9</v>
      </c>
      <c r="BG28">
        <v>0</v>
      </c>
      <c r="BH28">
        <v>0.9</v>
      </c>
      <c r="BI28">
        <v>0.36</v>
      </c>
      <c r="BJ28">
        <v>0</v>
      </c>
      <c r="BK28">
        <v>0</v>
      </c>
      <c r="BL28">
        <v>9.9600000000000009</v>
      </c>
      <c r="BM28">
        <v>0.61</v>
      </c>
    </row>
    <row r="29" spans="1:65">
      <c r="A29" t="s">
        <v>269</v>
      </c>
      <c r="G29" t="s">
        <v>71</v>
      </c>
      <c r="H29" s="115">
        <v>539.78</v>
      </c>
      <c r="I29" s="88">
        <v>59.980000000000004</v>
      </c>
      <c r="J29" s="88">
        <v>163.4</v>
      </c>
      <c r="K29" s="88">
        <v>40.61</v>
      </c>
      <c r="L29" s="88">
        <v>2.9</v>
      </c>
      <c r="M29" s="116">
        <v>0</v>
      </c>
      <c r="N29" s="115">
        <v>0</v>
      </c>
      <c r="O29" s="88">
        <v>49</v>
      </c>
      <c r="P29" s="88">
        <v>0</v>
      </c>
      <c r="Q29" s="88">
        <v>0</v>
      </c>
      <c r="R29" s="88">
        <v>0</v>
      </c>
      <c r="S29" s="116">
        <v>0</v>
      </c>
      <c r="W29">
        <v>236.68</v>
      </c>
      <c r="X29">
        <v>0</v>
      </c>
      <c r="Y29">
        <v>0.82</v>
      </c>
      <c r="Z29">
        <v>0</v>
      </c>
      <c r="AA29">
        <v>12.25</v>
      </c>
      <c r="AB29">
        <v>0</v>
      </c>
      <c r="AC29">
        <v>0</v>
      </c>
      <c r="AD29">
        <v>0</v>
      </c>
      <c r="AE29">
        <v>49</v>
      </c>
      <c r="AF29">
        <v>24.17</v>
      </c>
      <c r="AG29">
        <v>33.840000000000003</v>
      </c>
      <c r="AH29">
        <v>7</v>
      </c>
      <c r="AI29">
        <v>13.05</v>
      </c>
      <c r="AJ29">
        <v>81.11</v>
      </c>
      <c r="AK29">
        <v>0.57999999999999996</v>
      </c>
      <c r="AL29">
        <v>0.93</v>
      </c>
      <c r="AM29">
        <v>31.6</v>
      </c>
      <c r="AN29">
        <v>3</v>
      </c>
      <c r="AO29">
        <v>0</v>
      </c>
      <c r="AP29">
        <v>14.5</v>
      </c>
      <c r="AQ29">
        <v>0</v>
      </c>
      <c r="AR29">
        <v>0</v>
      </c>
      <c r="AS29">
        <v>116.02</v>
      </c>
      <c r="AT29">
        <v>1.02</v>
      </c>
      <c r="AU29">
        <v>0</v>
      </c>
      <c r="AV29">
        <v>0.93</v>
      </c>
      <c r="AW29">
        <v>21.51</v>
      </c>
      <c r="AX29">
        <v>15.97</v>
      </c>
      <c r="AY29">
        <v>0.51</v>
      </c>
      <c r="AZ29">
        <v>43.03</v>
      </c>
      <c r="BA29">
        <v>2.9</v>
      </c>
      <c r="BB29">
        <v>48.34</v>
      </c>
      <c r="BC29">
        <v>6.77</v>
      </c>
      <c r="BD29">
        <v>33.840000000000003</v>
      </c>
      <c r="BE29">
        <v>41.57</v>
      </c>
      <c r="BF29">
        <v>2.9</v>
      </c>
      <c r="BG29">
        <v>0</v>
      </c>
      <c r="BH29">
        <v>0.9</v>
      </c>
      <c r="BI29">
        <v>0.36</v>
      </c>
      <c r="BJ29">
        <v>0</v>
      </c>
      <c r="BK29">
        <v>0</v>
      </c>
      <c r="BL29">
        <v>9.9600000000000009</v>
      </c>
      <c r="BM29">
        <v>0.61</v>
      </c>
    </row>
    <row r="30" spans="1:65">
      <c r="A30" t="s">
        <v>270</v>
      </c>
      <c r="G30" t="s">
        <v>72</v>
      </c>
      <c r="H30" s="115">
        <v>546.78</v>
      </c>
      <c r="I30" s="88">
        <v>62.980000000000004</v>
      </c>
      <c r="J30" s="88">
        <v>163.4</v>
      </c>
      <c r="K30" s="88">
        <v>40.61</v>
      </c>
      <c r="L30" s="88">
        <v>3.1399999999999997</v>
      </c>
      <c r="M30" s="116">
        <v>0</v>
      </c>
      <c r="N30" s="115">
        <v>0</v>
      </c>
      <c r="O30" s="88">
        <v>49</v>
      </c>
      <c r="P30" s="88">
        <v>0</v>
      </c>
      <c r="Q30" s="88">
        <v>0</v>
      </c>
      <c r="R30" s="88">
        <v>0</v>
      </c>
      <c r="S30" s="116">
        <v>0</v>
      </c>
      <c r="W30">
        <v>236.68</v>
      </c>
      <c r="X30">
        <v>0</v>
      </c>
      <c r="Y30">
        <v>0.82</v>
      </c>
      <c r="Z30">
        <v>0</v>
      </c>
      <c r="AA30">
        <v>12.25</v>
      </c>
      <c r="AB30">
        <v>0</v>
      </c>
      <c r="AC30">
        <v>0</v>
      </c>
      <c r="AD30">
        <v>0.24</v>
      </c>
      <c r="AE30">
        <v>49</v>
      </c>
      <c r="AF30">
        <v>24.17</v>
      </c>
      <c r="AG30">
        <v>33.840000000000003</v>
      </c>
      <c r="AH30">
        <v>14</v>
      </c>
      <c r="AI30">
        <v>13.05</v>
      </c>
      <c r="AJ30">
        <v>81.11</v>
      </c>
      <c r="AK30">
        <v>0.57999999999999996</v>
      </c>
      <c r="AL30">
        <v>0.93</v>
      </c>
      <c r="AM30">
        <v>31.6</v>
      </c>
      <c r="AN30">
        <v>6</v>
      </c>
      <c r="AO30">
        <v>0</v>
      </c>
      <c r="AP30">
        <v>14.5</v>
      </c>
      <c r="AQ30">
        <v>0</v>
      </c>
      <c r="AR30">
        <v>0</v>
      </c>
      <c r="AS30">
        <v>116.02</v>
      </c>
      <c r="AT30">
        <v>1.02</v>
      </c>
      <c r="AU30">
        <v>0</v>
      </c>
      <c r="AV30">
        <v>0.93</v>
      </c>
      <c r="AW30">
        <v>21.51</v>
      </c>
      <c r="AX30">
        <v>15.97</v>
      </c>
      <c r="AY30">
        <v>0.51</v>
      </c>
      <c r="AZ30">
        <v>43.03</v>
      </c>
      <c r="BA30">
        <v>2.9</v>
      </c>
      <c r="BB30">
        <v>48.34</v>
      </c>
      <c r="BC30">
        <v>6.77</v>
      </c>
      <c r="BD30">
        <v>33.840000000000003</v>
      </c>
      <c r="BE30">
        <v>41.57</v>
      </c>
      <c r="BF30">
        <v>2.9</v>
      </c>
      <c r="BG30">
        <v>0</v>
      </c>
      <c r="BH30">
        <v>0.9</v>
      </c>
      <c r="BI30">
        <v>0.36</v>
      </c>
      <c r="BJ30">
        <v>0</v>
      </c>
      <c r="BK30">
        <v>0</v>
      </c>
      <c r="BL30">
        <v>9.9600000000000009</v>
      </c>
      <c r="BM30">
        <v>0.61</v>
      </c>
    </row>
    <row r="31" spans="1:65">
      <c r="A31" t="s">
        <v>280</v>
      </c>
      <c r="G31" t="s">
        <v>73</v>
      </c>
      <c r="H31" s="115">
        <v>552.75</v>
      </c>
      <c r="I31" s="88">
        <v>65.98</v>
      </c>
      <c r="J31" s="88">
        <v>163.30000000000001</v>
      </c>
      <c r="K31" s="88">
        <v>40.61</v>
      </c>
      <c r="L31" s="88">
        <v>3.2399999999999998</v>
      </c>
      <c r="M31" s="116">
        <v>0</v>
      </c>
      <c r="N31" s="115">
        <v>50</v>
      </c>
      <c r="O31" s="88">
        <v>49</v>
      </c>
      <c r="P31" s="88">
        <v>0</v>
      </c>
      <c r="Q31" s="88">
        <v>0</v>
      </c>
      <c r="R31" s="88">
        <v>0</v>
      </c>
      <c r="S31" s="116">
        <v>0</v>
      </c>
      <c r="W31">
        <v>236.68</v>
      </c>
      <c r="X31">
        <v>0</v>
      </c>
      <c r="Y31">
        <v>0.82</v>
      </c>
      <c r="Z31">
        <v>0</v>
      </c>
      <c r="AA31">
        <v>12.25</v>
      </c>
      <c r="AB31">
        <v>0</v>
      </c>
      <c r="AC31">
        <v>0</v>
      </c>
      <c r="AD31">
        <v>0.34</v>
      </c>
      <c r="AE31">
        <v>49</v>
      </c>
      <c r="AF31">
        <v>24.17</v>
      </c>
      <c r="AG31">
        <v>33.840000000000003</v>
      </c>
      <c r="AH31">
        <v>21</v>
      </c>
      <c r="AI31">
        <v>13.05</v>
      </c>
      <c r="AJ31">
        <v>81.11</v>
      </c>
      <c r="AK31">
        <v>0.57999999999999996</v>
      </c>
      <c r="AL31">
        <v>0.93</v>
      </c>
      <c r="AM31">
        <v>30.57</v>
      </c>
      <c r="AN31">
        <v>9</v>
      </c>
      <c r="AO31">
        <v>0</v>
      </c>
      <c r="AP31">
        <v>14.5</v>
      </c>
      <c r="AQ31">
        <v>0</v>
      </c>
      <c r="AR31">
        <v>0</v>
      </c>
      <c r="AS31">
        <v>116.02</v>
      </c>
      <c r="AT31">
        <v>1.02</v>
      </c>
      <c r="AU31">
        <v>0</v>
      </c>
      <c r="AV31">
        <v>0.93</v>
      </c>
      <c r="AW31">
        <v>21.51</v>
      </c>
      <c r="AX31">
        <v>15.87</v>
      </c>
      <c r="AY31">
        <v>0.51</v>
      </c>
      <c r="AZ31">
        <v>43.03</v>
      </c>
      <c r="BA31">
        <v>2.9</v>
      </c>
      <c r="BB31">
        <v>48.34</v>
      </c>
      <c r="BC31">
        <v>6.77</v>
      </c>
      <c r="BD31">
        <v>33.840000000000003</v>
      </c>
      <c r="BE31">
        <v>41.57</v>
      </c>
      <c r="BF31">
        <v>2.9</v>
      </c>
      <c r="BG31">
        <v>50</v>
      </c>
      <c r="BH31">
        <v>0.9</v>
      </c>
      <c r="BI31">
        <v>0.36</v>
      </c>
      <c r="BJ31">
        <v>0</v>
      </c>
      <c r="BK31">
        <v>0</v>
      </c>
      <c r="BL31">
        <v>9.9600000000000009</v>
      </c>
      <c r="BM31">
        <v>0.61</v>
      </c>
    </row>
    <row r="32" spans="1:65">
      <c r="A32" t="s">
        <v>281</v>
      </c>
      <c r="G32" t="s">
        <v>74</v>
      </c>
      <c r="H32" s="115">
        <v>563.25</v>
      </c>
      <c r="I32" s="88">
        <v>70.48</v>
      </c>
      <c r="J32" s="88">
        <v>163.30000000000001</v>
      </c>
      <c r="K32" s="88">
        <v>40.61</v>
      </c>
      <c r="L32" s="88">
        <v>3.34</v>
      </c>
      <c r="M32" s="116">
        <v>0</v>
      </c>
      <c r="N32" s="115">
        <v>50</v>
      </c>
      <c r="O32" s="88">
        <v>49</v>
      </c>
      <c r="P32" s="88">
        <v>0</v>
      </c>
      <c r="Q32" s="88">
        <v>0</v>
      </c>
      <c r="R32" s="88">
        <v>0</v>
      </c>
      <c r="S32" s="116">
        <v>0</v>
      </c>
      <c r="W32">
        <v>236.68</v>
      </c>
      <c r="X32">
        <v>0</v>
      </c>
      <c r="Y32">
        <v>0.82</v>
      </c>
      <c r="Z32">
        <v>0</v>
      </c>
      <c r="AA32">
        <v>12.25</v>
      </c>
      <c r="AB32">
        <v>0</v>
      </c>
      <c r="AC32">
        <v>0</v>
      </c>
      <c r="AD32">
        <v>0.44</v>
      </c>
      <c r="AE32">
        <v>49</v>
      </c>
      <c r="AF32">
        <v>24.17</v>
      </c>
      <c r="AG32">
        <v>33.840000000000003</v>
      </c>
      <c r="AH32">
        <v>31.5</v>
      </c>
      <c r="AI32">
        <v>13.05</v>
      </c>
      <c r="AJ32">
        <v>81.11</v>
      </c>
      <c r="AK32">
        <v>0.57999999999999996</v>
      </c>
      <c r="AL32">
        <v>0.93</v>
      </c>
      <c r="AM32">
        <v>30.57</v>
      </c>
      <c r="AN32">
        <v>13.5</v>
      </c>
      <c r="AO32">
        <v>0</v>
      </c>
      <c r="AP32">
        <v>14.5</v>
      </c>
      <c r="AQ32">
        <v>0</v>
      </c>
      <c r="AR32">
        <v>0</v>
      </c>
      <c r="AS32">
        <v>116.02</v>
      </c>
      <c r="AT32">
        <v>1.02</v>
      </c>
      <c r="AU32">
        <v>0</v>
      </c>
      <c r="AV32">
        <v>0.93</v>
      </c>
      <c r="AW32">
        <v>21.51</v>
      </c>
      <c r="AX32">
        <v>15.87</v>
      </c>
      <c r="AY32">
        <v>0.51</v>
      </c>
      <c r="AZ32">
        <v>43.03</v>
      </c>
      <c r="BA32">
        <v>2.9</v>
      </c>
      <c r="BB32">
        <v>48.34</v>
      </c>
      <c r="BC32">
        <v>6.77</v>
      </c>
      <c r="BD32">
        <v>33.840000000000003</v>
      </c>
      <c r="BE32">
        <v>41.57</v>
      </c>
      <c r="BF32">
        <v>2.9</v>
      </c>
      <c r="BG32">
        <v>50</v>
      </c>
      <c r="BH32">
        <v>0.9</v>
      </c>
      <c r="BI32">
        <v>0.36</v>
      </c>
      <c r="BJ32">
        <v>0</v>
      </c>
      <c r="BK32">
        <v>0</v>
      </c>
      <c r="BL32">
        <v>9.9600000000000009</v>
      </c>
      <c r="BM32">
        <v>0.61</v>
      </c>
    </row>
    <row r="33" spans="1:65">
      <c r="A33" t="s">
        <v>282</v>
      </c>
      <c r="G33" t="s">
        <v>75</v>
      </c>
      <c r="H33" s="115">
        <v>577.25</v>
      </c>
      <c r="I33" s="88">
        <v>76.480000000000018</v>
      </c>
      <c r="J33" s="88">
        <v>163.30000000000001</v>
      </c>
      <c r="K33" s="88">
        <v>40.61</v>
      </c>
      <c r="L33" s="88">
        <v>3.66</v>
      </c>
      <c r="M33" s="116">
        <v>0</v>
      </c>
      <c r="N33" s="115">
        <v>50</v>
      </c>
      <c r="O33" s="88">
        <v>49</v>
      </c>
      <c r="P33" s="88">
        <v>0</v>
      </c>
      <c r="Q33" s="88">
        <v>0</v>
      </c>
      <c r="R33" s="88">
        <v>0</v>
      </c>
      <c r="S33" s="116">
        <v>0</v>
      </c>
      <c r="W33">
        <v>236.68</v>
      </c>
      <c r="X33">
        <v>0</v>
      </c>
      <c r="Y33">
        <v>0.82</v>
      </c>
      <c r="Z33">
        <v>0</v>
      </c>
      <c r="AA33">
        <v>12.25</v>
      </c>
      <c r="AB33">
        <v>0</v>
      </c>
      <c r="AC33">
        <v>0</v>
      </c>
      <c r="AD33">
        <v>0.76</v>
      </c>
      <c r="AE33">
        <v>49</v>
      </c>
      <c r="AF33">
        <v>24.17</v>
      </c>
      <c r="AG33">
        <v>33.840000000000003</v>
      </c>
      <c r="AH33">
        <v>45.5</v>
      </c>
      <c r="AI33">
        <v>13.05</v>
      </c>
      <c r="AJ33">
        <v>81.11</v>
      </c>
      <c r="AK33">
        <v>0.57999999999999996</v>
      </c>
      <c r="AL33">
        <v>0.93</v>
      </c>
      <c r="AM33">
        <v>30.57</v>
      </c>
      <c r="AN33">
        <v>19.5</v>
      </c>
      <c r="AO33">
        <v>0</v>
      </c>
      <c r="AP33">
        <v>14.5</v>
      </c>
      <c r="AQ33">
        <v>0</v>
      </c>
      <c r="AR33">
        <v>0</v>
      </c>
      <c r="AS33">
        <v>116.02</v>
      </c>
      <c r="AT33">
        <v>1.02</v>
      </c>
      <c r="AU33">
        <v>0</v>
      </c>
      <c r="AV33">
        <v>0.93</v>
      </c>
      <c r="AW33">
        <v>21.51</v>
      </c>
      <c r="AX33">
        <v>15.87</v>
      </c>
      <c r="AY33">
        <v>0.51</v>
      </c>
      <c r="AZ33">
        <v>43.03</v>
      </c>
      <c r="BA33">
        <v>2.9</v>
      </c>
      <c r="BB33">
        <v>48.34</v>
      </c>
      <c r="BC33">
        <v>6.77</v>
      </c>
      <c r="BD33">
        <v>33.840000000000003</v>
      </c>
      <c r="BE33">
        <v>41.57</v>
      </c>
      <c r="BF33">
        <v>2.9</v>
      </c>
      <c r="BG33">
        <v>50</v>
      </c>
      <c r="BH33">
        <v>0.9</v>
      </c>
      <c r="BI33">
        <v>0.36</v>
      </c>
      <c r="BJ33">
        <v>0</v>
      </c>
      <c r="BK33">
        <v>0</v>
      </c>
      <c r="BL33">
        <v>9.9600000000000009</v>
      </c>
      <c r="BM33">
        <v>0.61</v>
      </c>
    </row>
    <row r="34" spans="1:65">
      <c r="A34" t="s">
        <v>283</v>
      </c>
      <c r="G34" t="s">
        <v>76</v>
      </c>
      <c r="H34" s="115">
        <v>584.25</v>
      </c>
      <c r="I34" s="88">
        <v>79.480000000000018</v>
      </c>
      <c r="J34" s="88">
        <v>163.30000000000001</v>
      </c>
      <c r="K34" s="88">
        <v>40.61</v>
      </c>
      <c r="L34" s="88">
        <v>4.0999999999999996</v>
      </c>
      <c r="M34" s="116">
        <v>0</v>
      </c>
      <c r="N34" s="115">
        <v>50</v>
      </c>
      <c r="O34" s="88">
        <v>49</v>
      </c>
      <c r="P34" s="88">
        <v>0</v>
      </c>
      <c r="Q34" s="88">
        <v>0</v>
      </c>
      <c r="R34" s="88">
        <v>0</v>
      </c>
      <c r="S34" s="116">
        <v>0</v>
      </c>
      <c r="W34">
        <v>236.68</v>
      </c>
      <c r="X34">
        <v>0</v>
      </c>
      <c r="Y34">
        <v>0.82</v>
      </c>
      <c r="Z34">
        <v>0</v>
      </c>
      <c r="AA34">
        <v>12.25</v>
      </c>
      <c r="AB34">
        <v>0</v>
      </c>
      <c r="AC34">
        <v>0</v>
      </c>
      <c r="AD34">
        <v>1.2</v>
      </c>
      <c r="AE34">
        <v>49</v>
      </c>
      <c r="AF34">
        <v>24.17</v>
      </c>
      <c r="AG34">
        <v>33.840000000000003</v>
      </c>
      <c r="AH34">
        <v>52.5</v>
      </c>
      <c r="AI34">
        <v>13.05</v>
      </c>
      <c r="AJ34">
        <v>81.11</v>
      </c>
      <c r="AK34">
        <v>0.57999999999999996</v>
      </c>
      <c r="AL34">
        <v>0.93</v>
      </c>
      <c r="AM34">
        <v>30.57</v>
      </c>
      <c r="AN34">
        <v>22.5</v>
      </c>
      <c r="AO34">
        <v>0</v>
      </c>
      <c r="AP34">
        <v>14.5</v>
      </c>
      <c r="AQ34">
        <v>0</v>
      </c>
      <c r="AR34">
        <v>0</v>
      </c>
      <c r="AS34">
        <v>116.02</v>
      </c>
      <c r="AT34">
        <v>1.02</v>
      </c>
      <c r="AU34">
        <v>0</v>
      </c>
      <c r="AV34">
        <v>0.93</v>
      </c>
      <c r="AW34">
        <v>21.51</v>
      </c>
      <c r="AX34">
        <v>15.87</v>
      </c>
      <c r="AY34">
        <v>0.51</v>
      </c>
      <c r="AZ34">
        <v>43.03</v>
      </c>
      <c r="BA34">
        <v>2.9</v>
      </c>
      <c r="BB34">
        <v>48.34</v>
      </c>
      <c r="BC34">
        <v>6.77</v>
      </c>
      <c r="BD34">
        <v>33.840000000000003</v>
      </c>
      <c r="BE34">
        <v>41.57</v>
      </c>
      <c r="BF34">
        <v>2.9</v>
      </c>
      <c r="BG34">
        <v>50</v>
      </c>
      <c r="BH34">
        <v>0.9</v>
      </c>
      <c r="BI34">
        <v>0.36</v>
      </c>
      <c r="BJ34">
        <v>0</v>
      </c>
      <c r="BK34">
        <v>0</v>
      </c>
      <c r="BL34">
        <v>9.9600000000000009</v>
      </c>
      <c r="BM34">
        <v>0.61</v>
      </c>
    </row>
    <row r="35" spans="1:65">
      <c r="A35" t="s">
        <v>298</v>
      </c>
      <c r="G35" t="s">
        <v>77</v>
      </c>
      <c r="H35" s="115">
        <v>594.75</v>
      </c>
      <c r="I35" s="88">
        <v>83.980000000000018</v>
      </c>
      <c r="J35" s="88">
        <v>163.21</v>
      </c>
      <c r="K35" s="88">
        <v>69.61</v>
      </c>
      <c r="L35" s="88">
        <v>4.5</v>
      </c>
      <c r="M35" s="116">
        <v>0</v>
      </c>
      <c r="N35" s="115">
        <v>100</v>
      </c>
      <c r="O35" s="88">
        <v>49</v>
      </c>
      <c r="P35" s="88">
        <v>0</v>
      </c>
      <c r="Q35" s="88">
        <v>0</v>
      </c>
      <c r="R35" s="88">
        <v>0</v>
      </c>
      <c r="S35" s="116">
        <v>0</v>
      </c>
      <c r="W35">
        <v>236.68</v>
      </c>
      <c r="X35">
        <v>0</v>
      </c>
      <c r="Y35">
        <v>0.82</v>
      </c>
      <c r="Z35">
        <v>0</v>
      </c>
      <c r="AA35">
        <v>12.25</v>
      </c>
      <c r="AB35">
        <v>0</v>
      </c>
      <c r="AC35">
        <v>50</v>
      </c>
      <c r="AD35">
        <v>1.6</v>
      </c>
      <c r="AE35">
        <v>49</v>
      </c>
      <c r="AF35">
        <v>24.17</v>
      </c>
      <c r="AG35">
        <v>33.840000000000003</v>
      </c>
      <c r="AH35">
        <v>63</v>
      </c>
      <c r="AI35">
        <v>13.05</v>
      </c>
      <c r="AJ35">
        <v>81.11</v>
      </c>
      <c r="AK35">
        <v>0.57999999999999996</v>
      </c>
      <c r="AL35">
        <v>0.93</v>
      </c>
      <c r="AM35">
        <v>30.57</v>
      </c>
      <c r="AN35">
        <v>27</v>
      </c>
      <c r="AO35">
        <v>0</v>
      </c>
      <c r="AP35">
        <v>14.5</v>
      </c>
      <c r="AQ35">
        <v>0</v>
      </c>
      <c r="AR35">
        <v>0</v>
      </c>
      <c r="AS35">
        <v>116.02</v>
      </c>
      <c r="AT35">
        <v>1.02</v>
      </c>
      <c r="AU35">
        <v>0</v>
      </c>
      <c r="AV35">
        <v>0.93</v>
      </c>
      <c r="AW35">
        <v>21.51</v>
      </c>
      <c r="AX35">
        <v>15.78</v>
      </c>
      <c r="AY35">
        <v>0.51</v>
      </c>
      <c r="AZ35">
        <v>43.03</v>
      </c>
      <c r="BA35">
        <v>2.9</v>
      </c>
      <c r="BB35">
        <v>48.34</v>
      </c>
      <c r="BC35">
        <v>6.77</v>
      </c>
      <c r="BD35">
        <v>62.84</v>
      </c>
      <c r="BE35">
        <v>41.57</v>
      </c>
      <c r="BF35">
        <v>2.9</v>
      </c>
      <c r="BG35">
        <v>50</v>
      </c>
      <c r="BH35">
        <v>0.9</v>
      </c>
      <c r="BI35">
        <v>0.36</v>
      </c>
      <c r="BJ35">
        <v>0</v>
      </c>
      <c r="BK35">
        <v>0</v>
      </c>
      <c r="BL35">
        <v>9.9600000000000009</v>
      </c>
      <c r="BM35">
        <v>0.61</v>
      </c>
    </row>
    <row r="36" spans="1:65">
      <c r="A36" t="s">
        <v>331</v>
      </c>
      <c r="G36" t="s">
        <v>78</v>
      </c>
      <c r="H36" s="115">
        <v>612.94999999999993</v>
      </c>
      <c r="I36" s="88">
        <v>91.78</v>
      </c>
      <c r="J36" s="88">
        <v>163.21</v>
      </c>
      <c r="K36" s="88">
        <v>69.61</v>
      </c>
      <c r="L36" s="88">
        <v>4.9800000000000004</v>
      </c>
      <c r="M36" s="116">
        <v>0</v>
      </c>
      <c r="N36" s="115">
        <v>100</v>
      </c>
      <c r="O36" s="88">
        <v>49</v>
      </c>
      <c r="P36" s="88">
        <v>0</v>
      </c>
      <c r="Q36" s="88">
        <v>0</v>
      </c>
      <c r="R36" s="88">
        <v>0</v>
      </c>
      <c r="S36" s="116">
        <v>0</v>
      </c>
      <c r="W36">
        <v>236.68</v>
      </c>
      <c r="X36">
        <v>0</v>
      </c>
      <c r="Y36">
        <v>0.82</v>
      </c>
      <c r="Z36">
        <v>0</v>
      </c>
      <c r="AA36">
        <v>12.25</v>
      </c>
      <c r="AB36">
        <v>0</v>
      </c>
      <c r="AC36">
        <v>50</v>
      </c>
      <c r="AD36">
        <v>2.08</v>
      </c>
      <c r="AE36">
        <v>49</v>
      </c>
      <c r="AF36">
        <v>24.17</v>
      </c>
      <c r="AG36">
        <v>33.840000000000003</v>
      </c>
      <c r="AH36">
        <v>81.2</v>
      </c>
      <c r="AI36">
        <v>13.05</v>
      </c>
      <c r="AJ36">
        <v>81.11</v>
      </c>
      <c r="AK36">
        <v>0.57999999999999996</v>
      </c>
      <c r="AL36">
        <v>0.93</v>
      </c>
      <c r="AM36">
        <v>30.57</v>
      </c>
      <c r="AN36">
        <v>34.799999999999997</v>
      </c>
      <c r="AO36">
        <v>0</v>
      </c>
      <c r="AP36">
        <v>14.5</v>
      </c>
      <c r="AQ36">
        <v>0</v>
      </c>
      <c r="AR36">
        <v>0</v>
      </c>
      <c r="AS36">
        <v>116.02</v>
      </c>
      <c r="AT36">
        <v>1.02</v>
      </c>
      <c r="AU36">
        <v>0</v>
      </c>
      <c r="AV36">
        <v>0.93</v>
      </c>
      <c r="AW36">
        <v>21.51</v>
      </c>
      <c r="AX36">
        <v>15.78</v>
      </c>
      <c r="AY36">
        <v>0.51</v>
      </c>
      <c r="AZ36">
        <v>43.03</v>
      </c>
      <c r="BA36">
        <v>2.9</v>
      </c>
      <c r="BB36">
        <v>48.34</v>
      </c>
      <c r="BC36">
        <v>6.77</v>
      </c>
      <c r="BD36">
        <v>62.84</v>
      </c>
      <c r="BE36">
        <v>41.57</v>
      </c>
      <c r="BF36">
        <v>2.9</v>
      </c>
      <c r="BG36">
        <v>50</v>
      </c>
      <c r="BH36">
        <v>0.9</v>
      </c>
      <c r="BI36">
        <v>0.36</v>
      </c>
      <c r="BJ36">
        <v>0</v>
      </c>
      <c r="BK36">
        <v>0</v>
      </c>
      <c r="BL36">
        <v>9.9600000000000009</v>
      </c>
      <c r="BM36">
        <v>0.61</v>
      </c>
    </row>
    <row r="37" spans="1:65">
      <c r="A37" t="s">
        <v>332</v>
      </c>
      <c r="G37" t="s">
        <v>79</v>
      </c>
      <c r="H37" s="115">
        <v>629.75</v>
      </c>
      <c r="I37" s="88">
        <v>98.980000000000018</v>
      </c>
      <c r="J37" s="88">
        <v>163.21</v>
      </c>
      <c r="K37" s="88">
        <v>69.61</v>
      </c>
      <c r="L37" s="88">
        <v>5.85</v>
      </c>
      <c r="M37" s="116">
        <v>0</v>
      </c>
      <c r="N37" s="115">
        <v>100</v>
      </c>
      <c r="O37" s="88">
        <v>49</v>
      </c>
      <c r="P37" s="88">
        <v>0</v>
      </c>
      <c r="Q37" s="88">
        <v>0</v>
      </c>
      <c r="R37" s="88">
        <v>0</v>
      </c>
      <c r="S37" s="116">
        <v>0</v>
      </c>
      <c r="W37">
        <v>236.68</v>
      </c>
      <c r="X37">
        <v>0</v>
      </c>
      <c r="Y37">
        <v>0.82</v>
      </c>
      <c r="Z37">
        <v>0</v>
      </c>
      <c r="AA37">
        <v>12.25</v>
      </c>
      <c r="AB37">
        <v>0</v>
      </c>
      <c r="AC37">
        <v>50</v>
      </c>
      <c r="AD37">
        <v>2.95</v>
      </c>
      <c r="AE37">
        <v>49</v>
      </c>
      <c r="AF37">
        <v>24.17</v>
      </c>
      <c r="AG37">
        <v>33.840000000000003</v>
      </c>
      <c r="AH37">
        <v>98</v>
      </c>
      <c r="AI37">
        <v>13.05</v>
      </c>
      <c r="AJ37">
        <v>81.11</v>
      </c>
      <c r="AK37">
        <v>0.57999999999999996</v>
      </c>
      <c r="AL37">
        <v>0.93</v>
      </c>
      <c r="AM37">
        <v>30.57</v>
      </c>
      <c r="AN37">
        <v>42</v>
      </c>
      <c r="AO37">
        <v>0</v>
      </c>
      <c r="AP37">
        <v>14.5</v>
      </c>
      <c r="AQ37">
        <v>0</v>
      </c>
      <c r="AR37">
        <v>0</v>
      </c>
      <c r="AS37">
        <v>116.02</v>
      </c>
      <c r="AT37">
        <v>1.02</v>
      </c>
      <c r="AU37">
        <v>0</v>
      </c>
      <c r="AV37">
        <v>0.93</v>
      </c>
      <c r="AW37">
        <v>21.51</v>
      </c>
      <c r="AX37">
        <v>15.78</v>
      </c>
      <c r="AY37">
        <v>0.51</v>
      </c>
      <c r="AZ37">
        <v>43.03</v>
      </c>
      <c r="BA37">
        <v>2.9</v>
      </c>
      <c r="BB37">
        <v>48.34</v>
      </c>
      <c r="BC37">
        <v>6.77</v>
      </c>
      <c r="BD37">
        <v>62.84</v>
      </c>
      <c r="BE37">
        <v>41.57</v>
      </c>
      <c r="BF37">
        <v>2.9</v>
      </c>
      <c r="BG37">
        <v>50</v>
      </c>
      <c r="BH37">
        <v>0.9</v>
      </c>
      <c r="BI37">
        <v>0.36</v>
      </c>
      <c r="BJ37">
        <v>0</v>
      </c>
      <c r="BK37">
        <v>0</v>
      </c>
      <c r="BL37">
        <v>9.9600000000000009</v>
      </c>
      <c r="BM37">
        <v>0.61</v>
      </c>
    </row>
    <row r="38" spans="1:65">
      <c r="A38" t="s">
        <v>333</v>
      </c>
      <c r="G38" t="s">
        <v>80</v>
      </c>
      <c r="H38" s="115">
        <v>640.25</v>
      </c>
      <c r="I38" s="88">
        <v>103.48000000000002</v>
      </c>
      <c r="J38" s="88">
        <v>163.21</v>
      </c>
      <c r="K38" s="88">
        <v>69.61</v>
      </c>
      <c r="L38" s="88">
        <v>5.8599999999999994</v>
      </c>
      <c r="M38" s="116">
        <v>0</v>
      </c>
      <c r="N38" s="115">
        <v>100</v>
      </c>
      <c r="O38" s="88">
        <v>49</v>
      </c>
      <c r="P38" s="88">
        <v>0</v>
      </c>
      <c r="Q38" s="88">
        <v>0</v>
      </c>
      <c r="R38" s="88">
        <v>0</v>
      </c>
      <c r="S38" s="116">
        <v>0</v>
      </c>
      <c r="W38">
        <v>236.68</v>
      </c>
      <c r="X38">
        <v>0</v>
      </c>
      <c r="Y38">
        <v>0.82</v>
      </c>
      <c r="Z38">
        <v>0</v>
      </c>
      <c r="AA38">
        <v>12.25</v>
      </c>
      <c r="AB38">
        <v>0</v>
      </c>
      <c r="AC38">
        <v>50</v>
      </c>
      <c r="AD38">
        <v>2.96</v>
      </c>
      <c r="AE38">
        <v>49</v>
      </c>
      <c r="AF38">
        <v>24.17</v>
      </c>
      <c r="AG38">
        <v>33.840000000000003</v>
      </c>
      <c r="AH38">
        <v>108.5</v>
      </c>
      <c r="AI38">
        <v>13.05</v>
      </c>
      <c r="AJ38">
        <v>81.11</v>
      </c>
      <c r="AK38">
        <v>0.57999999999999996</v>
      </c>
      <c r="AL38">
        <v>0.93</v>
      </c>
      <c r="AM38">
        <v>30.57</v>
      </c>
      <c r="AN38">
        <v>46.5</v>
      </c>
      <c r="AO38">
        <v>0</v>
      </c>
      <c r="AP38">
        <v>14.5</v>
      </c>
      <c r="AQ38">
        <v>0</v>
      </c>
      <c r="AR38">
        <v>0</v>
      </c>
      <c r="AS38">
        <v>116.02</v>
      </c>
      <c r="AT38">
        <v>1.02</v>
      </c>
      <c r="AU38">
        <v>0</v>
      </c>
      <c r="AV38">
        <v>0.93</v>
      </c>
      <c r="AW38">
        <v>21.51</v>
      </c>
      <c r="AX38">
        <v>15.78</v>
      </c>
      <c r="AY38">
        <v>0.51</v>
      </c>
      <c r="AZ38">
        <v>43.03</v>
      </c>
      <c r="BA38">
        <v>2.9</v>
      </c>
      <c r="BB38">
        <v>48.34</v>
      </c>
      <c r="BC38">
        <v>6.77</v>
      </c>
      <c r="BD38">
        <v>62.84</v>
      </c>
      <c r="BE38">
        <v>41.57</v>
      </c>
      <c r="BF38">
        <v>2.9</v>
      </c>
      <c r="BG38">
        <v>50</v>
      </c>
      <c r="BH38">
        <v>0.9</v>
      </c>
      <c r="BI38">
        <v>0.36</v>
      </c>
      <c r="BJ38">
        <v>0</v>
      </c>
      <c r="BK38">
        <v>0</v>
      </c>
      <c r="BL38">
        <v>9.9600000000000009</v>
      </c>
      <c r="BM38">
        <v>0.61</v>
      </c>
    </row>
    <row r="39" spans="1:65">
      <c r="A39" t="s">
        <v>334</v>
      </c>
      <c r="G39" t="s">
        <v>81</v>
      </c>
      <c r="H39" s="115">
        <v>652.79</v>
      </c>
      <c r="I39" s="88">
        <v>107.98000000000002</v>
      </c>
      <c r="J39" s="88">
        <v>163.12</v>
      </c>
      <c r="K39" s="88">
        <v>93.78</v>
      </c>
      <c r="L39" s="88">
        <v>6.47</v>
      </c>
      <c r="M39" s="116">
        <v>0</v>
      </c>
      <c r="N39" s="115">
        <v>100</v>
      </c>
      <c r="O39" s="88">
        <v>49</v>
      </c>
      <c r="P39" s="88">
        <v>0</v>
      </c>
      <c r="Q39" s="88">
        <v>0</v>
      </c>
      <c r="R39" s="88">
        <v>0</v>
      </c>
      <c r="S39" s="116">
        <v>0</v>
      </c>
      <c r="W39">
        <v>236.68</v>
      </c>
      <c r="X39">
        <v>0</v>
      </c>
      <c r="Y39">
        <v>0.82</v>
      </c>
      <c r="Z39">
        <v>0</v>
      </c>
      <c r="AA39">
        <v>12.25</v>
      </c>
      <c r="AB39">
        <v>0</v>
      </c>
      <c r="AC39">
        <v>50</v>
      </c>
      <c r="AD39">
        <v>3.57</v>
      </c>
      <c r="AE39">
        <v>49</v>
      </c>
      <c r="AF39">
        <v>24.17</v>
      </c>
      <c r="AG39">
        <v>33.840000000000003</v>
      </c>
      <c r="AH39">
        <v>119</v>
      </c>
      <c r="AI39">
        <v>13.05</v>
      </c>
      <c r="AJ39">
        <v>81.11</v>
      </c>
      <c r="AK39">
        <v>0.57999999999999996</v>
      </c>
      <c r="AL39">
        <v>0.93</v>
      </c>
      <c r="AM39">
        <v>32.61</v>
      </c>
      <c r="AN39">
        <v>51</v>
      </c>
      <c r="AO39">
        <v>0</v>
      </c>
      <c r="AP39">
        <v>14.5</v>
      </c>
      <c r="AQ39">
        <v>0</v>
      </c>
      <c r="AR39">
        <v>0</v>
      </c>
      <c r="AS39">
        <v>116.02</v>
      </c>
      <c r="AT39">
        <v>1.02</v>
      </c>
      <c r="AU39">
        <v>24.17</v>
      </c>
      <c r="AV39">
        <v>0.93</v>
      </c>
      <c r="AW39">
        <v>21.51</v>
      </c>
      <c r="AX39">
        <v>15.69</v>
      </c>
      <c r="AY39">
        <v>0.51</v>
      </c>
      <c r="AZ39">
        <v>43.03</v>
      </c>
      <c r="BA39">
        <v>2.9</v>
      </c>
      <c r="BB39">
        <v>48.34</v>
      </c>
      <c r="BC39">
        <v>6.77</v>
      </c>
      <c r="BD39">
        <v>62.84</v>
      </c>
      <c r="BE39">
        <v>41.57</v>
      </c>
      <c r="BF39">
        <v>2.9</v>
      </c>
      <c r="BG39">
        <v>50</v>
      </c>
      <c r="BH39">
        <v>0.9</v>
      </c>
      <c r="BI39">
        <v>0.36</v>
      </c>
      <c r="BJ39">
        <v>0</v>
      </c>
      <c r="BK39">
        <v>0</v>
      </c>
      <c r="BL39">
        <v>9.9600000000000009</v>
      </c>
      <c r="BM39">
        <v>0.61</v>
      </c>
    </row>
    <row r="40" spans="1:65">
      <c r="A40" t="s">
        <v>355</v>
      </c>
      <c r="G40" t="s">
        <v>82</v>
      </c>
      <c r="H40" s="115">
        <v>662.59</v>
      </c>
      <c r="I40" s="88">
        <v>112.18</v>
      </c>
      <c r="J40" s="88">
        <v>163.12</v>
      </c>
      <c r="K40" s="88">
        <v>93.78</v>
      </c>
      <c r="L40" s="88">
        <v>6.8599999999999994</v>
      </c>
      <c r="M40" s="116">
        <v>0</v>
      </c>
      <c r="N40" s="115">
        <v>100</v>
      </c>
      <c r="O40" s="88">
        <v>49</v>
      </c>
      <c r="P40" s="88">
        <v>0</v>
      </c>
      <c r="Q40" s="88">
        <v>0</v>
      </c>
      <c r="R40" s="88">
        <v>0</v>
      </c>
      <c r="S40" s="116">
        <v>0</v>
      </c>
      <c r="W40">
        <v>236.68</v>
      </c>
      <c r="X40">
        <v>0</v>
      </c>
      <c r="Y40">
        <v>0.82</v>
      </c>
      <c r="Z40">
        <v>0</v>
      </c>
      <c r="AA40">
        <v>12.25</v>
      </c>
      <c r="AB40">
        <v>0</v>
      </c>
      <c r="AC40">
        <v>50</v>
      </c>
      <c r="AD40">
        <v>3.96</v>
      </c>
      <c r="AE40">
        <v>49</v>
      </c>
      <c r="AF40">
        <v>24.17</v>
      </c>
      <c r="AG40">
        <v>33.840000000000003</v>
      </c>
      <c r="AH40">
        <v>128.80000000000001</v>
      </c>
      <c r="AI40">
        <v>13.05</v>
      </c>
      <c r="AJ40">
        <v>81.11</v>
      </c>
      <c r="AK40">
        <v>0.57999999999999996</v>
      </c>
      <c r="AL40">
        <v>0.93</v>
      </c>
      <c r="AM40">
        <v>32.61</v>
      </c>
      <c r="AN40">
        <v>55.2</v>
      </c>
      <c r="AO40">
        <v>0</v>
      </c>
      <c r="AP40">
        <v>14.5</v>
      </c>
      <c r="AQ40">
        <v>0</v>
      </c>
      <c r="AR40">
        <v>0</v>
      </c>
      <c r="AS40">
        <v>116.02</v>
      </c>
      <c r="AT40">
        <v>1.02</v>
      </c>
      <c r="AU40">
        <v>24.17</v>
      </c>
      <c r="AV40">
        <v>0.93</v>
      </c>
      <c r="AW40">
        <v>21.51</v>
      </c>
      <c r="AX40">
        <v>15.69</v>
      </c>
      <c r="AY40">
        <v>0.51</v>
      </c>
      <c r="AZ40">
        <v>43.03</v>
      </c>
      <c r="BA40">
        <v>2.9</v>
      </c>
      <c r="BB40">
        <v>48.34</v>
      </c>
      <c r="BC40">
        <v>6.77</v>
      </c>
      <c r="BD40">
        <v>62.84</v>
      </c>
      <c r="BE40">
        <v>41.57</v>
      </c>
      <c r="BF40">
        <v>2.9</v>
      </c>
      <c r="BG40">
        <v>50</v>
      </c>
      <c r="BH40">
        <v>0.9</v>
      </c>
      <c r="BI40">
        <v>0.36</v>
      </c>
      <c r="BJ40">
        <v>0</v>
      </c>
      <c r="BK40">
        <v>0</v>
      </c>
      <c r="BL40">
        <v>9.9600000000000009</v>
      </c>
      <c r="BM40">
        <v>0.61</v>
      </c>
    </row>
    <row r="41" spans="1:65">
      <c r="A41" t="s">
        <v>356</v>
      </c>
      <c r="G41" t="s">
        <v>83</v>
      </c>
      <c r="H41" s="115">
        <v>675.18999999999994</v>
      </c>
      <c r="I41" s="88">
        <v>117.58000000000001</v>
      </c>
      <c r="J41" s="88">
        <v>163.12</v>
      </c>
      <c r="K41" s="88">
        <v>93.78</v>
      </c>
      <c r="L41" s="88">
        <v>6.8599999999999994</v>
      </c>
      <c r="M41" s="116">
        <v>0</v>
      </c>
      <c r="N41" s="115">
        <v>100</v>
      </c>
      <c r="O41" s="88">
        <v>49</v>
      </c>
      <c r="P41" s="88">
        <v>0</v>
      </c>
      <c r="Q41" s="88">
        <v>0</v>
      </c>
      <c r="R41" s="88">
        <v>0</v>
      </c>
      <c r="S41" s="116">
        <v>0</v>
      </c>
      <c r="W41">
        <v>236.68</v>
      </c>
      <c r="X41">
        <v>0</v>
      </c>
      <c r="Y41">
        <v>0.82</v>
      </c>
      <c r="Z41">
        <v>0</v>
      </c>
      <c r="AA41">
        <v>12.25</v>
      </c>
      <c r="AB41">
        <v>0</v>
      </c>
      <c r="AC41">
        <v>50</v>
      </c>
      <c r="AD41">
        <v>3.96</v>
      </c>
      <c r="AE41">
        <v>49</v>
      </c>
      <c r="AF41">
        <v>24.17</v>
      </c>
      <c r="AG41">
        <v>33.840000000000003</v>
      </c>
      <c r="AH41">
        <v>141.4</v>
      </c>
      <c r="AI41">
        <v>13.05</v>
      </c>
      <c r="AJ41">
        <v>81.11</v>
      </c>
      <c r="AK41">
        <v>0.57999999999999996</v>
      </c>
      <c r="AL41">
        <v>0.93</v>
      </c>
      <c r="AM41">
        <v>32.61</v>
      </c>
      <c r="AN41">
        <v>60.6</v>
      </c>
      <c r="AO41">
        <v>0</v>
      </c>
      <c r="AP41">
        <v>14.5</v>
      </c>
      <c r="AQ41">
        <v>0</v>
      </c>
      <c r="AR41">
        <v>0</v>
      </c>
      <c r="AS41">
        <v>116.02</v>
      </c>
      <c r="AT41">
        <v>1.02</v>
      </c>
      <c r="AU41">
        <v>24.17</v>
      </c>
      <c r="AV41">
        <v>0.93</v>
      </c>
      <c r="AW41">
        <v>21.51</v>
      </c>
      <c r="AX41">
        <v>15.69</v>
      </c>
      <c r="AY41">
        <v>0.51</v>
      </c>
      <c r="AZ41">
        <v>43.03</v>
      </c>
      <c r="BA41">
        <v>2.9</v>
      </c>
      <c r="BB41">
        <v>48.34</v>
      </c>
      <c r="BC41">
        <v>6.77</v>
      </c>
      <c r="BD41">
        <v>62.84</v>
      </c>
      <c r="BE41">
        <v>41.57</v>
      </c>
      <c r="BF41">
        <v>2.9</v>
      </c>
      <c r="BG41">
        <v>50</v>
      </c>
      <c r="BH41">
        <v>0.9</v>
      </c>
      <c r="BI41">
        <v>0.36</v>
      </c>
      <c r="BJ41">
        <v>0</v>
      </c>
      <c r="BK41">
        <v>0</v>
      </c>
      <c r="BL41">
        <v>9.9600000000000009</v>
      </c>
      <c r="BM41">
        <v>0.61</v>
      </c>
    </row>
    <row r="42" spans="1:65">
      <c r="A42" t="s">
        <v>357</v>
      </c>
      <c r="G42" t="s">
        <v>84</v>
      </c>
      <c r="H42" s="115">
        <v>687.79</v>
      </c>
      <c r="I42" s="88">
        <v>122.98000000000002</v>
      </c>
      <c r="J42" s="88">
        <v>163.12</v>
      </c>
      <c r="K42" s="88">
        <v>93.78</v>
      </c>
      <c r="L42" s="88">
        <v>6.9</v>
      </c>
      <c r="M42" s="116">
        <v>0</v>
      </c>
      <c r="N42" s="115">
        <v>100</v>
      </c>
      <c r="O42" s="88">
        <v>49</v>
      </c>
      <c r="P42" s="88">
        <v>0</v>
      </c>
      <c r="Q42" s="88">
        <v>0</v>
      </c>
      <c r="R42" s="88">
        <v>0</v>
      </c>
      <c r="S42" s="116">
        <v>0</v>
      </c>
      <c r="W42">
        <v>236.68</v>
      </c>
      <c r="X42">
        <v>0</v>
      </c>
      <c r="Y42">
        <v>0.82</v>
      </c>
      <c r="Z42">
        <v>0</v>
      </c>
      <c r="AA42">
        <v>12.25</v>
      </c>
      <c r="AB42">
        <v>0</v>
      </c>
      <c r="AC42">
        <v>50</v>
      </c>
      <c r="AD42">
        <v>4</v>
      </c>
      <c r="AE42">
        <v>49</v>
      </c>
      <c r="AF42">
        <v>24.17</v>
      </c>
      <c r="AG42">
        <v>33.840000000000003</v>
      </c>
      <c r="AH42">
        <v>154</v>
      </c>
      <c r="AI42">
        <v>13.05</v>
      </c>
      <c r="AJ42">
        <v>81.11</v>
      </c>
      <c r="AK42">
        <v>0.57999999999999996</v>
      </c>
      <c r="AL42">
        <v>0.93</v>
      </c>
      <c r="AM42">
        <v>32.61</v>
      </c>
      <c r="AN42">
        <v>66</v>
      </c>
      <c r="AO42">
        <v>0</v>
      </c>
      <c r="AP42">
        <v>14.5</v>
      </c>
      <c r="AQ42">
        <v>0</v>
      </c>
      <c r="AR42">
        <v>0</v>
      </c>
      <c r="AS42">
        <v>116.02</v>
      </c>
      <c r="AT42">
        <v>1.02</v>
      </c>
      <c r="AU42">
        <v>24.17</v>
      </c>
      <c r="AV42">
        <v>0.93</v>
      </c>
      <c r="AW42">
        <v>21.51</v>
      </c>
      <c r="AX42">
        <v>15.69</v>
      </c>
      <c r="AY42">
        <v>0.51</v>
      </c>
      <c r="AZ42">
        <v>43.03</v>
      </c>
      <c r="BA42">
        <v>2.9</v>
      </c>
      <c r="BB42">
        <v>48.34</v>
      </c>
      <c r="BC42">
        <v>6.77</v>
      </c>
      <c r="BD42">
        <v>62.84</v>
      </c>
      <c r="BE42">
        <v>41.57</v>
      </c>
      <c r="BF42">
        <v>2.9</v>
      </c>
      <c r="BG42">
        <v>50</v>
      </c>
      <c r="BH42">
        <v>0.9</v>
      </c>
      <c r="BI42">
        <v>0.36</v>
      </c>
      <c r="BJ42">
        <v>0</v>
      </c>
      <c r="BK42">
        <v>0</v>
      </c>
      <c r="BL42">
        <v>9.9600000000000009</v>
      </c>
      <c r="BM42">
        <v>0.61</v>
      </c>
    </row>
    <row r="43" spans="1:65">
      <c r="A43" t="s">
        <v>363</v>
      </c>
      <c r="G43" t="s">
        <v>85</v>
      </c>
      <c r="H43" s="115">
        <v>697.15</v>
      </c>
      <c r="I43" s="88">
        <v>125.68</v>
      </c>
      <c r="J43" s="88">
        <v>163.02000000000001</v>
      </c>
      <c r="K43" s="88">
        <v>93.78</v>
      </c>
      <c r="L43" s="88">
        <v>6.9599999999999991</v>
      </c>
      <c r="M43" s="116">
        <v>0</v>
      </c>
      <c r="N43" s="115">
        <v>100</v>
      </c>
      <c r="O43" s="88">
        <v>49</v>
      </c>
      <c r="P43" s="88">
        <v>0</v>
      </c>
      <c r="Q43" s="88">
        <v>0</v>
      </c>
      <c r="R43" s="88">
        <v>0</v>
      </c>
      <c r="S43" s="116">
        <v>0</v>
      </c>
      <c r="W43">
        <v>236.68</v>
      </c>
      <c r="X43">
        <v>0</v>
      </c>
      <c r="Y43">
        <v>0.82</v>
      </c>
      <c r="Z43">
        <v>0</v>
      </c>
      <c r="AA43">
        <v>12.25</v>
      </c>
      <c r="AB43">
        <v>0</v>
      </c>
      <c r="AC43">
        <v>50</v>
      </c>
      <c r="AD43">
        <v>4.0599999999999996</v>
      </c>
      <c r="AE43">
        <v>49</v>
      </c>
      <c r="AF43">
        <v>24.17</v>
      </c>
      <c r="AG43">
        <v>33.840000000000003</v>
      </c>
      <c r="AH43">
        <v>160.30000000000001</v>
      </c>
      <c r="AI43">
        <v>13.05</v>
      </c>
      <c r="AJ43">
        <v>81.11</v>
      </c>
      <c r="AK43">
        <v>0.57999999999999996</v>
      </c>
      <c r="AL43">
        <v>0.93</v>
      </c>
      <c r="AM43">
        <v>35.67</v>
      </c>
      <c r="AN43">
        <v>68.7</v>
      </c>
      <c r="AO43">
        <v>0</v>
      </c>
      <c r="AP43">
        <v>14.5</v>
      </c>
      <c r="AQ43">
        <v>0</v>
      </c>
      <c r="AR43">
        <v>0</v>
      </c>
      <c r="AS43">
        <v>116.02</v>
      </c>
      <c r="AT43">
        <v>1.02</v>
      </c>
      <c r="AU43">
        <v>24.17</v>
      </c>
      <c r="AV43">
        <v>0.93</v>
      </c>
      <c r="AW43">
        <v>21.51</v>
      </c>
      <c r="AX43">
        <v>15.59</v>
      </c>
      <c r="AY43">
        <v>0.51</v>
      </c>
      <c r="AZ43">
        <v>43.03</v>
      </c>
      <c r="BA43">
        <v>2.9</v>
      </c>
      <c r="BB43">
        <v>48.34</v>
      </c>
      <c r="BC43">
        <v>6.77</v>
      </c>
      <c r="BD43">
        <v>62.84</v>
      </c>
      <c r="BE43">
        <v>41.57</v>
      </c>
      <c r="BF43">
        <v>2.9</v>
      </c>
      <c r="BG43">
        <v>50</v>
      </c>
      <c r="BH43">
        <v>0.9</v>
      </c>
      <c r="BI43">
        <v>0.36</v>
      </c>
      <c r="BJ43">
        <v>0</v>
      </c>
      <c r="BK43">
        <v>0</v>
      </c>
      <c r="BL43">
        <v>9.9600000000000009</v>
      </c>
      <c r="BM43">
        <v>0.61</v>
      </c>
    </row>
    <row r="44" spans="1:65">
      <c r="A44" t="s">
        <v>367</v>
      </c>
      <c r="G44" t="s">
        <v>86</v>
      </c>
      <c r="H44" s="115">
        <v>703.45</v>
      </c>
      <c r="I44" s="88">
        <v>128.38000000000002</v>
      </c>
      <c r="J44" s="88">
        <v>163.02000000000001</v>
      </c>
      <c r="K44" s="88">
        <v>93.78</v>
      </c>
      <c r="L44" s="88">
        <v>6.99</v>
      </c>
      <c r="M44" s="116">
        <v>0</v>
      </c>
      <c r="N44" s="115">
        <v>100</v>
      </c>
      <c r="O44" s="88">
        <v>49</v>
      </c>
      <c r="P44" s="88">
        <v>0</v>
      </c>
      <c r="Q44" s="88">
        <v>0</v>
      </c>
      <c r="R44" s="88">
        <v>0</v>
      </c>
      <c r="S44" s="116">
        <v>0</v>
      </c>
      <c r="W44">
        <v>236.68</v>
      </c>
      <c r="X44">
        <v>0</v>
      </c>
      <c r="Y44">
        <v>0.82</v>
      </c>
      <c r="Z44">
        <v>0</v>
      </c>
      <c r="AA44">
        <v>12.25</v>
      </c>
      <c r="AB44">
        <v>0</v>
      </c>
      <c r="AC44">
        <v>50</v>
      </c>
      <c r="AD44">
        <v>4.09</v>
      </c>
      <c r="AE44">
        <v>49</v>
      </c>
      <c r="AF44">
        <v>24.17</v>
      </c>
      <c r="AG44">
        <v>33.840000000000003</v>
      </c>
      <c r="AH44">
        <v>166.6</v>
      </c>
      <c r="AI44">
        <v>13.05</v>
      </c>
      <c r="AJ44">
        <v>81.11</v>
      </c>
      <c r="AK44">
        <v>0.57999999999999996</v>
      </c>
      <c r="AL44">
        <v>0.93</v>
      </c>
      <c r="AM44">
        <v>35.67</v>
      </c>
      <c r="AN44">
        <v>71.400000000000006</v>
      </c>
      <c r="AO44">
        <v>0</v>
      </c>
      <c r="AP44">
        <v>14.5</v>
      </c>
      <c r="AQ44">
        <v>0</v>
      </c>
      <c r="AR44">
        <v>0</v>
      </c>
      <c r="AS44">
        <v>116.02</v>
      </c>
      <c r="AT44">
        <v>1.02</v>
      </c>
      <c r="AU44">
        <v>24.17</v>
      </c>
      <c r="AV44">
        <v>0.93</v>
      </c>
      <c r="AW44">
        <v>21.51</v>
      </c>
      <c r="AX44">
        <v>15.59</v>
      </c>
      <c r="AY44">
        <v>0.51</v>
      </c>
      <c r="AZ44">
        <v>43.03</v>
      </c>
      <c r="BA44">
        <v>2.9</v>
      </c>
      <c r="BB44">
        <v>48.34</v>
      </c>
      <c r="BC44">
        <v>6.77</v>
      </c>
      <c r="BD44">
        <v>62.84</v>
      </c>
      <c r="BE44">
        <v>41.57</v>
      </c>
      <c r="BF44">
        <v>2.9</v>
      </c>
      <c r="BG44">
        <v>50</v>
      </c>
      <c r="BH44">
        <v>0.9</v>
      </c>
      <c r="BI44">
        <v>0.36</v>
      </c>
      <c r="BJ44">
        <v>0</v>
      </c>
      <c r="BK44">
        <v>0</v>
      </c>
      <c r="BL44">
        <v>9.9600000000000009</v>
      </c>
      <c r="BM44">
        <v>0.61</v>
      </c>
    </row>
    <row r="45" spans="1:65">
      <c r="A45" t="s">
        <v>390</v>
      </c>
      <c r="G45" t="s">
        <v>87</v>
      </c>
      <c r="H45" s="115">
        <v>709.05</v>
      </c>
      <c r="I45" s="88">
        <v>130.78</v>
      </c>
      <c r="J45" s="88">
        <v>163.02000000000001</v>
      </c>
      <c r="K45" s="88">
        <v>93.78</v>
      </c>
      <c r="L45" s="88">
        <v>6.99</v>
      </c>
      <c r="M45" s="116">
        <v>0</v>
      </c>
      <c r="N45" s="115">
        <v>100</v>
      </c>
      <c r="O45" s="88">
        <v>49</v>
      </c>
      <c r="P45" s="88">
        <v>0</v>
      </c>
      <c r="Q45" s="88">
        <v>0</v>
      </c>
      <c r="R45" s="88">
        <v>0</v>
      </c>
      <c r="S45" s="116">
        <v>0</v>
      </c>
      <c r="W45">
        <v>236.68</v>
      </c>
      <c r="X45">
        <v>0</v>
      </c>
      <c r="Y45">
        <v>0.82</v>
      </c>
      <c r="Z45">
        <v>0</v>
      </c>
      <c r="AA45">
        <v>12.25</v>
      </c>
      <c r="AB45">
        <v>0</v>
      </c>
      <c r="AC45">
        <v>50</v>
      </c>
      <c r="AD45">
        <v>4.09</v>
      </c>
      <c r="AE45">
        <v>49</v>
      </c>
      <c r="AF45">
        <v>24.17</v>
      </c>
      <c r="AG45">
        <v>33.840000000000003</v>
      </c>
      <c r="AH45">
        <v>172.2</v>
      </c>
      <c r="AI45">
        <v>13.05</v>
      </c>
      <c r="AJ45">
        <v>81.11</v>
      </c>
      <c r="AK45">
        <v>0.57999999999999996</v>
      </c>
      <c r="AL45">
        <v>0.93</v>
      </c>
      <c r="AM45">
        <v>35.67</v>
      </c>
      <c r="AN45">
        <v>73.8</v>
      </c>
      <c r="AO45">
        <v>0</v>
      </c>
      <c r="AP45">
        <v>14.5</v>
      </c>
      <c r="AQ45">
        <v>0</v>
      </c>
      <c r="AR45">
        <v>0</v>
      </c>
      <c r="AS45">
        <v>116.02</v>
      </c>
      <c r="AT45">
        <v>1.02</v>
      </c>
      <c r="AU45">
        <v>24.17</v>
      </c>
      <c r="AV45">
        <v>0.93</v>
      </c>
      <c r="AW45">
        <v>21.51</v>
      </c>
      <c r="AX45">
        <v>15.59</v>
      </c>
      <c r="AY45">
        <v>0.51</v>
      </c>
      <c r="AZ45">
        <v>43.03</v>
      </c>
      <c r="BA45">
        <v>2.9</v>
      </c>
      <c r="BB45">
        <v>48.34</v>
      </c>
      <c r="BC45">
        <v>6.77</v>
      </c>
      <c r="BD45">
        <v>62.84</v>
      </c>
      <c r="BE45">
        <v>41.57</v>
      </c>
      <c r="BF45">
        <v>2.9</v>
      </c>
      <c r="BG45">
        <v>50</v>
      </c>
      <c r="BH45">
        <v>0.9</v>
      </c>
      <c r="BI45">
        <v>0.36</v>
      </c>
      <c r="BJ45">
        <v>0</v>
      </c>
      <c r="BK45">
        <v>0</v>
      </c>
      <c r="BL45">
        <v>9.9600000000000009</v>
      </c>
      <c r="BM45">
        <v>0.61</v>
      </c>
    </row>
    <row r="46" spans="1:65">
      <c r="A46" t="s">
        <v>391</v>
      </c>
      <c r="G46" t="s">
        <v>88</v>
      </c>
      <c r="H46" s="115">
        <v>710.45</v>
      </c>
      <c r="I46" s="88">
        <v>131.38000000000002</v>
      </c>
      <c r="J46" s="88">
        <v>163.02000000000001</v>
      </c>
      <c r="K46" s="88">
        <v>93.78</v>
      </c>
      <c r="L46" s="88">
        <v>7.25</v>
      </c>
      <c r="M46" s="116">
        <v>0</v>
      </c>
      <c r="N46" s="115">
        <v>100</v>
      </c>
      <c r="O46" s="88">
        <v>49</v>
      </c>
      <c r="P46" s="88">
        <v>0</v>
      </c>
      <c r="Q46" s="88">
        <v>0</v>
      </c>
      <c r="R46" s="88">
        <v>0</v>
      </c>
      <c r="S46" s="116">
        <v>0</v>
      </c>
      <c r="W46">
        <v>236.68</v>
      </c>
      <c r="X46">
        <v>0</v>
      </c>
      <c r="Y46">
        <v>0.82</v>
      </c>
      <c r="Z46">
        <v>0</v>
      </c>
      <c r="AA46">
        <v>12.25</v>
      </c>
      <c r="AB46">
        <v>0</v>
      </c>
      <c r="AC46">
        <v>50</v>
      </c>
      <c r="AD46">
        <v>4.3499999999999996</v>
      </c>
      <c r="AE46">
        <v>49</v>
      </c>
      <c r="AF46">
        <v>24.17</v>
      </c>
      <c r="AG46">
        <v>33.840000000000003</v>
      </c>
      <c r="AH46">
        <v>173.6</v>
      </c>
      <c r="AI46">
        <v>13.05</v>
      </c>
      <c r="AJ46">
        <v>81.11</v>
      </c>
      <c r="AK46">
        <v>0.57999999999999996</v>
      </c>
      <c r="AL46">
        <v>0.93</v>
      </c>
      <c r="AM46">
        <v>35.67</v>
      </c>
      <c r="AN46">
        <v>74.400000000000006</v>
      </c>
      <c r="AO46">
        <v>0</v>
      </c>
      <c r="AP46">
        <v>14.5</v>
      </c>
      <c r="AQ46">
        <v>0</v>
      </c>
      <c r="AR46">
        <v>0</v>
      </c>
      <c r="AS46">
        <v>116.02</v>
      </c>
      <c r="AT46">
        <v>1.02</v>
      </c>
      <c r="AU46">
        <v>24.17</v>
      </c>
      <c r="AV46">
        <v>0.93</v>
      </c>
      <c r="AW46">
        <v>21.51</v>
      </c>
      <c r="AX46">
        <v>15.59</v>
      </c>
      <c r="AY46">
        <v>0.51</v>
      </c>
      <c r="AZ46">
        <v>43.03</v>
      </c>
      <c r="BA46">
        <v>2.9</v>
      </c>
      <c r="BB46">
        <v>48.34</v>
      </c>
      <c r="BC46">
        <v>6.77</v>
      </c>
      <c r="BD46">
        <v>62.84</v>
      </c>
      <c r="BE46">
        <v>41.57</v>
      </c>
      <c r="BF46">
        <v>2.9</v>
      </c>
      <c r="BG46">
        <v>50</v>
      </c>
      <c r="BH46">
        <v>0.9</v>
      </c>
      <c r="BI46">
        <v>0.36</v>
      </c>
      <c r="BJ46">
        <v>0</v>
      </c>
      <c r="BK46">
        <v>0</v>
      </c>
      <c r="BL46">
        <v>9.9600000000000009</v>
      </c>
      <c r="BM46">
        <v>0.61</v>
      </c>
    </row>
    <row r="47" spans="1:65">
      <c r="A47" t="s">
        <v>395</v>
      </c>
      <c r="G47" t="s">
        <v>89</v>
      </c>
      <c r="H47" s="115">
        <v>711.85</v>
      </c>
      <c r="I47" s="88">
        <v>131.98000000000002</v>
      </c>
      <c r="J47" s="88">
        <v>162.94</v>
      </c>
      <c r="K47" s="88">
        <v>93.78</v>
      </c>
      <c r="L47" s="88">
        <v>7.83</v>
      </c>
      <c r="M47" s="116">
        <v>0</v>
      </c>
      <c r="N47" s="115">
        <v>130</v>
      </c>
      <c r="O47" s="88">
        <v>49</v>
      </c>
      <c r="P47" s="88">
        <v>0</v>
      </c>
      <c r="Q47" s="88">
        <v>0</v>
      </c>
      <c r="R47" s="88">
        <v>0</v>
      </c>
      <c r="S47" s="116">
        <v>0</v>
      </c>
      <c r="W47">
        <v>236.68</v>
      </c>
      <c r="X47">
        <v>0</v>
      </c>
      <c r="Y47">
        <v>0.82</v>
      </c>
      <c r="Z47">
        <v>0</v>
      </c>
      <c r="AA47">
        <v>12.25</v>
      </c>
      <c r="AB47">
        <v>0</v>
      </c>
      <c r="AC47">
        <v>50</v>
      </c>
      <c r="AD47">
        <v>4.93</v>
      </c>
      <c r="AE47">
        <v>49</v>
      </c>
      <c r="AF47">
        <v>24.17</v>
      </c>
      <c r="AG47">
        <v>33.840000000000003</v>
      </c>
      <c r="AH47">
        <v>175</v>
      </c>
      <c r="AI47">
        <v>13.05</v>
      </c>
      <c r="AJ47">
        <v>81.11</v>
      </c>
      <c r="AK47">
        <v>0.57999999999999996</v>
      </c>
      <c r="AL47">
        <v>0.93</v>
      </c>
      <c r="AM47">
        <v>35.67</v>
      </c>
      <c r="AN47">
        <v>75</v>
      </c>
      <c r="AO47">
        <v>0</v>
      </c>
      <c r="AP47">
        <v>14.5</v>
      </c>
      <c r="AQ47">
        <v>0</v>
      </c>
      <c r="AR47">
        <v>0</v>
      </c>
      <c r="AS47">
        <v>116.02</v>
      </c>
      <c r="AT47">
        <v>1.02</v>
      </c>
      <c r="AU47">
        <v>24.17</v>
      </c>
      <c r="AV47">
        <v>0.93</v>
      </c>
      <c r="AW47">
        <v>21.51</v>
      </c>
      <c r="AX47">
        <v>15.51</v>
      </c>
      <c r="AY47">
        <v>0.51</v>
      </c>
      <c r="AZ47">
        <v>43.03</v>
      </c>
      <c r="BA47">
        <v>2.9</v>
      </c>
      <c r="BB47">
        <v>48.34</v>
      </c>
      <c r="BC47">
        <v>6.77</v>
      </c>
      <c r="BD47">
        <v>62.84</v>
      </c>
      <c r="BE47">
        <v>41.57</v>
      </c>
      <c r="BF47">
        <v>2.9</v>
      </c>
      <c r="BG47">
        <v>50</v>
      </c>
      <c r="BH47">
        <v>0.9</v>
      </c>
      <c r="BI47">
        <v>0.36</v>
      </c>
      <c r="BJ47">
        <v>0</v>
      </c>
      <c r="BK47">
        <v>30</v>
      </c>
      <c r="BL47">
        <v>9.9600000000000009</v>
      </c>
      <c r="BM47">
        <v>0.61</v>
      </c>
    </row>
    <row r="48" spans="1:65">
      <c r="A48" t="s">
        <v>399</v>
      </c>
      <c r="G48" t="s">
        <v>90</v>
      </c>
      <c r="H48" s="115">
        <v>715.35</v>
      </c>
      <c r="I48" s="88">
        <v>133.48000000000002</v>
      </c>
      <c r="J48" s="88">
        <v>162.94</v>
      </c>
      <c r="K48" s="88">
        <v>93.78</v>
      </c>
      <c r="L48" s="88">
        <v>8.99</v>
      </c>
      <c r="M48" s="116">
        <v>0</v>
      </c>
      <c r="N48" s="115">
        <v>130</v>
      </c>
      <c r="O48" s="88">
        <v>49</v>
      </c>
      <c r="P48" s="88">
        <v>0</v>
      </c>
      <c r="Q48" s="88">
        <v>0</v>
      </c>
      <c r="R48" s="88">
        <v>0</v>
      </c>
      <c r="S48" s="116">
        <v>0</v>
      </c>
      <c r="W48">
        <v>236.68</v>
      </c>
      <c r="X48">
        <v>0</v>
      </c>
      <c r="Y48">
        <v>0.82</v>
      </c>
      <c r="Z48">
        <v>0</v>
      </c>
      <c r="AA48">
        <v>12.25</v>
      </c>
      <c r="AB48">
        <v>0</v>
      </c>
      <c r="AC48">
        <v>50</v>
      </c>
      <c r="AD48">
        <v>6.09</v>
      </c>
      <c r="AE48">
        <v>49</v>
      </c>
      <c r="AF48">
        <v>24.17</v>
      </c>
      <c r="AG48">
        <v>33.840000000000003</v>
      </c>
      <c r="AH48">
        <v>178.5</v>
      </c>
      <c r="AI48">
        <v>13.05</v>
      </c>
      <c r="AJ48">
        <v>81.11</v>
      </c>
      <c r="AK48">
        <v>0.57999999999999996</v>
      </c>
      <c r="AL48">
        <v>0.93</v>
      </c>
      <c r="AM48">
        <v>35.67</v>
      </c>
      <c r="AN48">
        <v>76.5</v>
      </c>
      <c r="AO48">
        <v>0</v>
      </c>
      <c r="AP48">
        <v>14.5</v>
      </c>
      <c r="AQ48">
        <v>0</v>
      </c>
      <c r="AR48">
        <v>0</v>
      </c>
      <c r="AS48">
        <v>116.02</v>
      </c>
      <c r="AT48">
        <v>1.02</v>
      </c>
      <c r="AU48">
        <v>24.17</v>
      </c>
      <c r="AV48">
        <v>0.93</v>
      </c>
      <c r="AW48">
        <v>21.51</v>
      </c>
      <c r="AX48">
        <v>15.51</v>
      </c>
      <c r="AY48">
        <v>0.51</v>
      </c>
      <c r="AZ48">
        <v>43.03</v>
      </c>
      <c r="BA48">
        <v>2.9</v>
      </c>
      <c r="BB48">
        <v>48.34</v>
      </c>
      <c r="BC48">
        <v>6.77</v>
      </c>
      <c r="BD48">
        <v>62.84</v>
      </c>
      <c r="BE48">
        <v>41.57</v>
      </c>
      <c r="BF48">
        <v>2.9</v>
      </c>
      <c r="BG48">
        <v>50</v>
      </c>
      <c r="BH48">
        <v>0.9</v>
      </c>
      <c r="BI48">
        <v>0.36</v>
      </c>
      <c r="BJ48">
        <v>0</v>
      </c>
      <c r="BK48">
        <v>30</v>
      </c>
      <c r="BL48">
        <v>9.9600000000000009</v>
      </c>
      <c r="BM48">
        <v>0.61</v>
      </c>
    </row>
    <row r="49" spans="1:65">
      <c r="A49" t="s">
        <v>400</v>
      </c>
      <c r="G49" t="s">
        <v>91</v>
      </c>
      <c r="H49" s="115">
        <v>715.35</v>
      </c>
      <c r="I49" s="88">
        <v>133.48000000000002</v>
      </c>
      <c r="J49" s="88">
        <v>162.94</v>
      </c>
      <c r="K49" s="88">
        <v>93.78</v>
      </c>
      <c r="L49" s="88">
        <v>8.89</v>
      </c>
      <c r="M49" s="116">
        <v>0</v>
      </c>
      <c r="N49" s="115">
        <v>130</v>
      </c>
      <c r="O49" s="88">
        <v>49</v>
      </c>
      <c r="P49" s="88">
        <v>0</v>
      </c>
      <c r="Q49" s="88">
        <v>0</v>
      </c>
      <c r="R49" s="88">
        <v>0</v>
      </c>
      <c r="S49" s="116">
        <v>0</v>
      </c>
      <c r="W49">
        <v>236.68</v>
      </c>
      <c r="X49">
        <v>0</v>
      </c>
      <c r="Y49">
        <v>0.82</v>
      </c>
      <c r="Z49">
        <v>0</v>
      </c>
      <c r="AA49">
        <v>12.25</v>
      </c>
      <c r="AB49">
        <v>0</v>
      </c>
      <c r="AC49">
        <v>50</v>
      </c>
      <c r="AD49">
        <v>5.99</v>
      </c>
      <c r="AE49">
        <v>49</v>
      </c>
      <c r="AF49">
        <v>24.17</v>
      </c>
      <c r="AG49">
        <v>33.840000000000003</v>
      </c>
      <c r="AH49">
        <v>178.5</v>
      </c>
      <c r="AI49">
        <v>13.05</v>
      </c>
      <c r="AJ49">
        <v>81.11</v>
      </c>
      <c r="AK49">
        <v>0.57999999999999996</v>
      </c>
      <c r="AL49">
        <v>0.93</v>
      </c>
      <c r="AM49">
        <v>35.67</v>
      </c>
      <c r="AN49">
        <v>76.5</v>
      </c>
      <c r="AO49">
        <v>0</v>
      </c>
      <c r="AP49">
        <v>14.5</v>
      </c>
      <c r="AQ49">
        <v>0</v>
      </c>
      <c r="AR49">
        <v>0</v>
      </c>
      <c r="AS49">
        <v>116.02</v>
      </c>
      <c r="AT49">
        <v>1.02</v>
      </c>
      <c r="AU49">
        <v>24.17</v>
      </c>
      <c r="AV49">
        <v>0.93</v>
      </c>
      <c r="AW49">
        <v>21.51</v>
      </c>
      <c r="AX49">
        <v>15.51</v>
      </c>
      <c r="AY49">
        <v>0.51</v>
      </c>
      <c r="AZ49">
        <v>43.03</v>
      </c>
      <c r="BA49">
        <v>2.9</v>
      </c>
      <c r="BB49">
        <v>48.34</v>
      </c>
      <c r="BC49">
        <v>6.77</v>
      </c>
      <c r="BD49">
        <v>62.84</v>
      </c>
      <c r="BE49">
        <v>41.57</v>
      </c>
      <c r="BF49">
        <v>2.9</v>
      </c>
      <c r="BG49">
        <v>50</v>
      </c>
      <c r="BH49">
        <v>0.9</v>
      </c>
      <c r="BI49">
        <v>0.36</v>
      </c>
      <c r="BJ49">
        <v>0</v>
      </c>
      <c r="BK49">
        <v>30</v>
      </c>
      <c r="BL49">
        <v>9.9600000000000009</v>
      </c>
      <c r="BM49">
        <v>0.61</v>
      </c>
    </row>
    <row r="50" spans="1:65">
      <c r="A50" t="s">
        <v>401</v>
      </c>
      <c r="G50" t="s">
        <v>92</v>
      </c>
      <c r="H50" s="115">
        <v>715.35</v>
      </c>
      <c r="I50" s="88">
        <v>133.48000000000002</v>
      </c>
      <c r="J50" s="88">
        <v>162.94</v>
      </c>
      <c r="K50" s="88">
        <v>93.78</v>
      </c>
      <c r="L50" s="88">
        <v>8.99</v>
      </c>
      <c r="M50" s="116">
        <v>0</v>
      </c>
      <c r="N50" s="115">
        <v>130</v>
      </c>
      <c r="O50" s="88">
        <v>49</v>
      </c>
      <c r="P50" s="88">
        <v>0</v>
      </c>
      <c r="Q50" s="88">
        <v>0</v>
      </c>
      <c r="R50" s="88">
        <v>0</v>
      </c>
      <c r="S50" s="116">
        <v>0</v>
      </c>
      <c r="W50">
        <v>236.68</v>
      </c>
      <c r="X50">
        <v>0</v>
      </c>
      <c r="Y50">
        <v>0.82</v>
      </c>
      <c r="Z50">
        <v>0</v>
      </c>
      <c r="AA50">
        <v>12.25</v>
      </c>
      <c r="AB50">
        <v>0</v>
      </c>
      <c r="AC50">
        <v>50</v>
      </c>
      <c r="AD50">
        <v>6.09</v>
      </c>
      <c r="AE50">
        <v>49</v>
      </c>
      <c r="AF50">
        <v>24.17</v>
      </c>
      <c r="AG50">
        <v>33.840000000000003</v>
      </c>
      <c r="AH50">
        <v>178.5</v>
      </c>
      <c r="AI50">
        <v>13.05</v>
      </c>
      <c r="AJ50">
        <v>81.11</v>
      </c>
      <c r="AK50">
        <v>0.57999999999999996</v>
      </c>
      <c r="AL50">
        <v>0.93</v>
      </c>
      <c r="AM50">
        <v>35.67</v>
      </c>
      <c r="AN50">
        <v>76.5</v>
      </c>
      <c r="AO50">
        <v>0</v>
      </c>
      <c r="AP50">
        <v>14.5</v>
      </c>
      <c r="AQ50">
        <v>0</v>
      </c>
      <c r="AR50">
        <v>0</v>
      </c>
      <c r="AS50">
        <v>116.02</v>
      </c>
      <c r="AT50">
        <v>1.02</v>
      </c>
      <c r="AU50">
        <v>24.17</v>
      </c>
      <c r="AV50">
        <v>0.93</v>
      </c>
      <c r="AW50">
        <v>21.51</v>
      </c>
      <c r="AX50">
        <v>15.51</v>
      </c>
      <c r="AY50">
        <v>0.51</v>
      </c>
      <c r="AZ50">
        <v>43.03</v>
      </c>
      <c r="BA50">
        <v>2.9</v>
      </c>
      <c r="BB50">
        <v>48.34</v>
      </c>
      <c r="BC50">
        <v>6.77</v>
      </c>
      <c r="BD50">
        <v>62.84</v>
      </c>
      <c r="BE50">
        <v>41.57</v>
      </c>
      <c r="BF50">
        <v>2.9</v>
      </c>
      <c r="BG50">
        <v>50</v>
      </c>
      <c r="BH50">
        <v>0.9</v>
      </c>
      <c r="BI50">
        <v>0.36</v>
      </c>
      <c r="BJ50">
        <v>0</v>
      </c>
      <c r="BK50">
        <v>30</v>
      </c>
      <c r="BL50">
        <v>9.9600000000000009</v>
      </c>
      <c r="BM50">
        <v>0.61</v>
      </c>
    </row>
    <row r="51" spans="1:65">
      <c r="A51" t="s">
        <v>403</v>
      </c>
      <c r="G51" t="s">
        <v>93</v>
      </c>
      <c r="H51" s="115">
        <v>715.35</v>
      </c>
      <c r="I51" s="88">
        <v>133.48000000000002</v>
      </c>
      <c r="J51" s="88">
        <v>162.84</v>
      </c>
      <c r="K51" s="88">
        <v>93.78</v>
      </c>
      <c r="L51" s="88">
        <v>8.98</v>
      </c>
      <c r="M51" s="116">
        <v>0</v>
      </c>
      <c r="N51" s="115">
        <v>130</v>
      </c>
      <c r="O51" s="88">
        <v>49</v>
      </c>
      <c r="P51" s="88">
        <v>0</v>
      </c>
      <c r="Q51" s="88">
        <v>0</v>
      </c>
      <c r="R51" s="88">
        <v>0</v>
      </c>
      <c r="S51" s="116">
        <v>0</v>
      </c>
      <c r="W51">
        <v>236.68</v>
      </c>
      <c r="X51">
        <v>0</v>
      </c>
      <c r="Y51">
        <v>0.82</v>
      </c>
      <c r="Z51">
        <v>0</v>
      </c>
      <c r="AA51">
        <v>12.25</v>
      </c>
      <c r="AB51">
        <v>0</v>
      </c>
      <c r="AC51">
        <v>50</v>
      </c>
      <c r="AD51">
        <v>6.08</v>
      </c>
      <c r="AE51">
        <v>49</v>
      </c>
      <c r="AF51">
        <v>24.17</v>
      </c>
      <c r="AG51">
        <v>33.840000000000003</v>
      </c>
      <c r="AH51">
        <v>178.5</v>
      </c>
      <c r="AI51">
        <v>13.05</v>
      </c>
      <c r="AJ51">
        <v>81.11</v>
      </c>
      <c r="AK51">
        <v>0.57999999999999996</v>
      </c>
      <c r="AL51">
        <v>0.93</v>
      </c>
      <c r="AM51">
        <v>35.67</v>
      </c>
      <c r="AN51">
        <v>76.5</v>
      </c>
      <c r="AO51">
        <v>0</v>
      </c>
      <c r="AP51">
        <v>14.5</v>
      </c>
      <c r="AQ51">
        <v>0</v>
      </c>
      <c r="AR51">
        <v>0</v>
      </c>
      <c r="AS51">
        <v>116.02</v>
      </c>
      <c r="AT51">
        <v>1.02</v>
      </c>
      <c r="AU51">
        <v>24.17</v>
      </c>
      <c r="AV51">
        <v>0.93</v>
      </c>
      <c r="AW51">
        <v>21.51</v>
      </c>
      <c r="AX51">
        <v>15.41</v>
      </c>
      <c r="AY51">
        <v>0.51</v>
      </c>
      <c r="AZ51">
        <v>43.03</v>
      </c>
      <c r="BA51">
        <v>2.9</v>
      </c>
      <c r="BB51">
        <v>48.34</v>
      </c>
      <c r="BC51">
        <v>6.77</v>
      </c>
      <c r="BD51">
        <v>62.84</v>
      </c>
      <c r="BE51">
        <v>41.57</v>
      </c>
      <c r="BF51">
        <v>2.9</v>
      </c>
      <c r="BG51">
        <v>50</v>
      </c>
      <c r="BH51">
        <v>0.9</v>
      </c>
      <c r="BI51">
        <v>0.36</v>
      </c>
      <c r="BJ51">
        <v>0</v>
      </c>
      <c r="BK51">
        <v>30</v>
      </c>
      <c r="BL51">
        <v>9.9600000000000009</v>
      </c>
      <c r="BM51">
        <v>0.61</v>
      </c>
    </row>
    <row r="52" spans="1:65">
      <c r="A52" t="s">
        <v>404</v>
      </c>
      <c r="G52" t="s">
        <v>94</v>
      </c>
      <c r="H52" s="115">
        <v>715.35</v>
      </c>
      <c r="I52" s="88">
        <v>133.48000000000002</v>
      </c>
      <c r="J52" s="88">
        <v>162.84</v>
      </c>
      <c r="K52" s="88">
        <v>93.78</v>
      </c>
      <c r="L52" s="88">
        <v>8.99</v>
      </c>
      <c r="M52" s="116">
        <v>0</v>
      </c>
      <c r="N52" s="115">
        <v>130</v>
      </c>
      <c r="O52" s="88">
        <v>49</v>
      </c>
      <c r="P52" s="88">
        <v>0</v>
      </c>
      <c r="Q52" s="88">
        <v>0</v>
      </c>
      <c r="R52" s="88">
        <v>0</v>
      </c>
      <c r="S52" s="116">
        <v>0</v>
      </c>
      <c r="W52">
        <v>236.68</v>
      </c>
      <c r="X52">
        <v>0</v>
      </c>
      <c r="Y52">
        <v>0.82</v>
      </c>
      <c r="Z52">
        <v>0</v>
      </c>
      <c r="AA52">
        <v>12.25</v>
      </c>
      <c r="AB52">
        <v>0</v>
      </c>
      <c r="AC52">
        <v>50</v>
      </c>
      <c r="AD52">
        <v>6.09</v>
      </c>
      <c r="AE52">
        <v>49</v>
      </c>
      <c r="AF52">
        <v>24.17</v>
      </c>
      <c r="AG52">
        <v>33.840000000000003</v>
      </c>
      <c r="AH52">
        <v>178.5</v>
      </c>
      <c r="AI52">
        <v>13.05</v>
      </c>
      <c r="AJ52">
        <v>81.11</v>
      </c>
      <c r="AK52">
        <v>0.57999999999999996</v>
      </c>
      <c r="AL52">
        <v>0.93</v>
      </c>
      <c r="AM52">
        <v>35.67</v>
      </c>
      <c r="AN52">
        <v>76.5</v>
      </c>
      <c r="AO52">
        <v>0</v>
      </c>
      <c r="AP52">
        <v>14.5</v>
      </c>
      <c r="AQ52">
        <v>0</v>
      </c>
      <c r="AR52">
        <v>0</v>
      </c>
      <c r="AS52">
        <v>116.02</v>
      </c>
      <c r="AT52">
        <v>1.02</v>
      </c>
      <c r="AU52">
        <v>24.17</v>
      </c>
      <c r="AV52">
        <v>0.93</v>
      </c>
      <c r="AW52">
        <v>21.51</v>
      </c>
      <c r="AX52">
        <v>15.41</v>
      </c>
      <c r="AY52">
        <v>0.51</v>
      </c>
      <c r="AZ52">
        <v>43.03</v>
      </c>
      <c r="BA52">
        <v>2.9</v>
      </c>
      <c r="BB52">
        <v>48.34</v>
      </c>
      <c r="BC52">
        <v>6.77</v>
      </c>
      <c r="BD52">
        <v>62.84</v>
      </c>
      <c r="BE52">
        <v>41.57</v>
      </c>
      <c r="BF52">
        <v>2.9</v>
      </c>
      <c r="BG52">
        <v>50</v>
      </c>
      <c r="BH52">
        <v>0.9</v>
      </c>
      <c r="BI52">
        <v>0.36</v>
      </c>
      <c r="BJ52">
        <v>0</v>
      </c>
      <c r="BK52">
        <v>30</v>
      </c>
      <c r="BL52">
        <v>9.9600000000000009</v>
      </c>
      <c r="BM52">
        <v>0.61</v>
      </c>
    </row>
    <row r="53" spans="1:65">
      <c r="A53" t="s">
        <v>445</v>
      </c>
      <c r="G53" t="s">
        <v>95</v>
      </c>
      <c r="H53" s="115">
        <v>715.35</v>
      </c>
      <c r="I53" s="88">
        <v>133.48000000000002</v>
      </c>
      <c r="J53" s="88">
        <v>162.84</v>
      </c>
      <c r="K53" s="88">
        <v>93.78</v>
      </c>
      <c r="L53" s="88">
        <v>9.86</v>
      </c>
      <c r="M53" s="116">
        <v>0</v>
      </c>
      <c r="N53" s="115">
        <v>130</v>
      </c>
      <c r="O53" s="88">
        <v>49</v>
      </c>
      <c r="P53" s="88">
        <v>0</v>
      </c>
      <c r="Q53" s="88">
        <v>0</v>
      </c>
      <c r="R53" s="88">
        <v>0</v>
      </c>
      <c r="S53" s="116">
        <v>0</v>
      </c>
      <c r="W53">
        <v>236.68</v>
      </c>
      <c r="X53">
        <v>0</v>
      </c>
      <c r="Y53">
        <v>0.82</v>
      </c>
      <c r="Z53">
        <v>0</v>
      </c>
      <c r="AA53">
        <v>12.25</v>
      </c>
      <c r="AB53">
        <v>0</v>
      </c>
      <c r="AC53">
        <v>50</v>
      </c>
      <c r="AD53">
        <v>6.96</v>
      </c>
      <c r="AE53">
        <v>49</v>
      </c>
      <c r="AF53">
        <v>24.17</v>
      </c>
      <c r="AG53">
        <v>33.840000000000003</v>
      </c>
      <c r="AH53">
        <v>178.5</v>
      </c>
      <c r="AI53">
        <v>13.05</v>
      </c>
      <c r="AJ53">
        <v>81.11</v>
      </c>
      <c r="AK53">
        <v>0.57999999999999996</v>
      </c>
      <c r="AL53">
        <v>0.93</v>
      </c>
      <c r="AM53">
        <v>35.67</v>
      </c>
      <c r="AN53">
        <v>76.5</v>
      </c>
      <c r="AO53">
        <v>0</v>
      </c>
      <c r="AP53">
        <v>14.5</v>
      </c>
      <c r="AQ53">
        <v>0</v>
      </c>
      <c r="AR53">
        <v>0</v>
      </c>
      <c r="AS53">
        <v>116.02</v>
      </c>
      <c r="AT53">
        <v>1.02</v>
      </c>
      <c r="AU53">
        <v>24.17</v>
      </c>
      <c r="AV53">
        <v>0.93</v>
      </c>
      <c r="AW53">
        <v>21.51</v>
      </c>
      <c r="AX53">
        <v>15.41</v>
      </c>
      <c r="AY53">
        <v>0.51</v>
      </c>
      <c r="AZ53">
        <v>43.03</v>
      </c>
      <c r="BA53">
        <v>2.9</v>
      </c>
      <c r="BB53">
        <v>48.34</v>
      </c>
      <c r="BC53">
        <v>6.77</v>
      </c>
      <c r="BD53">
        <v>62.84</v>
      </c>
      <c r="BE53">
        <v>41.57</v>
      </c>
      <c r="BF53">
        <v>2.9</v>
      </c>
      <c r="BG53">
        <v>50</v>
      </c>
      <c r="BH53">
        <v>0.9</v>
      </c>
      <c r="BI53">
        <v>0.36</v>
      </c>
      <c r="BJ53">
        <v>0</v>
      </c>
      <c r="BK53">
        <v>30</v>
      </c>
      <c r="BL53">
        <v>9.9600000000000009</v>
      </c>
      <c r="BM53">
        <v>0.61</v>
      </c>
    </row>
    <row r="54" spans="1:65">
      <c r="A54" t="s">
        <v>444</v>
      </c>
      <c r="G54" t="s">
        <v>96</v>
      </c>
      <c r="H54" s="115">
        <v>715.35</v>
      </c>
      <c r="I54" s="88">
        <v>133.48000000000002</v>
      </c>
      <c r="J54" s="88">
        <v>162.84</v>
      </c>
      <c r="K54" s="88">
        <v>93.78</v>
      </c>
      <c r="L54" s="88">
        <v>10.73</v>
      </c>
      <c r="M54" s="116">
        <v>0</v>
      </c>
      <c r="N54" s="115">
        <v>130</v>
      </c>
      <c r="O54" s="88">
        <v>49</v>
      </c>
      <c r="P54" s="88">
        <v>0</v>
      </c>
      <c r="Q54" s="88">
        <v>0</v>
      </c>
      <c r="R54" s="88">
        <v>0</v>
      </c>
      <c r="S54" s="116">
        <v>0</v>
      </c>
      <c r="W54">
        <v>236.68</v>
      </c>
      <c r="X54">
        <v>0</v>
      </c>
      <c r="Y54">
        <v>0.82</v>
      </c>
      <c r="Z54">
        <v>0</v>
      </c>
      <c r="AA54">
        <v>12.25</v>
      </c>
      <c r="AB54">
        <v>0</v>
      </c>
      <c r="AC54">
        <v>50</v>
      </c>
      <c r="AD54">
        <v>7.83</v>
      </c>
      <c r="AE54">
        <v>49</v>
      </c>
      <c r="AF54">
        <v>24.17</v>
      </c>
      <c r="AG54">
        <v>33.840000000000003</v>
      </c>
      <c r="AH54">
        <v>178.5</v>
      </c>
      <c r="AI54">
        <v>13.05</v>
      </c>
      <c r="AJ54">
        <v>81.11</v>
      </c>
      <c r="AK54">
        <v>0.57999999999999996</v>
      </c>
      <c r="AL54">
        <v>0.93</v>
      </c>
      <c r="AM54">
        <v>35.67</v>
      </c>
      <c r="AN54">
        <v>76.5</v>
      </c>
      <c r="AO54">
        <v>0</v>
      </c>
      <c r="AP54">
        <v>14.5</v>
      </c>
      <c r="AQ54">
        <v>0</v>
      </c>
      <c r="AR54">
        <v>0</v>
      </c>
      <c r="AS54">
        <v>116.02</v>
      </c>
      <c r="AT54">
        <v>1.02</v>
      </c>
      <c r="AU54">
        <v>24.17</v>
      </c>
      <c r="AV54">
        <v>0.93</v>
      </c>
      <c r="AW54">
        <v>21.51</v>
      </c>
      <c r="AX54">
        <v>15.41</v>
      </c>
      <c r="AY54">
        <v>0.51</v>
      </c>
      <c r="AZ54">
        <v>43.03</v>
      </c>
      <c r="BA54">
        <v>2.9</v>
      </c>
      <c r="BB54">
        <v>48.34</v>
      </c>
      <c r="BC54">
        <v>6.77</v>
      </c>
      <c r="BD54">
        <v>62.84</v>
      </c>
      <c r="BE54">
        <v>41.57</v>
      </c>
      <c r="BF54">
        <v>2.9</v>
      </c>
      <c r="BG54">
        <v>50</v>
      </c>
      <c r="BH54">
        <v>0.9</v>
      </c>
      <c r="BI54">
        <v>0.36</v>
      </c>
      <c r="BJ54">
        <v>0</v>
      </c>
      <c r="BK54">
        <v>30</v>
      </c>
      <c r="BL54">
        <v>9.9600000000000009</v>
      </c>
      <c r="BM54">
        <v>0.61</v>
      </c>
    </row>
    <row r="55" spans="1:65">
      <c r="A55" t="s">
        <v>446</v>
      </c>
      <c r="G55" t="s">
        <v>97</v>
      </c>
      <c r="H55" s="115">
        <v>716.37</v>
      </c>
      <c r="I55" s="88">
        <v>133.48000000000002</v>
      </c>
      <c r="J55" s="88">
        <v>162.75</v>
      </c>
      <c r="K55" s="88">
        <v>93.78</v>
      </c>
      <c r="L55" s="88">
        <v>11.94</v>
      </c>
      <c r="M55" s="116">
        <v>0</v>
      </c>
      <c r="N55" s="115">
        <v>130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236.68</v>
      </c>
      <c r="X55">
        <v>0</v>
      </c>
      <c r="Y55">
        <v>0.82</v>
      </c>
      <c r="Z55">
        <v>0</v>
      </c>
      <c r="AA55">
        <v>12.25</v>
      </c>
      <c r="AB55">
        <v>0</v>
      </c>
      <c r="AC55">
        <v>50</v>
      </c>
      <c r="AD55">
        <v>9.0399999999999991</v>
      </c>
      <c r="AE55">
        <v>0</v>
      </c>
      <c r="AF55">
        <v>24.17</v>
      </c>
      <c r="AG55">
        <v>33.840000000000003</v>
      </c>
      <c r="AH55">
        <v>178.5</v>
      </c>
      <c r="AI55">
        <v>13.05</v>
      </c>
      <c r="AJ55">
        <v>81.11</v>
      </c>
      <c r="AK55">
        <v>0.57999999999999996</v>
      </c>
      <c r="AL55">
        <v>0.93</v>
      </c>
      <c r="AM55">
        <v>36.69</v>
      </c>
      <c r="AN55">
        <v>76.5</v>
      </c>
      <c r="AO55">
        <v>0</v>
      </c>
      <c r="AP55">
        <v>14.5</v>
      </c>
      <c r="AQ55">
        <v>0</v>
      </c>
      <c r="AR55">
        <v>0</v>
      </c>
      <c r="AS55">
        <v>116.02</v>
      </c>
      <c r="AT55">
        <v>1.02</v>
      </c>
      <c r="AU55">
        <v>24.17</v>
      </c>
      <c r="AV55">
        <v>0.93</v>
      </c>
      <c r="AW55">
        <v>21.51</v>
      </c>
      <c r="AX55">
        <v>15.32</v>
      </c>
      <c r="AY55">
        <v>0.51</v>
      </c>
      <c r="AZ55">
        <v>43.03</v>
      </c>
      <c r="BA55">
        <v>2.9</v>
      </c>
      <c r="BB55">
        <v>48.34</v>
      </c>
      <c r="BC55">
        <v>6.77</v>
      </c>
      <c r="BD55">
        <v>62.84</v>
      </c>
      <c r="BE55">
        <v>41.57</v>
      </c>
      <c r="BF55">
        <v>2.9</v>
      </c>
      <c r="BG55">
        <v>50</v>
      </c>
      <c r="BH55">
        <v>0.9</v>
      </c>
      <c r="BI55">
        <v>0.36</v>
      </c>
      <c r="BJ55">
        <v>0</v>
      </c>
      <c r="BK55">
        <v>30</v>
      </c>
      <c r="BL55">
        <v>9.9600000000000009</v>
      </c>
      <c r="BM55">
        <v>0.61</v>
      </c>
    </row>
    <row r="56" spans="1:65">
      <c r="A56" t="s">
        <v>446</v>
      </c>
      <c r="G56" t="s">
        <v>98</v>
      </c>
      <c r="H56" s="115">
        <v>716.37</v>
      </c>
      <c r="I56" s="88">
        <v>133.48000000000002</v>
      </c>
      <c r="J56" s="88">
        <v>162.75</v>
      </c>
      <c r="K56" s="88">
        <v>93.78</v>
      </c>
      <c r="L56" s="88">
        <v>11.6</v>
      </c>
      <c r="M56" s="116">
        <v>0</v>
      </c>
      <c r="N56" s="115">
        <v>130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236.68</v>
      </c>
      <c r="X56">
        <v>0</v>
      </c>
      <c r="Y56">
        <v>0.82</v>
      </c>
      <c r="Z56">
        <v>0</v>
      </c>
      <c r="AA56">
        <v>12.25</v>
      </c>
      <c r="AB56">
        <v>0</v>
      </c>
      <c r="AC56">
        <v>50</v>
      </c>
      <c r="AD56">
        <v>8.6999999999999993</v>
      </c>
      <c r="AE56">
        <v>0</v>
      </c>
      <c r="AF56">
        <v>24.17</v>
      </c>
      <c r="AG56">
        <v>33.840000000000003</v>
      </c>
      <c r="AH56">
        <v>178.5</v>
      </c>
      <c r="AI56">
        <v>13.05</v>
      </c>
      <c r="AJ56">
        <v>81.11</v>
      </c>
      <c r="AK56">
        <v>0.57999999999999996</v>
      </c>
      <c r="AL56">
        <v>0.93</v>
      </c>
      <c r="AM56">
        <v>36.69</v>
      </c>
      <c r="AN56">
        <v>76.5</v>
      </c>
      <c r="AO56">
        <v>0</v>
      </c>
      <c r="AP56">
        <v>14.5</v>
      </c>
      <c r="AQ56">
        <v>0</v>
      </c>
      <c r="AR56">
        <v>0</v>
      </c>
      <c r="AS56">
        <v>116.02</v>
      </c>
      <c r="AT56">
        <v>1.02</v>
      </c>
      <c r="AU56">
        <v>24.17</v>
      </c>
      <c r="AV56">
        <v>0.93</v>
      </c>
      <c r="AW56">
        <v>21.51</v>
      </c>
      <c r="AX56">
        <v>15.32</v>
      </c>
      <c r="AY56">
        <v>0.51</v>
      </c>
      <c r="AZ56">
        <v>43.03</v>
      </c>
      <c r="BA56">
        <v>2.9</v>
      </c>
      <c r="BB56">
        <v>48.34</v>
      </c>
      <c r="BC56">
        <v>6.77</v>
      </c>
      <c r="BD56">
        <v>62.84</v>
      </c>
      <c r="BE56">
        <v>41.57</v>
      </c>
      <c r="BF56">
        <v>2.9</v>
      </c>
      <c r="BG56">
        <v>50</v>
      </c>
      <c r="BH56">
        <v>0.9</v>
      </c>
      <c r="BI56">
        <v>0.36</v>
      </c>
      <c r="BJ56">
        <v>0</v>
      </c>
      <c r="BK56">
        <v>30</v>
      </c>
      <c r="BL56">
        <v>9.9600000000000009</v>
      </c>
      <c r="BM56">
        <v>0.61</v>
      </c>
    </row>
    <row r="57" spans="1:65">
      <c r="G57" t="s">
        <v>99</v>
      </c>
      <c r="H57" s="115">
        <v>716.37</v>
      </c>
      <c r="I57" s="88">
        <v>133.48000000000002</v>
      </c>
      <c r="J57" s="88">
        <v>162.75</v>
      </c>
      <c r="K57" s="88">
        <v>93.78</v>
      </c>
      <c r="L57" s="88">
        <v>11.120000000000001</v>
      </c>
      <c r="M57" s="116">
        <v>0</v>
      </c>
      <c r="N57" s="115">
        <v>130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236.68</v>
      </c>
      <c r="X57">
        <v>0</v>
      </c>
      <c r="Y57">
        <v>0.82</v>
      </c>
      <c r="Z57">
        <v>0</v>
      </c>
      <c r="AA57">
        <v>12.25</v>
      </c>
      <c r="AB57">
        <v>0</v>
      </c>
      <c r="AC57">
        <v>50</v>
      </c>
      <c r="AD57">
        <v>8.2200000000000006</v>
      </c>
      <c r="AE57">
        <v>0</v>
      </c>
      <c r="AF57">
        <v>24.17</v>
      </c>
      <c r="AG57">
        <v>33.840000000000003</v>
      </c>
      <c r="AH57">
        <v>178.5</v>
      </c>
      <c r="AI57">
        <v>13.05</v>
      </c>
      <c r="AJ57">
        <v>81.11</v>
      </c>
      <c r="AK57">
        <v>0.57999999999999996</v>
      </c>
      <c r="AL57">
        <v>0.93</v>
      </c>
      <c r="AM57">
        <v>36.69</v>
      </c>
      <c r="AN57">
        <v>76.5</v>
      </c>
      <c r="AO57">
        <v>0</v>
      </c>
      <c r="AP57">
        <v>14.5</v>
      </c>
      <c r="AQ57">
        <v>0</v>
      </c>
      <c r="AR57">
        <v>0</v>
      </c>
      <c r="AS57">
        <v>116.02</v>
      </c>
      <c r="AT57">
        <v>1.02</v>
      </c>
      <c r="AU57">
        <v>24.17</v>
      </c>
      <c r="AV57">
        <v>0.93</v>
      </c>
      <c r="AW57">
        <v>21.51</v>
      </c>
      <c r="AX57">
        <v>15.32</v>
      </c>
      <c r="AY57">
        <v>0.51</v>
      </c>
      <c r="AZ57">
        <v>43.03</v>
      </c>
      <c r="BA57">
        <v>2.9</v>
      </c>
      <c r="BB57">
        <v>48.34</v>
      </c>
      <c r="BC57">
        <v>6.77</v>
      </c>
      <c r="BD57">
        <v>62.84</v>
      </c>
      <c r="BE57">
        <v>41.57</v>
      </c>
      <c r="BF57">
        <v>2.9</v>
      </c>
      <c r="BG57">
        <v>50</v>
      </c>
      <c r="BH57">
        <v>0.9</v>
      </c>
      <c r="BI57">
        <v>0.36</v>
      </c>
      <c r="BJ57">
        <v>0</v>
      </c>
      <c r="BK57">
        <v>30</v>
      </c>
      <c r="BL57">
        <v>9.9600000000000009</v>
      </c>
      <c r="BM57">
        <v>0.61</v>
      </c>
    </row>
    <row r="58" spans="1:65">
      <c r="G58" t="s">
        <v>100</v>
      </c>
      <c r="H58" s="115">
        <v>716.37</v>
      </c>
      <c r="I58" s="88">
        <v>133.48000000000002</v>
      </c>
      <c r="J58" s="88">
        <v>162.75</v>
      </c>
      <c r="K58" s="88">
        <v>93.78</v>
      </c>
      <c r="L58" s="88">
        <v>10.63</v>
      </c>
      <c r="M58" s="116">
        <v>0</v>
      </c>
      <c r="N58" s="115">
        <v>130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236.68</v>
      </c>
      <c r="X58">
        <v>0</v>
      </c>
      <c r="Y58">
        <v>0.82</v>
      </c>
      <c r="Z58">
        <v>0</v>
      </c>
      <c r="AA58">
        <v>12.25</v>
      </c>
      <c r="AB58">
        <v>0</v>
      </c>
      <c r="AC58">
        <v>50</v>
      </c>
      <c r="AD58">
        <v>7.73</v>
      </c>
      <c r="AE58">
        <v>0</v>
      </c>
      <c r="AF58">
        <v>24.17</v>
      </c>
      <c r="AG58">
        <v>33.840000000000003</v>
      </c>
      <c r="AH58">
        <v>178.5</v>
      </c>
      <c r="AI58">
        <v>13.05</v>
      </c>
      <c r="AJ58">
        <v>81.11</v>
      </c>
      <c r="AK58">
        <v>0.57999999999999996</v>
      </c>
      <c r="AL58">
        <v>0.93</v>
      </c>
      <c r="AM58">
        <v>36.69</v>
      </c>
      <c r="AN58">
        <v>76.5</v>
      </c>
      <c r="AO58">
        <v>0</v>
      </c>
      <c r="AP58">
        <v>14.5</v>
      </c>
      <c r="AQ58">
        <v>0</v>
      </c>
      <c r="AR58">
        <v>0</v>
      </c>
      <c r="AS58">
        <v>116.02</v>
      </c>
      <c r="AT58">
        <v>1.02</v>
      </c>
      <c r="AU58">
        <v>24.17</v>
      </c>
      <c r="AV58">
        <v>0.93</v>
      </c>
      <c r="AW58">
        <v>21.51</v>
      </c>
      <c r="AX58">
        <v>15.32</v>
      </c>
      <c r="AY58">
        <v>0.51</v>
      </c>
      <c r="AZ58">
        <v>43.03</v>
      </c>
      <c r="BA58">
        <v>2.9</v>
      </c>
      <c r="BB58">
        <v>48.34</v>
      </c>
      <c r="BC58">
        <v>6.77</v>
      </c>
      <c r="BD58">
        <v>62.84</v>
      </c>
      <c r="BE58">
        <v>41.57</v>
      </c>
      <c r="BF58">
        <v>2.9</v>
      </c>
      <c r="BG58">
        <v>50</v>
      </c>
      <c r="BH58">
        <v>0.9</v>
      </c>
      <c r="BI58">
        <v>0.36</v>
      </c>
      <c r="BJ58">
        <v>0</v>
      </c>
      <c r="BK58">
        <v>30</v>
      </c>
      <c r="BL58">
        <v>9.9600000000000009</v>
      </c>
      <c r="BM58">
        <v>0.61</v>
      </c>
    </row>
    <row r="59" spans="1:65">
      <c r="G59" t="s">
        <v>101</v>
      </c>
      <c r="H59" s="115">
        <v>733.92</v>
      </c>
      <c r="I59" s="88">
        <v>206.61</v>
      </c>
      <c r="J59" s="88">
        <v>162.84</v>
      </c>
      <c r="K59" s="88">
        <v>93.78</v>
      </c>
      <c r="L59" s="88">
        <v>10.15</v>
      </c>
      <c r="M59" s="116">
        <v>0</v>
      </c>
      <c r="N59" s="115">
        <v>50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236.68</v>
      </c>
      <c r="X59">
        <v>0</v>
      </c>
      <c r="Y59">
        <v>0.82</v>
      </c>
      <c r="Z59">
        <v>0</v>
      </c>
      <c r="AA59">
        <v>12.25</v>
      </c>
      <c r="AB59">
        <v>75.53</v>
      </c>
      <c r="AC59">
        <v>50</v>
      </c>
      <c r="AD59">
        <v>7.25</v>
      </c>
      <c r="AE59">
        <v>0</v>
      </c>
      <c r="AF59">
        <v>24.17</v>
      </c>
      <c r="AG59">
        <v>33.840000000000003</v>
      </c>
      <c r="AH59">
        <v>172.9</v>
      </c>
      <c r="AI59">
        <v>13.05</v>
      </c>
      <c r="AJ59">
        <v>81.11</v>
      </c>
      <c r="AK59">
        <v>0.57999999999999996</v>
      </c>
      <c r="AL59">
        <v>0.93</v>
      </c>
      <c r="AM59">
        <v>36.69</v>
      </c>
      <c r="AN59">
        <v>74.099999999999994</v>
      </c>
      <c r="AO59">
        <v>0</v>
      </c>
      <c r="AP59">
        <v>14.5</v>
      </c>
      <c r="AQ59">
        <v>0</v>
      </c>
      <c r="AR59">
        <v>0</v>
      </c>
      <c r="AS59">
        <v>116.02</v>
      </c>
      <c r="AT59">
        <v>1.02</v>
      </c>
      <c r="AU59">
        <v>24.17</v>
      </c>
      <c r="AV59">
        <v>0.93</v>
      </c>
      <c r="AW59">
        <v>21.51</v>
      </c>
      <c r="AX59">
        <v>15.41</v>
      </c>
      <c r="AY59">
        <v>0.51</v>
      </c>
      <c r="AZ59">
        <v>43.03</v>
      </c>
      <c r="BA59">
        <v>2.9</v>
      </c>
      <c r="BB59">
        <v>48.34</v>
      </c>
      <c r="BC59">
        <v>6.77</v>
      </c>
      <c r="BD59">
        <v>62.84</v>
      </c>
      <c r="BE59">
        <v>41.57</v>
      </c>
      <c r="BF59">
        <v>2.9</v>
      </c>
      <c r="BG59">
        <v>0</v>
      </c>
      <c r="BH59">
        <v>0.9</v>
      </c>
      <c r="BI59">
        <v>0.36</v>
      </c>
      <c r="BJ59">
        <v>23.15</v>
      </c>
      <c r="BK59">
        <v>0</v>
      </c>
      <c r="BL59">
        <v>9.9600000000000009</v>
      </c>
      <c r="BM59">
        <v>0.61</v>
      </c>
    </row>
    <row r="60" spans="1:65">
      <c r="G60" t="s">
        <v>102</v>
      </c>
      <c r="H60" s="115">
        <v>734.62</v>
      </c>
      <c r="I60" s="88">
        <v>206.91000000000003</v>
      </c>
      <c r="J60" s="88">
        <v>162.84</v>
      </c>
      <c r="K60" s="88">
        <v>93.78</v>
      </c>
      <c r="L60" s="88">
        <v>9.67</v>
      </c>
      <c r="M60" s="116">
        <v>0</v>
      </c>
      <c r="N60" s="115">
        <v>50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236.68</v>
      </c>
      <c r="X60">
        <v>0</v>
      </c>
      <c r="Y60">
        <v>0.82</v>
      </c>
      <c r="Z60">
        <v>0</v>
      </c>
      <c r="AA60">
        <v>12.25</v>
      </c>
      <c r="AB60">
        <v>75.53</v>
      </c>
      <c r="AC60">
        <v>50</v>
      </c>
      <c r="AD60">
        <v>6.77</v>
      </c>
      <c r="AE60">
        <v>0</v>
      </c>
      <c r="AF60">
        <v>24.17</v>
      </c>
      <c r="AG60">
        <v>33.840000000000003</v>
      </c>
      <c r="AH60">
        <v>173.6</v>
      </c>
      <c r="AI60">
        <v>13.05</v>
      </c>
      <c r="AJ60">
        <v>81.11</v>
      </c>
      <c r="AK60">
        <v>0.57999999999999996</v>
      </c>
      <c r="AL60">
        <v>0.93</v>
      </c>
      <c r="AM60">
        <v>36.69</v>
      </c>
      <c r="AN60">
        <v>74.400000000000006</v>
      </c>
      <c r="AO60">
        <v>0</v>
      </c>
      <c r="AP60">
        <v>14.5</v>
      </c>
      <c r="AQ60">
        <v>0</v>
      </c>
      <c r="AR60">
        <v>0</v>
      </c>
      <c r="AS60">
        <v>116.02</v>
      </c>
      <c r="AT60">
        <v>1.02</v>
      </c>
      <c r="AU60">
        <v>24.17</v>
      </c>
      <c r="AV60">
        <v>0.93</v>
      </c>
      <c r="AW60">
        <v>21.51</v>
      </c>
      <c r="AX60">
        <v>15.41</v>
      </c>
      <c r="AY60">
        <v>0.51</v>
      </c>
      <c r="AZ60">
        <v>43.03</v>
      </c>
      <c r="BA60">
        <v>2.9</v>
      </c>
      <c r="BB60">
        <v>48.34</v>
      </c>
      <c r="BC60">
        <v>6.77</v>
      </c>
      <c r="BD60">
        <v>62.84</v>
      </c>
      <c r="BE60">
        <v>41.57</v>
      </c>
      <c r="BF60">
        <v>2.9</v>
      </c>
      <c r="BG60">
        <v>0</v>
      </c>
      <c r="BH60">
        <v>0.9</v>
      </c>
      <c r="BI60">
        <v>0.36</v>
      </c>
      <c r="BJ60">
        <v>23.15</v>
      </c>
      <c r="BK60">
        <v>0</v>
      </c>
      <c r="BL60">
        <v>9.9600000000000009</v>
      </c>
      <c r="BM60">
        <v>0.61</v>
      </c>
    </row>
    <row r="61" spans="1:65">
      <c r="G61" t="s">
        <v>103</v>
      </c>
      <c r="H61" s="115">
        <v>731.12</v>
      </c>
      <c r="I61" s="88">
        <v>205.41000000000003</v>
      </c>
      <c r="J61" s="88">
        <v>162.84</v>
      </c>
      <c r="K61" s="88">
        <v>93.78</v>
      </c>
      <c r="L61" s="88">
        <v>9.18</v>
      </c>
      <c r="M61" s="116">
        <v>0</v>
      </c>
      <c r="N61" s="115">
        <v>50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236.68</v>
      </c>
      <c r="X61">
        <v>0</v>
      </c>
      <c r="Y61">
        <v>0.82</v>
      </c>
      <c r="Z61">
        <v>0</v>
      </c>
      <c r="AA61">
        <v>12.25</v>
      </c>
      <c r="AB61">
        <v>75.53</v>
      </c>
      <c r="AC61">
        <v>50</v>
      </c>
      <c r="AD61">
        <v>6.28</v>
      </c>
      <c r="AE61">
        <v>0</v>
      </c>
      <c r="AF61">
        <v>24.17</v>
      </c>
      <c r="AG61">
        <v>33.840000000000003</v>
      </c>
      <c r="AH61">
        <v>170.1</v>
      </c>
      <c r="AI61">
        <v>13.05</v>
      </c>
      <c r="AJ61">
        <v>81.11</v>
      </c>
      <c r="AK61">
        <v>0.57999999999999996</v>
      </c>
      <c r="AL61">
        <v>0.93</v>
      </c>
      <c r="AM61">
        <v>36.69</v>
      </c>
      <c r="AN61">
        <v>72.900000000000006</v>
      </c>
      <c r="AO61">
        <v>0</v>
      </c>
      <c r="AP61">
        <v>14.5</v>
      </c>
      <c r="AQ61">
        <v>0</v>
      </c>
      <c r="AR61">
        <v>0</v>
      </c>
      <c r="AS61">
        <v>116.02</v>
      </c>
      <c r="AT61">
        <v>1.02</v>
      </c>
      <c r="AU61">
        <v>24.17</v>
      </c>
      <c r="AV61">
        <v>0.93</v>
      </c>
      <c r="AW61">
        <v>21.51</v>
      </c>
      <c r="AX61">
        <v>15.41</v>
      </c>
      <c r="AY61">
        <v>0.51</v>
      </c>
      <c r="AZ61">
        <v>43.03</v>
      </c>
      <c r="BA61">
        <v>2.9</v>
      </c>
      <c r="BB61">
        <v>48.34</v>
      </c>
      <c r="BC61">
        <v>6.77</v>
      </c>
      <c r="BD61">
        <v>62.84</v>
      </c>
      <c r="BE61">
        <v>41.57</v>
      </c>
      <c r="BF61">
        <v>2.9</v>
      </c>
      <c r="BG61">
        <v>0</v>
      </c>
      <c r="BH61">
        <v>0.9</v>
      </c>
      <c r="BI61">
        <v>0.36</v>
      </c>
      <c r="BJ61">
        <v>23.15</v>
      </c>
      <c r="BK61">
        <v>0</v>
      </c>
      <c r="BL61">
        <v>9.9600000000000009</v>
      </c>
      <c r="BM61">
        <v>0.61</v>
      </c>
    </row>
    <row r="62" spans="1:65">
      <c r="G62" t="s">
        <v>104</v>
      </c>
      <c r="H62" s="115">
        <v>724.81999999999994</v>
      </c>
      <c r="I62" s="88">
        <v>202.71</v>
      </c>
      <c r="J62" s="88">
        <v>162.84</v>
      </c>
      <c r="K62" s="88">
        <v>93.78</v>
      </c>
      <c r="L62" s="88">
        <v>8.99</v>
      </c>
      <c r="M62" s="116">
        <v>0</v>
      </c>
      <c r="N62" s="115">
        <v>50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236.68</v>
      </c>
      <c r="X62">
        <v>0</v>
      </c>
      <c r="Y62">
        <v>0.82</v>
      </c>
      <c r="Z62">
        <v>0</v>
      </c>
      <c r="AA62">
        <v>12.25</v>
      </c>
      <c r="AB62">
        <v>75.53</v>
      </c>
      <c r="AC62">
        <v>50</v>
      </c>
      <c r="AD62">
        <v>6.09</v>
      </c>
      <c r="AE62">
        <v>0</v>
      </c>
      <c r="AF62">
        <v>24.17</v>
      </c>
      <c r="AG62">
        <v>33.840000000000003</v>
      </c>
      <c r="AH62">
        <v>163.80000000000001</v>
      </c>
      <c r="AI62">
        <v>13.05</v>
      </c>
      <c r="AJ62">
        <v>81.11</v>
      </c>
      <c r="AK62">
        <v>0.57999999999999996</v>
      </c>
      <c r="AL62">
        <v>0.93</v>
      </c>
      <c r="AM62">
        <v>36.69</v>
      </c>
      <c r="AN62">
        <v>70.2</v>
      </c>
      <c r="AO62">
        <v>0</v>
      </c>
      <c r="AP62">
        <v>14.5</v>
      </c>
      <c r="AQ62">
        <v>0</v>
      </c>
      <c r="AR62">
        <v>0</v>
      </c>
      <c r="AS62">
        <v>116.02</v>
      </c>
      <c r="AT62">
        <v>1.02</v>
      </c>
      <c r="AU62">
        <v>24.17</v>
      </c>
      <c r="AV62">
        <v>0.93</v>
      </c>
      <c r="AW62">
        <v>21.51</v>
      </c>
      <c r="AX62">
        <v>15.41</v>
      </c>
      <c r="AY62">
        <v>0.51</v>
      </c>
      <c r="AZ62">
        <v>43.03</v>
      </c>
      <c r="BA62">
        <v>2.9</v>
      </c>
      <c r="BB62">
        <v>48.34</v>
      </c>
      <c r="BC62">
        <v>6.77</v>
      </c>
      <c r="BD62">
        <v>62.84</v>
      </c>
      <c r="BE62">
        <v>41.57</v>
      </c>
      <c r="BF62">
        <v>2.9</v>
      </c>
      <c r="BG62">
        <v>0</v>
      </c>
      <c r="BH62">
        <v>0.9</v>
      </c>
      <c r="BI62">
        <v>0.36</v>
      </c>
      <c r="BJ62">
        <v>23.15</v>
      </c>
      <c r="BK62">
        <v>0</v>
      </c>
      <c r="BL62">
        <v>9.9600000000000009</v>
      </c>
      <c r="BM62">
        <v>0.61</v>
      </c>
    </row>
    <row r="63" spans="1:65">
      <c r="G63" t="s">
        <v>105</v>
      </c>
      <c r="H63" s="115">
        <v>716.7399999999999</v>
      </c>
      <c r="I63" s="88">
        <v>198.81000000000003</v>
      </c>
      <c r="J63" s="88">
        <v>162.94</v>
      </c>
      <c r="K63" s="88">
        <v>93.78</v>
      </c>
      <c r="L63" s="88">
        <v>8.99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236.68</v>
      </c>
      <c r="X63">
        <v>0</v>
      </c>
      <c r="Y63">
        <v>0.82</v>
      </c>
      <c r="Z63">
        <v>0</v>
      </c>
      <c r="AA63">
        <v>12.25</v>
      </c>
      <c r="AB63">
        <v>75.53</v>
      </c>
      <c r="AC63">
        <v>0</v>
      </c>
      <c r="AD63">
        <v>6.09</v>
      </c>
      <c r="AE63">
        <v>0</v>
      </c>
      <c r="AF63">
        <v>24.17</v>
      </c>
      <c r="AG63">
        <v>33.840000000000003</v>
      </c>
      <c r="AH63">
        <v>154.69999999999999</v>
      </c>
      <c r="AI63">
        <v>13.05</v>
      </c>
      <c r="AJ63">
        <v>81.11</v>
      </c>
      <c r="AK63">
        <v>0.57999999999999996</v>
      </c>
      <c r="AL63">
        <v>0.93</v>
      </c>
      <c r="AM63">
        <v>37.71</v>
      </c>
      <c r="AN63">
        <v>66.3</v>
      </c>
      <c r="AO63">
        <v>0</v>
      </c>
      <c r="AP63">
        <v>14.5</v>
      </c>
      <c r="AQ63">
        <v>0</v>
      </c>
      <c r="AR63">
        <v>0</v>
      </c>
      <c r="AS63">
        <v>116.02</v>
      </c>
      <c r="AT63">
        <v>1.02</v>
      </c>
      <c r="AU63">
        <v>24.17</v>
      </c>
      <c r="AV63">
        <v>0.93</v>
      </c>
      <c r="AW63">
        <v>21.51</v>
      </c>
      <c r="AX63">
        <v>15.51</v>
      </c>
      <c r="AY63">
        <v>0.51</v>
      </c>
      <c r="AZ63">
        <v>43.03</v>
      </c>
      <c r="BA63">
        <v>2.9</v>
      </c>
      <c r="BB63">
        <v>48.34</v>
      </c>
      <c r="BC63">
        <v>6.77</v>
      </c>
      <c r="BD63">
        <v>62.84</v>
      </c>
      <c r="BE63">
        <v>41.57</v>
      </c>
      <c r="BF63">
        <v>2.9</v>
      </c>
      <c r="BG63">
        <v>0</v>
      </c>
      <c r="BH63">
        <v>0.9</v>
      </c>
      <c r="BI63">
        <v>0.36</v>
      </c>
      <c r="BJ63">
        <v>23.15</v>
      </c>
      <c r="BK63">
        <v>0</v>
      </c>
      <c r="BL63">
        <v>9.9600000000000009</v>
      </c>
      <c r="BM63">
        <v>0.61</v>
      </c>
    </row>
    <row r="64" spans="1:65">
      <c r="G64" t="s">
        <v>106</v>
      </c>
      <c r="H64" s="115">
        <v>711.14</v>
      </c>
      <c r="I64" s="88">
        <v>196.41000000000003</v>
      </c>
      <c r="J64" s="88">
        <v>162.94</v>
      </c>
      <c r="K64" s="88">
        <v>93.78</v>
      </c>
      <c r="L64" s="88">
        <v>8.99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236.68</v>
      </c>
      <c r="X64">
        <v>0</v>
      </c>
      <c r="Y64">
        <v>0.82</v>
      </c>
      <c r="Z64">
        <v>0</v>
      </c>
      <c r="AA64">
        <v>12.25</v>
      </c>
      <c r="AB64">
        <v>75.53</v>
      </c>
      <c r="AC64">
        <v>0</v>
      </c>
      <c r="AD64">
        <v>6.09</v>
      </c>
      <c r="AE64">
        <v>0</v>
      </c>
      <c r="AF64">
        <v>24.17</v>
      </c>
      <c r="AG64">
        <v>33.840000000000003</v>
      </c>
      <c r="AH64">
        <v>149.1</v>
      </c>
      <c r="AI64">
        <v>13.05</v>
      </c>
      <c r="AJ64">
        <v>81.11</v>
      </c>
      <c r="AK64">
        <v>0.57999999999999996</v>
      </c>
      <c r="AL64">
        <v>0.93</v>
      </c>
      <c r="AM64">
        <v>37.71</v>
      </c>
      <c r="AN64">
        <v>63.9</v>
      </c>
      <c r="AO64">
        <v>0</v>
      </c>
      <c r="AP64">
        <v>14.5</v>
      </c>
      <c r="AQ64">
        <v>0</v>
      </c>
      <c r="AR64">
        <v>0</v>
      </c>
      <c r="AS64">
        <v>116.02</v>
      </c>
      <c r="AT64">
        <v>1.02</v>
      </c>
      <c r="AU64">
        <v>24.17</v>
      </c>
      <c r="AV64">
        <v>0.93</v>
      </c>
      <c r="AW64">
        <v>21.51</v>
      </c>
      <c r="AX64">
        <v>15.51</v>
      </c>
      <c r="AY64">
        <v>0.51</v>
      </c>
      <c r="AZ64">
        <v>43.03</v>
      </c>
      <c r="BA64">
        <v>2.9</v>
      </c>
      <c r="BB64">
        <v>48.34</v>
      </c>
      <c r="BC64">
        <v>6.77</v>
      </c>
      <c r="BD64">
        <v>62.84</v>
      </c>
      <c r="BE64">
        <v>41.57</v>
      </c>
      <c r="BF64">
        <v>2.9</v>
      </c>
      <c r="BG64">
        <v>0</v>
      </c>
      <c r="BH64">
        <v>0.9</v>
      </c>
      <c r="BI64">
        <v>0.36</v>
      </c>
      <c r="BJ64">
        <v>23.15</v>
      </c>
      <c r="BK64">
        <v>0</v>
      </c>
      <c r="BL64">
        <v>9.9600000000000009</v>
      </c>
      <c r="BM64">
        <v>0.61</v>
      </c>
    </row>
    <row r="65" spans="7:65">
      <c r="G65" t="s">
        <v>107</v>
      </c>
      <c r="H65" s="115">
        <v>700.64</v>
      </c>
      <c r="I65" s="88">
        <v>191.91000000000003</v>
      </c>
      <c r="J65" s="88">
        <v>162.94</v>
      </c>
      <c r="K65" s="88">
        <v>93.78</v>
      </c>
      <c r="L65" s="88">
        <v>8.89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236.68</v>
      </c>
      <c r="X65">
        <v>0</v>
      </c>
      <c r="Y65">
        <v>0.82</v>
      </c>
      <c r="Z65">
        <v>0</v>
      </c>
      <c r="AA65">
        <v>12.25</v>
      </c>
      <c r="AB65">
        <v>75.53</v>
      </c>
      <c r="AC65">
        <v>0</v>
      </c>
      <c r="AD65">
        <v>5.99</v>
      </c>
      <c r="AE65">
        <v>0</v>
      </c>
      <c r="AF65">
        <v>24.17</v>
      </c>
      <c r="AG65">
        <v>33.840000000000003</v>
      </c>
      <c r="AH65">
        <v>138.6</v>
      </c>
      <c r="AI65">
        <v>13.05</v>
      </c>
      <c r="AJ65">
        <v>81.11</v>
      </c>
      <c r="AK65">
        <v>0.57999999999999996</v>
      </c>
      <c r="AL65">
        <v>0.93</v>
      </c>
      <c r="AM65">
        <v>37.71</v>
      </c>
      <c r="AN65">
        <v>59.4</v>
      </c>
      <c r="AO65">
        <v>0</v>
      </c>
      <c r="AP65">
        <v>14.5</v>
      </c>
      <c r="AQ65">
        <v>0</v>
      </c>
      <c r="AR65">
        <v>0</v>
      </c>
      <c r="AS65">
        <v>116.02</v>
      </c>
      <c r="AT65">
        <v>1.02</v>
      </c>
      <c r="AU65">
        <v>24.17</v>
      </c>
      <c r="AV65">
        <v>0.93</v>
      </c>
      <c r="AW65">
        <v>21.51</v>
      </c>
      <c r="AX65">
        <v>15.51</v>
      </c>
      <c r="AY65">
        <v>0.51</v>
      </c>
      <c r="AZ65">
        <v>43.03</v>
      </c>
      <c r="BA65">
        <v>2.9</v>
      </c>
      <c r="BB65">
        <v>48.34</v>
      </c>
      <c r="BC65">
        <v>6.77</v>
      </c>
      <c r="BD65">
        <v>62.84</v>
      </c>
      <c r="BE65">
        <v>41.57</v>
      </c>
      <c r="BF65">
        <v>2.9</v>
      </c>
      <c r="BG65">
        <v>0</v>
      </c>
      <c r="BH65">
        <v>0.9</v>
      </c>
      <c r="BI65">
        <v>0.36</v>
      </c>
      <c r="BJ65">
        <v>23.15</v>
      </c>
      <c r="BK65">
        <v>0</v>
      </c>
      <c r="BL65">
        <v>9.9600000000000009</v>
      </c>
      <c r="BM65">
        <v>0.61</v>
      </c>
    </row>
    <row r="66" spans="7:65">
      <c r="G66" t="s">
        <v>108</v>
      </c>
      <c r="H66" s="115">
        <v>688.04</v>
      </c>
      <c r="I66" s="88">
        <v>186.51000000000002</v>
      </c>
      <c r="J66" s="88">
        <v>162.94</v>
      </c>
      <c r="K66" s="88">
        <v>93.78</v>
      </c>
      <c r="L66" s="88">
        <v>8.6999999999999993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236.68</v>
      </c>
      <c r="X66">
        <v>0</v>
      </c>
      <c r="Y66">
        <v>0.82</v>
      </c>
      <c r="Z66">
        <v>0</v>
      </c>
      <c r="AA66">
        <v>12.25</v>
      </c>
      <c r="AB66">
        <v>75.53</v>
      </c>
      <c r="AC66">
        <v>0</v>
      </c>
      <c r="AD66">
        <v>5.8</v>
      </c>
      <c r="AE66">
        <v>0</v>
      </c>
      <c r="AF66">
        <v>24.17</v>
      </c>
      <c r="AG66">
        <v>33.840000000000003</v>
      </c>
      <c r="AH66">
        <v>126</v>
      </c>
      <c r="AI66">
        <v>13.05</v>
      </c>
      <c r="AJ66">
        <v>81.11</v>
      </c>
      <c r="AK66">
        <v>0.57999999999999996</v>
      </c>
      <c r="AL66">
        <v>0.93</v>
      </c>
      <c r="AM66">
        <v>37.71</v>
      </c>
      <c r="AN66">
        <v>54</v>
      </c>
      <c r="AO66">
        <v>0</v>
      </c>
      <c r="AP66">
        <v>14.5</v>
      </c>
      <c r="AQ66">
        <v>0</v>
      </c>
      <c r="AR66">
        <v>0</v>
      </c>
      <c r="AS66">
        <v>116.02</v>
      </c>
      <c r="AT66">
        <v>1.02</v>
      </c>
      <c r="AU66">
        <v>24.17</v>
      </c>
      <c r="AV66">
        <v>0.93</v>
      </c>
      <c r="AW66">
        <v>21.51</v>
      </c>
      <c r="AX66">
        <v>15.51</v>
      </c>
      <c r="AY66">
        <v>0.51</v>
      </c>
      <c r="AZ66">
        <v>43.03</v>
      </c>
      <c r="BA66">
        <v>2.9</v>
      </c>
      <c r="BB66">
        <v>48.34</v>
      </c>
      <c r="BC66">
        <v>6.77</v>
      </c>
      <c r="BD66">
        <v>62.84</v>
      </c>
      <c r="BE66">
        <v>41.57</v>
      </c>
      <c r="BF66">
        <v>2.9</v>
      </c>
      <c r="BG66">
        <v>0</v>
      </c>
      <c r="BH66">
        <v>0.9</v>
      </c>
      <c r="BI66">
        <v>0.36</v>
      </c>
      <c r="BJ66">
        <v>23.15</v>
      </c>
      <c r="BK66">
        <v>0</v>
      </c>
      <c r="BL66">
        <v>9.9600000000000009</v>
      </c>
      <c r="BM66">
        <v>0.61</v>
      </c>
    </row>
    <row r="67" spans="7:65">
      <c r="G67" t="s">
        <v>109</v>
      </c>
      <c r="H67" s="115">
        <v>679.19999999999993</v>
      </c>
      <c r="I67" s="88">
        <v>181.41000000000003</v>
      </c>
      <c r="J67" s="88">
        <v>163.02000000000001</v>
      </c>
      <c r="K67" s="88">
        <v>93.78</v>
      </c>
      <c r="L67" s="88">
        <v>8.6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236.68</v>
      </c>
      <c r="X67">
        <v>0</v>
      </c>
      <c r="Y67">
        <v>0.82</v>
      </c>
      <c r="Z67">
        <v>0</v>
      </c>
      <c r="AA67">
        <v>12.25</v>
      </c>
      <c r="AB67">
        <v>75.53</v>
      </c>
      <c r="AC67">
        <v>0</v>
      </c>
      <c r="AD67">
        <v>5.7</v>
      </c>
      <c r="AE67">
        <v>0</v>
      </c>
      <c r="AF67">
        <v>24.17</v>
      </c>
      <c r="AG67">
        <v>33.840000000000003</v>
      </c>
      <c r="AH67">
        <v>114.1</v>
      </c>
      <c r="AI67">
        <v>13.05</v>
      </c>
      <c r="AJ67">
        <v>81.11</v>
      </c>
      <c r="AK67">
        <v>0.57999999999999996</v>
      </c>
      <c r="AL67">
        <v>0.93</v>
      </c>
      <c r="AM67">
        <v>40.770000000000003</v>
      </c>
      <c r="AN67">
        <v>48.9</v>
      </c>
      <c r="AO67">
        <v>0</v>
      </c>
      <c r="AP67">
        <v>14.5</v>
      </c>
      <c r="AQ67">
        <v>0</v>
      </c>
      <c r="AR67">
        <v>0</v>
      </c>
      <c r="AS67">
        <v>116.02</v>
      </c>
      <c r="AT67">
        <v>1.02</v>
      </c>
      <c r="AU67">
        <v>24.17</v>
      </c>
      <c r="AV67">
        <v>0.93</v>
      </c>
      <c r="AW67">
        <v>21.51</v>
      </c>
      <c r="AX67">
        <v>15.59</v>
      </c>
      <c r="AY67">
        <v>0.51</v>
      </c>
      <c r="AZ67">
        <v>43.03</v>
      </c>
      <c r="BA67">
        <v>2.9</v>
      </c>
      <c r="BB67">
        <v>48.34</v>
      </c>
      <c r="BC67">
        <v>6.77</v>
      </c>
      <c r="BD67">
        <v>62.84</v>
      </c>
      <c r="BE67">
        <v>41.57</v>
      </c>
      <c r="BF67">
        <v>2.9</v>
      </c>
      <c r="BG67">
        <v>0</v>
      </c>
      <c r="BH67">
        <v>0.9</v>
      </c>
      <c r="BI67">
        <v>0.36</v>
      </c>
      <c r="BJ67">
        <v>23.15</v>
      </c>
      <c r="BK67">
        <v>0</v>
      </c>
      <c r="BL67">
        <v>9.9600000000000009</v>
      </c>
      <c r="BM67">
        <v>0.61</v>
      </c>
    </row>
    <row r="68" spans="7:65">
      <c r="G68" t="s">
        <v>110</v>
      </c>
      <c r="H68" s="115">
        <v>665.9</v>
      </c>
      <c r="I68" s="88">
        <v>175.71</v>
      </c>
      <c r="J68" s="88">
        <v>163.02000000000001</v>
      </c>
      <c r="K68" s="88">
        <v>87.98</v>
      </c>
      <c r="L68" s="88">
        <v>7.25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236.68</v>
      </c>
      <c r="X68">
        <v>0</v>
      </c>
      <c r="Y68">
        <v>0.82</v>
      </c>
      <c r="Z68">
        <v>0</v>
      </c>
      <c r="AA68">
        <v>12.25</v>
      </c>
      <c r="AB68">
        <v>75.53</v>
      </c>
      <c r="AC68">
        <v>0</v>
      </c>
      <c r="AD68">
        <v>4.3499999999999996</v>
      </c>
      <c r="AE68">
        <v>0</v>
      </c>
      <c r="AF68">
        <v>24.17</v>
      </c>
      <c r="AG68">
        <v>33.840000000000003</v>
      </c>
      <c r="AH68">
        <v>100.8</v>
      </c>
      <c r="AI68">
        <v>13.05</v>
      </c>
      <c r="AJ68">
        <v>81.11</v>
      </c>
      <c r="AK68">
        <v>0.57999999999999996</v>
      </c>
      <c r="AL68">
        <v>0.93</v>
      </c>
      <c r="AM68">
        <v>40.770000000000003</v>
      </c>
      <c r="AN68">
        <v>43.2</v>
      </c>
      <c r="AO68">
        <v>0</v>
      </c>
      <c r="AP68">
        <v>14.5</v>
      </c>
      <c r="AQ68">
        <v>0</v>
      </c>
      <c r="AR68">
        <v>0</v>
      </c>
      <c r="AS68">
        <v>116.02</v>
      </c>
      <c r="AT68">
        <v>1.02</v>
      </c>
      <c r="AU68">
        <v>18.37</v>
      </c>
      <c r="AV68">
        <v>0.93</v>
      </c>
      <c r="AW68">
        <v>21.51</v>
      </c>
      <c r="AX68">
        <v>15.59</v>
      </c>
      <c r="AY68">
        <v>0.51</v>
      </c>
      <c r="AZ68">
        <v>43.03</v>
      </c>
      <c r="BA68">
        <v>2.9</v>
      </c>
      <c r="BB68">
        <v>48.34</v>
      </c>
      <c r="BC68">
        <v>6.77</v>
      </c>
      <c r="BD68">
        <v>62.84</v>
      </c>
      <c r="BE68">
        <v>41.57</v>
      </c>
      <c r="BF68">
        <v>2.9</v>
      </c>
      <c r="BG68">
        <v>0</v>
      </c>
      <c r="BH68">
        <v>0.9</v>
      </c>
      <c r="BI68">
        <v>0.36</v>
      </c>
      <c r="BJ68">
        <v>23.15</v>
      </c>
      <c r="BK68">
        <v>0</v>
      </c>
      <c r="BL68">
        <v>9.9600000000000009</v>
      </c>
      <c r="BM68">
        <v>0.61</v>
      </c>
    </row>
    <row r="69" spans="7:65">
      <c r="G69" t="s">
        <v>111</v>
      </c>
      <c r="H69" s="115">
        <v>656.09999999999991</v>
      </c>
      <c r="I69" s="88">
        <v>171.51000000000002</v>
      </c>
      <c r="J69" s="88">
        <v>163.02000000000001</v>
      </c>
      <c r="K69" s="88">
        <v>81.210000000000008</v>
      </c>
      <c r="L69" s="88">
        <v>6.8599999999999994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236.68</v>
      </c>
      <c r="X69">
        <v>0</v>
      </c>
      <c r="Y69">
        <v>0.82</v>
      </c>
      <c r="Z69">
        <v>0</v>
      </c>
      <c r="AA69">
        <v>12.25</v>
      </c>
      <c r="AB69">
        <v>75.53</v>
      </c>
      <c r="AC69">
        <v>0</v>
      </c>
      <c r="AD69">
        <v>3.96</v>
      </c>
      <c r="AE69">
        <v>0</v>
      </c>
      <c r="AF69">
        <v>24.17</v>
      </c>
      <c r="AG69">
        <v>33.840000000000003</v>
      </c>
      <c r="AH69">
        <v>91</v>
      </c>
      <c r="AI69">
        <v>13.05</v>
      </c>
      <c r="AJ69">
        <v>81.11</v>
      </c>
      <c r="AK69">
        <v>0.57999999999999996</v>
      </c>
      <c r="AL69">
        <v>0.93</v>
      </c>
      <c r="AM69">
        <v>40.770000000000003</v>
      </c>
      <c r="AN69">
        <v>39</v>
      </c>
      <c r="AO69">
        <v>0</v>
      </c>
      <c r="AP69">
        <v>14.5</v>
      </c>
      <c r="AQ69">
        <v>0</v>
      </c>
      <c r="AR69">
        <v>0</v>
      </c>
      <c r="AS69">
        <v>116.02</v>
      </c>
      <c r="AT69">
        <v>1.02</v>
      </c>
      <c r="AU69">
        <v>11.6</v>
      </c>
      <c r="AV69">
        <v>0.93</v>
      </c>
      <c r="AW69">
        <v>21.51</v>
      </c>
      <c r="AX69">
        <v>15.59</v>
      </c>
      <c r="AY69">
        <v>0.51</v>
      </c>
      <c r="AZ69">
        <v>43.03</v>
      </c>
      <c r="BA69">
        <v>2.9</v>
      </c>
      <c r="BB69">
        <v>48.34</v>
      </c>
      <c r="BC69">
        <v>6.77</v>
      </c>
      <c r="BD69">
        <v>62.84</v>
      </c>
      <c r="BE69">
        <v>41.57</v>
      </c>
      <c r="BF69">
        <v>2.9</v>
      </c>
      <c r="BG69">
        <v>0</v>
      </c>
      <c r="BH69">
        <v>0.9</v>
      </c>
      <c r="BI69">
        <v>0.36</v>
      </c>
      <c r="BJ69">
        <v>23.15</v>
      </c>
      <c r="BK69">
        <v>0</v>
      </c>
      <c r="BL69">
        <v>9.9600000000000009</v>
      </c>
      <c r="BM69">
        <v>0.61</v>
      </c>
    </row>
    <row r="70" spans="7:65">
      <c r="G70" t="s">
        <v>112</v>
      </c>
      <c r="H70" s="115">
        <v>643.49999999999989</v>
      </c>
      <c r="I70" s="88">
        <v>166.11</v>
      </c>
      <c r="J70" s="88">
        <v>163.02000000000001</v>
      </c>
      <c r="K70" s="88">
        <v>74.44</v>
      </c>
      <c r="L70" s="88">
        <v>6.82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236.68</v>
      </c>
      <c r="X70">
        <v>0</v>
      </c>
      <c r="Y70">
        <v>0.82</v>
      </c>
      <c r="Z70">
        <v>0</v>
      </c>
      <c r="AA70">
        <v>12.25</v>
      </c>
      <c r="AB70">
        <v>75.53</v>
      </c>
      <c r="AC70">
        <v>0</v>
      </c>
      <c r="AD70">
        <v>3.92</v>
      </c>
      <c r="AE70">
        <v>0</v>
      </c>
      <c r="AF70">
        <v>24.17</v>
      </c>
      <c r="AG70">
        <v>33.840000000000003</v>
      </c>
      <c r="AH70">
        <v>78.400000000000006</v>
      </c>
      <c r="AI70">
        <v>13.05</v>
      </c>
      <c r="AJ70">
        <v>81.11</v>
      </c>
      <c r="AK70">
        <v>0.57999999999999996</v>
      </c>
      <c r="AL70">
        <v>0.93</v>
      </c>
      <c r="AM70">
        <v>40.770000000000003</v>
      </c>
      <c r="AN70">
        <v>33.6</v>
      </c>
      <c r="AO70">
        <v>0</v>
      </c>
      <c r="AP70">
        <v>14.5</v>
      </c>
      <c r="AQ70">
        <v>0</v>
      </c>
      <c r="AR70">
        <v>0</v>
      </c>
      <c r="AS70">
        <v>116.02</v>
      </c>
      <c r="AT70">
        <v>1.02</v>
      </c>
      <c r="AU70">
        <v>4.83</v>
      </c>
      <c r="AV70">
        <v>0.93</v>
      </c>
      <c r="AW70">
        <v>21.51</v>
      </c>
      <c r="AX70">
        <v>15.59</v>
      </c>
      <c r="AY70">
        <v>0.51</v>
      </c>
      <c r="AZ70">
        <v>43.03</v>
      </c>
      <c r="BA70">
        <v>2.9</v>
      </c>
      <c r="BB70">
        <v>48.34</v>
      </c>
      <c r="BC70">
        <v>6.77</v>
      </c>
      <c r="BD70">
        <v>62.84</v>
      </c>
      <c r="BE70">
        <v>41.57</v>
      </c>
      <c r="BF70">
        <v>2.9</v>
      </c>
      <c r="BG70">
        <v>0</v>
      </c>
      <c r="BH70">
        <v>0.9</v>
      </c>
      <c r="BI70">
        <v>0.36</v>
      </c>
      <c r="BJ70">
        <v>23.15</v>
      </c>
      <c r="BK70">
        <v>0</v>
      </c>
      <c r="BL70">
        <v>9.9600000000000009</v>
      </c>
      <c r="BM70">
        <v>0.61</v>
      </c>
    </row>
    <row r="71" spans="7:65">
      <c r="G71" t="s">
        <v>113</v>
      </c>
      <c r="H71" s="115">
        <v>604.94999999999993</v>
      </c>
      <c r="I71" s="88">
        <v>159.51000000000002</v>
      </c>
      <c r="J71" s="88">
        <v>163.12</v>
      </c>
      <c r="K71" s="88">
        <v>69.61</v>
      </c>
      <c r="L71" s="88">
        <v>5.9499999999999993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236.68</v>
      </c>
      <c r="X71">
        <v>0</v>
      </c>
      <c r="Y71">
        <v>0.82</v>
      </c>
      <c r="Z71">
        <v>0</v>
      </c>
      <c r="AA71">
        <v>12.25</v>
      </c>
      <c r="AB71">
        <v>75.53</v>
      </c>
      <c r="AC71">
        <v>0</v>
      </c>
      <c r="AD71">
        <v>3.05</v>
      </c>
      <c r="AE71">
        <v>0</v>
      </c>
      <c r="AF71">
        <v>24.17</v>
      </c>
      <c r="AG71">
        <v>33.840000000000003</v>
      </c>
      <c r="AH71">
        <v>63</v>
      </c>
      <c r="AI71">
        <v>13.05</v>
      </c>
      <c r="AJ71">
        <v>81.11</v>
      </c>
      <c r="AK71">
        <v>0.57999999999999996</v>
      </c>
      <c r="AL71">
        <v>0.93</v>
      </c>
      <c r="AM71">
        <v>40.770000000000003</v>
      </c>
      <c r="AN71">
        <v>27</v>
      </c>
      <c r="AO71">
        <v>0</v>
      </c>
      <c r="AP71">
        <v>14.5</v>
      </c>
      <c r="AQ71">
        <v>0</v>
      </c>
      <c r="AR71">
        <v>0</v>
      </c>
      <c r="AS71">
        <v>116.02</v>
      </c>
      <c r="AT71">
        <v>1.02</v>
      </c>
      <c r="AU71">
        <v>0</v>
      </c>
      <c r="AV71">
        <v>0.93</v>
      </c>
      <c r="AW71">
        <v>21.51</v>
      </c>
      <c r="AX71">
        <v>15.69</v>
      </c>
      <c r="AY71">
        <v>0.51</v>
      </c>
      <c r="AZ71">
        <v>43.03</v>
      </c>
      <c r="BA71">
        <v>2.9</v>
      </c>
      <c r="BB71">
        <v>48.34</v>
      </c>
      <c r="BC71">
        <v>6.77</v>
      </c>
      <c r="BD71">
        <v>62.84</v>
      </c>
      <c r="BE71">
        <v>41.57</v>
      </c>
      <c r="BF71">
        <v>2.9</v>
      </c>
      <c r="BG71">
        <v>0</v>
      </c>
      <c r="BH71">
        <v>0.9</v>
      </c>
      <c r="BI71">
        <v>0.36</v>
      </c>
      <c r="BJ71">
        <v>0</v>
      </c>
      <c r="BK71">
        <v>0</v>
      </c>
      <c r="BL71">
        <v>9.9600000000000009</v>
      </c>
      <c r="BM71">
        <v>0.61</v>
      </c>
    </row>
    <row r="72" spans="7:65">
      <c r="G72" t="s">
        <v>114</v>
      </c>
      <c r="H72" s="115">
        <v>586.04999999999995</v>
      </c>
      <c r="I72" s="88">
        <v>151.41000000000003</v>
      </c>
      <c r="J72" s="88">
        <v>163.12</v>
      </c>
      <c r="K72" s="88">
        <v>69.61</v>
      </c>
      <c r="L72" s="88">
        <v>4.9800000000000004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236.68</v>
      </c>
      <c r="X72">
        <v>0</v>
      </c>
      <c r="Y72">
        <v>0.82</v>
      </c>
      <c r="Z72">
        <v>0</v>
      </c>
      <c r="AA72">
        <v>12.25</v>
      </c>
      <c r="AB72">
        <v>75.53</v>
      </c>
      <c r="AC72">
        <v>0</v>
      </c>
      <c r="AD72">
        <v>2.08</v>
      </c>
      <c r="AE72">
        <v>0</v>
      </c>
      <c r="AF72">
        <v>24.17</v>
      </c>
      <c r="AG72">
        <v>33.840000000000003</v>
      </c>
      <c r="AH72">
        <v>44.1</v>
      </c>
      <c r="AI72">
        <v>13.05</v>
      </c>
      <c r="AJ72">
        <v>81.11</v>
      </c>
      <c r="AK72">
        <v>0.57999999999999996</v>
      </c>
      <c r="AL72">
        <v>0.93</v>
      </c>
      <c r="AM72">
        <v>40.770000000000003</v>
      </c>
      <c r="AN72">
        <v>18.899999999999999</v>
      </c>
      <c r="AO72">
        <v>0</v>
      </c>
      <c r="AP72">
        <v>14.5</v>
      </c>
      <c r="AQ72">
        <v>0</v>
      </c>
      <c r="AR72">
        <v>0</v>
      </c>
      <c r="AS72">
        <v>116.02</v>
      </c>
      <c r="AT72">
        <v>1.02</v>
      </c>
      <c r="AU72">
        <v>0</v>
      </c>
      <c r="AV72">
        <v>0.93</v>
      </c>
      <c r="AW72">
        <v>21.51</v>
      </c>
      <c r="AX72">
        <v>15.69</v>
      </c>
      <c r="AY72">
        <v>0.51</v>
      </c>
      <c r="AZ72">
        <v>43.03</v>
      </c>
      <c r="BA72">
        <v>2.9</v>
      </c>
      <c r="BB72">
        <v>48.34</v>
      </c>
      <c r="BC72">
        <v>6.77</v>
      </c>
      <c r="BD72">
        <v>62.84</v>
      </c>
      <c r="BE72">
        <v>41.57</v>
      </c>
      <c r="BF72">
        <v>2.9</v>
      </c>
      <c r="BG72">
        <v>0</v>
      </c>
      <c r="BH72">
        <v>0.9</v>
      </c>
      <c r="BI72">
        <v>0.36</v>
      </c>
      <c r="BJ72">
        <v>0</v>
      </c>
      <c r="BK72">
        <v>0</v>
      </c>
      <c r="BL72">
        <v>9.9600000000000009</v>
      </c>
      <c r="BM72">
        <v>0.61</v>
      </c>
    </row>
    <row r="73" spans="7:65">
      <c r="G73" t="s">
        <v>115</v>
      </c>
      <c r="H73" s="115">
        <v>577.65</v>
      </c>
      <c r="I73" s="88">
        <v>147.81000000000003</v>
      </c>
      <c r="J73" s="88">
        <v>240.76000000000002</v>
      </c>
      <c r="K73" s="88">
        <v>69.61</v>
      </c>
      <c r="L73" s="88">
        <v>4.1099999999999994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236.68</v>
      </c>
      <c r="X73">
        <v>0</v>
      </c>
      <c r="Y73">
        <v>0.82</v>
      </c>
      <c r="Z73">
        <v>0</v>
      </c>
      <c r="AA73">
        <v>12.25</v>
      </c>
      <c r="AB73">
        <v>75.53</v>
      </c>
      <c r="AC73">
        <v>0</v>
      </c>
      <c r="AD73">
        <v>1.21</v>
      </c>
      <c r="AE73">
        <v>0</v>
      </c>
      <c r="AF73">
        <v>24.17</v>
      </c>
      <c r="AG73">
        <v>33.840000000000003</v>
      </c>
      <c r="AH73">
        <v>35.700000000000003</v>
      </c>
      <c r="AI73">
        <v>13.05</v>
      </c>
      <c r="AJ73">
        <v>158.75</v>
      </c>
      <c r="AK73">
        <v>0.57999999999999996</v>
      </c>
      <c r="AL73">
        <v>0.93</v>
      </c>
      <c r="AM73">
        <v>40.770000000000003</v>
      </c>
      <c r="AN73">
        <v>15.3</v>
      </c>
      <c r="AO73">
        <v>0</v>
      </c>
      <c r="AP73">
        <v>14.5</v>
      </c>
      <c r="AQ73">
        <v>0</v>
      </c>
      <c r="AR73">
        <v>0</v>
      </c>
      <c r="AS73">
        <v>116.02</v>
      </c>
      <c r="AT73">
        <v>1.02</v>
      </c>
      <c r="AU73">
        <v>0</v>
      </c>
      <c r="AV73">
        <v>0.93</v>
      </c>
      <c r="AW73">
        <v>21.51</v>
      </c>
      <c r="AX73">
        <v>15.69</v>
      </c>
      <c r="AY73">
        <v>0.51</v>
      </c>
      <c r="AZ73">
        <v>43.03</v>
      </c>
      <c r="BA73">
        <v>2.9</v>
      </c>
      <c r="BB73">
        <v>48.34</v>
      </c>
      <c r="BC73">
        <v>6.77</v>
      </c>
      <c r="BD73">
        <v>62.84</v>
      </c>
      <c r="BE73">
        <v>41.57</v>
      </c>
      <c r="BF73">
        <v>2.9</v>
      </c>
      <c r="BG73">
        <v>0</v>
      </c>
      <c r="BH73">
        <v>0.9</v>
      </c>
      <c r="BI73">
        <v>0.36</v>
      </c>
      <c r="BJ73">
        <v>0</v>
      </c>
      <c r="BK73">
        <v>0</v>
      </c>
      <c r="BL73">
        <v>9.9600000000000009</v>
      </c>
      <c r="BM73">
        <v>0.61</v>
      </c>
    </row>
    <row r="74" spans="7:65">
      <c r="G74" t="s">
        <v>116</v>
      </c>
      <c r="H74" s="115">
        <v>572.75</v>
      </c>
      <c r="I74" s="88">
        <v>145.71</v>
      </c>
      <c r="J74" s="88">
        <v>275.37000000000006</v>
      </c>
      <c r="K74" s="88">
        <v>69.61</v>
      </c>
      <c r="L74" s="88">
        <v>3.45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236.68</v>
      </c>
      <c r="X74">
        <v>0</v>
      </c>
      <c r="Y74">
        <v>0.82</v>
      </c>
      <c r="Z74">
        <v>0</v>
      </c>
      <c r="AA74">
        <v>12.25</v>
      </c>
      <c r="AB74">
        <v>75.53</v>
      </c>
      <c r="AC74">
        <v>0</v>
      </c>
      <c r="AD74">
        <v>0.55000000000000004</v>
      </c>
      <c r="AE74">
        <v>0</v>
      </c>
      <c r="AF74">
        <v>24.17</v>
      </c>
      <c r="AG74">
        <v>33.840000000000003</v>
      </c>
      <c r="AH74">
        <v>30.8</v>
      </c>
      <c r="AI74">
        <v>13.05</v>
      </c>
      <c r="AJ74">
        <v>193.36</v>
      </c>
      <c r="AK74">
        <v>0.57999999999999996</v>
      </c>
      <c r="AL74">
        <v>0.93</v>
      </c>
      <c r="AM74">
        <v>40.770000000000003</v>
      </c>
      <c r="AN74">
        <v>13.2</v>
      </c>
      <c r="AO74">
        <v>0</v>
      </c>
      <c r="AP74">
        <v>14.5</v>
      </c>
      <c r="AQ74">
        <v>0</v>
      </c>
      <c r="AR74">
        <v>0</v>
      </c>
      <c r="AS74">
        <v>116.02</v>
      </c>
      <c r="AT74">
        <v>1.02</v>
      </c>
      <c r="AU74">
        <v>0</v>
      </c>
      <c r="AV74">
        <v>0.93</v>
      </c>
      <c r="AW74">
        <v>21.51</v>
      </c>
      <c r="AX74">
        <v>15.69</v>
      </c>
      <c r="AY74">
        <v>0.51</v>
      </c>
      <c r="AZ74">
        <v>43.03</v>
      </c>
      <c r="BA74">
        <v>2.9</v>
      </c>
      <c r="BB74">
        <v>48.34</v>
      </c>
      <c r="BC74">
        <v>6.77</v>
      </c>
      <c r="BD74">
        <v>62.84</v>
      </c>
      <c r="BE74">
        <v>41.57</v>
      </c>
      <c r="BF74">
        <v>2.9</v>
      </c>
      <c r="BG74">
        <v>0</v>
      </c>
      <c r="BH74">
        <v>0.9</v>
      </c>
      <c r="BI74">
        <v>0.36</v>
      </c>
      <c r="BJ74">
        <v>0</v>
      </c>
      <c r="BK74">
        <v>0</v>
      </c>
      <c r="BL74">
        <v>9.9600000000000009</v>
      </c>
      <c r="BM74">
        <v>0.61</v>
      </c>
    </row>
    <row r="75" spans="7:65">
      <c r="G75" t="s">
        <v>117</v>
      </c>
      <c r="H75" s="115">
        <v>563.71</v>
      </c>
      <c r="I75" s="88">
        <v>179.19</v>
      </c>
      <c r="J75" s="88">
        <v>275.46000000000004</v>
      </c>
      <c r="K75" s="88">
        <v>69.61</v>
      </c>
      <c r="L75" s="88">
        <v>2.9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236.68</v>
      </c>
      <c r="X75">
        <v>0</v>
      </c>
      <c r="Y75">
        <v>0.82</v>
      </c>
      <c r="Z75">
        <v>0</v>
      </c>
      <c r="AA75">
        <v>12.25</v>
      </c>
      <c r="AB75">
        <v>75.53</v>
      </c>
      <c r="AC75">
        <v>0</v>
      </c>
      <c r="AD75">
        <v>0</v>
      </c>
      <c r="AE75">
        <v>0</v>
      </c>
      <c r="AF75">
        <v>24.17</v>
      </c>
      <c r="AG75">
        <v>33.840000000000003</v>
      </c>
      <c r="AH75">
        <v>23.8</v>
      </c>
      <c r="AI75">
        <v>13.05</v>
      </c>
      <c r="AJ75">
        <v>193.36</v>
      </c>
      <c r="AK75">
        <v>0.57999999999999996</v>
      </c>
      <c r="AL75">
        <v>0.93</v>
      </c>
      <c r="AM75">
        <v>38.729999999999997</v>
      </c>
      <c r="AN75">
        <v>10.199999999999999</v>
      </c>
      <c r="AO75">
        <v>0</v>
      </c>
      <c r="AP75">
        <v>14.5</v>
      </c>
      <c r="AQ75">
        <v>0</v>
      </c>
      <c r="AR75">
        <v>36.479999999999997</v>
      </c>
      <c r="AS75">
        <v>116.02</v>
      </c>
      <c r="AT75">
        <v>1.02</v>
      </c>
      <c r="AU75">
        <v>0</v>
      </c>
      <c r="AV75">
        <v>0.93</v>
      </c>
      <c r="AW75">
        <v>21.51</v>
      </c>
      <c r="AX75">
        <v>15.78</v>
      </c>
      <c r="AY75">
        <v>0.51</v>
      </c>
      <c r="AZ75">
        <v>43.03</v>
      </c>
      <c r="BA75">
        <v>2.9</v>
      </c>
      <c r="BB75">
        <v>48.34</v>
      </c>
      <c r="BC75">
        <v>6.77</v>
      </c>
      <c r="BD75">
        <v>62.84</v>
      </c>
      <c r="BE75">
        <v>41.57</v>
      </c>
      <c r="BF75">
        <v>2.9</v>
      </c>
      <c r="BG75">
        <v>0</v>
      </c>
      <c r="BH75">
        <v>0.9</v>
      </c>
      <c r="BI75">
        <v>0.36</v>
      </c>
      <c r="BJ75">
        <v>0</v>
      </c>
      <c r="BK75">
        <v>0</v>
      </c>
      <c r="BL75">
        <v>9.9600000000000009</v>
      </c>
      <c r="BM75">
        <v>0.61</v>
      </c>
    </row>
    <row r="76" spans="7:65">
      <c r="G76" t="s">
        <v>118</v>
      </c>
      <c r="H76" s="115">
        <v>553.91</v>
      </c>
      <c r="I76" s="88">
        <v>174.99</v>
      </c>
      <c r="J76" s="88">
        <v>275.46000000000004</v>
      </c>
      <c r="K76" s="88">
        <v>69.61</v>
      </c>
      <c r="L76" s="88">
        <v>2.9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236.68</v>
      </c>
      <c r="X76">
        <v>0</v>
      </c>
      <c r="Y76">
        <v>0.82</v>
      </c>
      <c r="Z76">
        <v>0</v>
      </c>
      <c r="AA76">
        <v>12.25</v>
      </c>
      <c r="AB76">
        <v>75.53</v>
      </c>
      <c r="AC76">
        <v>0</v>
      </c>
      <c r="AD76">
        <v>0</v>
      </c>
      <c r="AE76">
        <v>0</v>
      </c>
      <c r="AF76">
        <v>24.17</v>
      </c>
      <c r="AG76">
        <v>33.840000000000003</v>
      </c>
      <c r="AH76">
        <v>14</v>
      </c>
      <c r="AI76">
        <v>13.05</v>
      </c>
      <c r="AJ76">
        <v>193.36</v>
      </c>
      <c r="AK76">
        <v>0.57999999999999996</v>
      </c>
      <c r="AL76">
        <v>0.93</v>
      </c>
      <c r="AM76">
        <v>38.729999999999997</v>
      </c>
      <c r="AN76">
        <v>6</v>
      </c>
      <c r="AO76">
        <v>0</v>
      </c>
      <c r="AP76">
        <v>14.5</v>
      </c>
      <c r="AQ76">
        <v>0</v>
      </c>
      <c r="AR76">
        <v>36.479999999999997</v>
      </c>
      <c r="AS76">
        <v>116.02</v>
      </c>
      <c r="AT76">
        <v>1.02</v>
      </c>
      <c r="AU76">
        <v>0</v>
      </c>
      <c r="AV76">
        <v>0.93</v>
      </c>
      <c r="AW76">
        <v>21.51</v>
      </c>
      <c r="AX76">
        <v>15.78</v>
      </c>
      <c r="AY76">
        <v>0.51</v>
      </c>
      <c r="AZ76">
        <v>43.03</v>
      </c>
      <c r="BA76">
        <v>2.9</v>
      </c>
      <c r="BB76">
        <v>48.34</v>
      </c>
      <c r="BC76">
        <v>6.77</v>
      </c>
      <c r="BD76">
        <v>62.84</v>
      </c>
      <c r="BE76">
        <v>41.57</v>
      </c>
      <c r="BF76">
        <v>2.9</v>
      </c>
      <c r="BG76">
        <v>0</v>
      </c>
      <c r="BH76">
        <v>0.9</v>
      </c>
      <c r="BI76">
        <v>0.36</v>
      </c>
      <c r="BJ76">
        <v>0</v>
      </c>
      <c r="BK76">
        <v>0</v>
      </c>
      <c r="BL76">
        <v>9.9600000000000009</v>
      </c>
      <c r="BM76">
        <v>0.61</v>
      </c>
    </row>
    <row r="77" spans="7:65">
      <c r="G77" t="s">
        <v>119</v>
      </c>
      <c r="H77" s="115">
        <v>546.91</v>
      </c>
      <c r="I77" s="88">
        <v>171.99</v>
      </c>
      <c r="J77" s="88">
        <v>275.46000000000004</v>
      </c>
      <c r="K77" s="88">
        <v>69.61</v>
      </c>
      <c r="L77" s="88">
        <v>2.9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236.68</v>
      </c>
      <c r="X77">
        <v>0</v>
      </c>
      <c r="Y77">
        <v>0.82</v>
      </c>
      <c r="Z77">
        <v>0</v>
      </c>
      <c r="AA77">
        <v>12.25</v>
      </c>
      <c r="AB77">
        <v>75.53</v>
      </c>
      <c r="AC77">
        <v>0</v>
      </c>
      <c r="AD77">
        <v>0</v>
      </c>
      <c r="AE77">
        <v>0</v>
      </c>
      <c r="AF77">
        <v>24.17</v>
      </c>
      <c r="AG77">
        <v>33.840000000000003</v>
      </c>
      <c r="AH77">
        <v>7</v>
      </c>
      <c r="AI77">
        <v>13.05</v>
      </c>
      <c r="AJ77">
        <v>193.36</v>
      </c>
      <c r="AK77">
        <v>0.57999999999999996</v>
      </c>
      <c r="AL77">
        <v>0.93</v>
      </c>
      <c r="AM77">
        <v>38.729999999999997</v>
      </c>
      <c r="AN77">
        <v>3</v>
      </c>
      <c r="AO77">
        <v>0</v>
      </c>
      <c r="AP77">
        <v>14.5</v>
      </c>
      <c r="AQ77">
        <v>0</v>
      </c>
      <c r="AR77">
        <v>36.479999999999997</v>
      </c>
      <c r="AS77">
        <v>116.02</v>
      </c>
      <c r="AT77">
        <v>1.02</v>
      </c>
      <c r="AU77">
        <v>0</v>
      </c>
      <c r="AV77">
        <v>0.93</v>
      </c>
      <c r="AW77">
        <v>21.51</v>
      </c>
      <c r="AX77">
        <v>15.78</v>
      </c>
      <c r="AY77">
        <v>0.51</v>
      </c>
      <c r="AZ77">
        <v>43.03</v>
      </c>
      <c r="BA77">
        <v>2.9</v>
      </c>
      <c r="BB77">
        <v>48.34</v>
      </c>
      <c r="BC77">
        <v>6.77</v>
      </c>
      <c r="BD77">
        <v>62.84</v>
      </c>
      <c r="BE77">
        <v>41.57</v>
      </c>
      <c r="BF77">
        <v>2.9</v>
      </c>
      <c r="BG77">
        <v>0</v>
      </c>
      <c r="BH77">
        <v>0.9</v>
      </c>
      <c r="BI77">
        <v>0.36</v>
      </c>
      <c r="BJ77">
        <v>0</v>
      </c>
      <c r="BK77">
        <v>0</v>
      </c>
      <c r="BL77">
        <v>9.9600000000000009</v>
      </c>
      <c r="BM77">
        <v>0.61</v>
      </c>
    </row>
    <row r="78" spans="7:65">
      <c r="G78" t="s">
        <v>120</v>
      </c>
      <c r="H78" s="115">
        <v>543.41</v>
      </c>
      <c r="I78" s="88">
        <v>170.49</v>
      </c>
      <c r="J78" s="88">
        <v>275.46000000000004</v>
      </c>
      <c r="K78" s="88">
        <v>69.61</v>
      </c>
      <c r="L78" s="88">
        <v>2.9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236.68</v>
      </c>
      <c r="X78">
        <v>0</v>
      </c>
      <c r="Y78">
        <v>0.82</v>
      </c>
      <c r="Z78">
        <v>0</v>
      </c>
      <c r="AA78">
        <v>12.25</v>
      </c>
      <c r="AB78">
        <v>75.53</v>
      </c>
      <c r="AC78">
        <v>0</v>
      </c>
      <c r="AD78">
        <v>0</v>
      </c>
      <c r="AE78">
        <v>0</v>
      </c>
      <c r="AF78">
        <v>24.17</v>
      </c>
      <c r="AG78">
        <v>33.840000000000003</v>
      </c>
      <c r="AH78">
        <v>3.5</v>
      </c>
      <c r="AI78">
        <v>13.05</v>
      </c>
      <c r="AJ78">
        <v>193.36</v>
      </c>
      <c r="AK78">
        <v>0.57999999999999996</v>
      </c>
      <c r="AL78">
        <v>0.93</v>
      </c>
      <c r="AM78">
        <v>38.729999999999997</v>
      </c>
      <c r="AN78">
        <v>1.5</v>
      </c>
      <c r="AO78">
        <v>0</v>
      </c>
      <c r="AP78">
        <v>14.5</v>
      </c>
      <c r="AQ78">
        <v>0</v>
      </c>
      <c r="AR78">
        <v>36.479999999999997</v>
      </c>
      <c r="AS78">
        <v>116.02</v>
      </c>
      <c r="AT78">
        <v>1.02</v>
      </c>
      <c r="AU78">
        <v>0</v>
      </c>
      <c r="AV78">
        <v>0.93</v>
      </c>
      <c r="AW78">
        <v>21.51</v>
      </c>
      <c r="AX78">
        <v>15.78</v>
      </c>
      <c r="AY78">
        <v>0.51</v>
      </c>
      <c r="AZ78">
        <v>43.03</v>
      </c>
      <c r="BA78">
        <v>2.9</v>
      </c>
      <c r="BB78">
        <v>48.34</v>
      </c>
      <c r="BC78">
        <v>6.77</v>
      </c>
      <c r="BD78">
        <v>62.84</v>
      </c>
      <c r="BE78">
        <v>41.57</v>
      </c>
      <c r="BF78">
        <v>2.9</v>
      </c>
      <c r="BG78">
        <v>0</v>
      </c>
      <c r="BH78">
        <v>0.9</v>
      </c>
      <c r="BI78">
        <v>0.36</v>
      </c>
      <c r="BJ78">
        <v>0</v>
      </c>
      <c r="BK78">
        <v>0</v>
      </c>
      <c r="BL78">
        <v>9.9600000000000009</v>
      </c>
      <c r="BM78">
        <v>0.61</v>
      </c>
    </row>
    <row r="79" spans="7:65">
      <c r="G79" t="s">
        <v>121</v>
      </c>
      <c r="H79" s="115">
        <v>539.91</v>
      </c>
      <c r="I79" s="88">
        <v>168.99</v>
      </c>
      <c r="J79" s="88">
        <v>275.65000000000003</v>
      </c>
      <c r="K79" s="88">
        <v>69.61</v>
      </c>
      <c r="L79" s="88">
        <v>2.9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236.68</v>
      </c>
      <c r="X79">
        <v>0</v>
      </c>
      <c r="Y79">
        <v>0.82</v>
      </c>
      <c r="Z79">
        <v>0</v>
      </c>
      <c r="AA79">
        <v>12.25</v>
      </c>
      <c r="AB79">
        <v>75.53</v>
      </c>
      <c r="AC79">
        <v>0</v>
      </c>
      <c r="AD79">
        <v>0</v>
      </c>
      <c r="AE79">
        <v>0</v>
      </c>
      <c r="AF79">
        <v>24.17</v>
      </c>
      <c r="AG79">
        <v>33.840000000000003</v>
      </c>
      <c r="AH79">
        <v>0</v>
      </c>
      <c r="AI79">
        <v>13.05</v>
      </c>
      <c r="AJ79">
        <v>193.36</v>
      </c>
      <c r="AK79">
        <v>0.57999999999999996</v>
      </c>
      <c r="AL79">
        <v>0.93</v>
      </c>
      <c r="AM79">
        <v>38.729999999999997</v>
      </c>
      <c r="AN79">
        <v>0</v>
      </c>
      <c r="AO79">
        <v>0</v>
      </c>
      <c r="AP79">
        <v>14.5</v>
      </c>
      <c r="AQ79">
        <v>0</v>
      </c>
      <c r="AR79">
        <v>36.479999999999997</v>
      </c>
      <c r="AS79">
        <v>116.02</v>
      </c>
      <c r="AT79">
        <v>1.02</v>
      </c>
      <c r="AU79">
        <v>0</v>
      </c>
      <c r="AV79">
        <v>0.93</v>
      </c>
      <c r="AW79">
        <v>21.51</v>
      </c>
      <c r="AX79">
        <v>15.97</v>
      </c>
      <c r="AY79">
        <v>0.51</v>
      </c>
      <c r="AZ79">
        <v>43.03</v>
      </c>
      <c r="BA79">
        <v>2.9</v>
      </c>
      <c r="BB79">
        <v>48.34</v>
      </c>
      <c r="BC79">
        <v>6.77</v>
      </c>
      <c r="BD79">
        <v>62.84</v>
      </c>
      <c r="BE79">
        <v>41.57</v>
      </c>
      <c r="BF79">
        <v>2.9</v>
      </c>
      <c r="BG79">
        <v>0</v>
      </c>
      <c r="BH79">
        <v>0.9</v>
      </c>
      <c r="BI79">
        <v>0.36</v>
      </c>
      <c r="BJ79">
        <v>0</v>
      </c>
      <c r="BK79">
        <v>0</v>
      </c>
      <c r="BL79">
        <v>9.9600000000000009</v>
      </c>
      <c r="BM79">
        <v>0.61</v>
      </c>
    </row>
    <row r="80" spans="7:65">
      <c r="G80" t="s">
        <v>122</v>
      </c>
      <c r="H80" s="115">
        <v>539.91</v>
      </c>
      <c r="I80" s="88">
        <v>168.99</v>
      </c>
      <c r="J80" s="88">
        <v>275.65000000000003</v>
      </c>
      <c r="K80" s="88">
        <v>69.61</v>
      </c>
      <c r="L80" s="88">
        <v>2.9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236.68</v>
      </c>
      <c r="X80">
        <v>0</v>
      </c>
      <c r="Y80">
        <v>0.82</v>
      </c>
      <c r="Z80">
        <v>0</v>
      </c>
      <c r="AA80">
        <v>12.25</v>
      </c>
      <c r="AB80">
        <v>75.53</v>
      </c>
      <c r="AC80">
        <v>0</v>
      </c>
      <c r="AD80">
        <v>0</v>
      </c>
      <c r="AE80">
        <v>0</v>
      </c>
      <c r="AF80">
        <v>24.17</v>
      </c>
      <c r="AG80">
        <v>33.840000000000003</v>
      </c>
      <c r="AH80">
        <v>0</v>
      </c>
      <c r="AI80">
        <v>13.05</v>
      </c>
      <c r="AJ80">
        <v>193.36</v>
      </c>
      <c r="AK80">
        <v>0.57999999999999996</v>
      </c>
      <c r="AL80">
        <v>0.93</v>
      </c>
      <c r="AM80">
        <v>38.729999999999997</v>
      </c>
      <c r="AN80">
        <v>0</v>
      </c>
      <c r="AO80">
        <v>0</v>
      </c>
      <c r="AP80">
        <v>14.5</v>
      </c>
      <c r="AQ80">
        <v>0</v>
      </c>
      <c r="AR80">
        <v>36.479999999999997</v>
      </c>
      <c r="AS80">
        <v>116.02</v>
      </c>
      <c r="AT80">
        <v>1.02</v>
      </c>
      <c r="AU80">
        <v>0</v>
      </c>
      <c r="AV80">
        <v>0.93</v>
      </c>
      <c r="AW80">
        <v>21.51</v>
      </c>
      <c r="AX80">
        <v>15.97</v>
      </c>
      <c r="AY80">
        <v>0.51</v>
      </c>
      <c r="AZ80">
        <v>43.03</v>
      </c>
      <c r="BA80">
        <v>2.9</v>
      </c>
      <c r="BB80">
        <v>48.34</v>
      </c>
      <c r="BC80">
        <v>6.77</v>
      </c>
      <c r="BD80">
        <v>62.84</v>
      </c>
      <c r="BE80">
        <v>41.57</v>
      </c>
      <c r="BF80">
        <v>2.9</v>
      </c>
      <c r="BG80">
        <v>0</v>
      </c>
      <c r="BH80">
        <v>0.9</v>
      </c>
      <c r="BI80">
        <v>0.36</v>
      </c>
      <c r="BJ80">
        <v>0</v>
      </c>
      <c r="BK80">
        <v>0</v>
      </c>
      <c r="BL80">
        <v>9.9600000000000009</v>
      </c>
      <c r="BM80">
        <v>0.61</v>
      </c>
    </row>
    <row r="81" spans="7:65">
      <c r="G81" t="s">
        <v>123</v>
      </c>
      <c r="H81" s="115">
        <v>539.91</v>
      </c>
      <c r="I81" s="88">
        <v>168.99</v>
      </c>
      <c r="J81" s="88">
        <v>275.65000000000003</v>
      </c>
      <c r="K81" s="88">
        <v>69.61</v>
      </c>
      <c r="L81" s="88">
        <v>2.9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236.68</v>
      </c>
      <c r="X81">
        <v>0</v>
      </c>
      <c r="Y81">
        <v>0.82</v>
      </c>
      <c r="Z81">
        <v>0</v>
      </c>
      <c r="AA81">
        <v>12.25</v>
      </c>
      <c r="AB81">
        <v>75.53</v>
      </c>
      <c r="AC81">
        <v>0</v>
      </c>
      <c r="AD81">
        <v>0</v>
      </c>
      <c r="AE81">
        <v>0</v>
      </c>
      <c r="AF81">
        <v>24.17</v>
      </c>
      <c r="AG81">
        <v>33.840000000000003</v>
      </c>
      <c r="AH81">
        <v>0</v>
      </c>
      <c r="AI81">
        <v>13.05</v>
      </c>
      <c r="AJ81">
        <v>193.36</v>
      </c>
      <c r="AK81">
        <v>0.57999999999999996</v>
      </c>
      <c r="AL81">
        <v>0.93</v>
      </c>
      <c r="AM81">
        <v>38.729999999999997</v>
      </c>
      <c r="AN81">
        <v>0</v>
      </c>
      <c r="AO81">
        <v>0</v>
      </c>
      <c r="AP81">
        <v>14.5</v>
      </c>
      <c r="AQ81">
        <v>0</v>
      </c>
      <c r="AR81">
        <v>36.479999999999997</v>
      </c>
      <c r="AS81">
        <v>116.02</v>
      </c>
      <c r="AT81">
        <v>1.02</v>
      </c>
      <c r="AU81">
        <v>0</v>
      </c>
      <c r="AV81">
        <v>0.93</v>
      </c>
      <c r="AW81">
        <v>21.51</v>
      </c>
      <c r="AX81">
        <v>15.97</v>
      </c>
      <c r="AY81">
        <v>0.51</v>
      </c>
      <c r="AZ81">
        <v>43.03</v>
      </c>
      <c r="BA81">
        <v>2.9</v>
      </c>
      <c r="BB81">
        <v>48.34</v>
      </c>
      <c r="BC81">
        <v>6.77</v>
      </c>
      <c r="BD81">
        <v>62.84</v>
      </c>
      <c r="BE81">
        <v>41.57</v>
      </c>
      <c r="BF81">
        <v>2.9</v>
      </c>
      <c r="BG81">
        <v>0</v>
      </c>
      <c r="BH81">
        <v>0.9</v>
      </c>
      <c r="BI81">
        <v>0.36</v>
      </c>
      <c r="BJ81">
        <v>0</v>
      </c>
      <c r="BK81">
        <v>0</v>
      </c>
      <c r="BL81">
        <v>9.9600000000000009</v>
      </c>
      <c r="BM81">
        <v>0.61</v>
      </c>
    </row>
    <row r="82" spans="7:65">
      <c r="G82" t="s">
        <v>124</v>
      </c>
      <c r="H82" s="115">
        <v>539.91</v>
      </c>
      <c r="I82" s="88">
        <v>168.99</v>
      </c>
      <c r="J82" s="88">
        <v>275.65000000000003</v>
      </c>
      <c r="K82" s="88">
        <v>69.61</v>
      </c>
      <c r="L82" s="88">
        <v>2.9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236.68</v>
      </c>
      <c r="X82">
        <v>0</v>
      </c>
      <c r="Y82">
        <v>0.82</v>
      </c>
      <c r="Z82">
        <v>0</v>
      </c>
      <c r="AA82">
        <v>12.25</v>
      </c>
      <c r="AB82">
        <v>75.53</v>
      </c>
      <c r="AC82">
        <v>0</v>
      </c>
      <c r="AD82">
        <v>0</v>
      </c>
      <c r="AE82">
        <v>0</v>
      </c>
      <c r="AF82">
        <v>24.17</v>
      </c>
      <c r="AG82">
        <v>33.840000000000003</v>
      </c>
      <c r="AH82">
        <v>0</v>
      </c>
      <c r="AI82">
        <v>13.05</v>
      </c>
      <c r="AJ82">
        <v>193.36</v>
      </c>
      <c r="AK82">
        <v>0.57999999999999996</v>
      </c>
      <c r="AL82">
        <v>0.93</v>
      </c>
      <c r="AM82">
        <v>38.729999999999997</v>
      </c>
      <c r="AN82">
        <v>0</v>
      </c>
      <c r="AO82">
        <v>0</v>
      </c>
      <c r="AP82">
        <v>14.5</v>
      </c>
      <c r="AQ82">
        <v>0</v>
      </c>
      <c r="AR82">
        <v>36.479999999999997</v>
      </c>
      <c r="AS82">
        <v>116.02</v>
      </c>
      <c r="AT82">
        <v>1.02</v>
      </c>
      <c r="AU82">
        <v>0</v>
      </c>
      <c r="AV82">
        <v>0.93</v>
      </c>
      <c r="AW82">
        <v>21.51</v>
      </c>
      <c r="AX82">
        <v>15.97</v>
      </c>
      <c r="AY82">
        <v>0.51</v>
      </c>
      <c r="AZ82">
        <v>43.03</v>
      </c>
      <c r="BA82">
        <v>2.9</v>
      </c>
      <c r="BB82">
        <v>48.34</v>
      </c>
      <c r="BC82">
        <v>6.77</v>
      </c>
      <c r="BD82">
        <v>62.84</v>
      </c>
      <c r="BE82">
        <v>41.57</v>
      </c>
      <c r="BF82">
        <v>2.9</v>
      </c>
      <c r="BG82">
        <v>0</v>
      </c>
      <c r="BH82">
        <v>0.9</v>
      </c>
      <c r="BI82">
        <v>0.36</v>
      </c>
      <c r="BJ82">
        <v>0</v>
      </c>
      <c r="BK82">
        <v>0</v>
      </c>
      <c r="BL82">
        <v>9.9600000000000009</v>
      </c>
      <c r="BM82">
        <v>0.61</v>
      </c>
    </row>
    <row r="83" spans="7:65">
      <c r="G83" t="s">
        <v>125</v>
      </c>
      <c r="H83" s="115">
        <v>538.89</v>
      </c>
      <c r="I83" s="88">
        <v>168.99</v>
      </c>
      <c r="J83" s="88">
        <v>275.74000000000007</v>
      </c>
      <c r="K83" s="88">
        <v>69.61</v>
      </c>
      <c r="L83" s="88">
        <v>2.9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236.68</v>
      </c>
      <c r="X83">
        <v>0</v>
      </c>
      <c r="Y83">
        <v>0.82</v>
      </c>
      <c r="Z83">
        <v>0</v>
      </c>
      <c r="AA83">
        <v>12.25</v>
      </c>
      <c r="AB83">
        <v>75.53</v>
      </c>
      <c r="AC83">
        <v>0</v>
      </c>
      <c r="AD83">
        <v>0</v>
      </c>
      <c r="AE83">
        <v>0</v>
      </c>
      <c r="AF83">
        <v>24.17</v>
      </c>
      <c r="AG83">
        <v>33.840000000000003</v>
      </c>
      <c r="AH83">
        <v>0</v>
      </c>
      <c r="AI83">
        <v>13.05</v>
      </c>
      <c r="AJ83">
        <v>193.36</v>
      </c>
      <c r="AK83">
        <v>0.57999999999999996</v>
      </c>
      <c r="AL83">
        <v>0.93</v>
      </c>
      <c r="AM83">
        <v>37.71</v>
      </c>
      <c r="AN83">
        <v>0</v>
      </c>
      <c r="AO83">
        <v>0</v>
      </c>
      <c r="AP83">
        <v>14.5</v>
      </c>
      <c r="AQ83">
        <v>0</v>
      </c>
      <c r="AR83">
        <v>36.479999999999997</v>
      </c>
      <c r="AS83">
        <v>116.02</v>
      </c>
      <c r="AT83">
        <v>1.02</v>
      </c>
      <c r="AU83">
        <v>0</v>
      </c>
      <c r="AV83">
        <v>0.93</v>
      </c>
      <c r="AW83">
        <v>21.51</v>
      </c>
      <c r="AX83">
        <v>16.059999999999999</v>
      </c>
      <c r="AY83">
        <v>0.51</v>
      </c>
      <c r="AZ83">
        <v>43.03</v>
      </c>
      <c r="BA83">
        <v>2.9</v>
      </c>
      <c r="BB83">
        <v>48.34</v>
      </c>
      <c r="BC83">
        <v>6.77</v>
      </c>
      <c r="BD83">
        <v>62.84</v>
      </c>
      <c r="BE83">
        <v>41.57</v>
      </c>
      <c r="BF83">
        <v>2.9</v>
      </c>
      <c r="BG83">
        <v>0</v>
      </c>
      <c r="BH83">
        <v>0.9</v>
      </c>
      <c r="BI83">
        <v>0.36</v>
      </c>
      <c r="BJ83">
        <v>0</v>
      </c>
      <c r="BK83">
        <v>0</v>
      </c>
      <c r="BL83">
        <v>9.9600000000000009</v>
      </c>
      <c r="BM83">
        <v>0.61</v>
      </c>
    </row>
    <row r="84" spans="7:65">
      <c r="G84" t="s">
        <v>126</v>
      </c>
      <c r="H84" s="115">
        <v>538.89</v>
      </c>
      <c r="I84" s="88">
        <v>168.99</v>
      </c>
      <c r="J84" s="88">
        <v>275.74000000000007</v>
      </c>
      <c r="K84" s="88">
        <v>69.61</v>
      </c>
      <c r="L84" s="88">
        <v>2.9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236.68</v>
      </c>
      <c r="X84">
        <v>0</v>
      </c>
      <c r="Y84">
        <v>0.82</v>
      </c>
      <c r="Z84">
        <v>0</v>
      </c>
      <c r="AA84">
        <v>12.25</v>
      </c>
      <c r="AB84">
        <v>75.53</v>
      </c>
      <c r="AC84">
        <v>0</v>
      </c>
      <c r="AD84">
        <v>0</v>
      </c>
      <c r="AE84">
        <v>0</v>
      </c>
      <c r="AF84">
        <v>24.17</v>
      </c>
      <c r="AG84">
        <v>33.840000000000003</v>
      </c>
      <c r="AH84">
        <v>0</v>
      </c>
      <c r="AI84">
        <v>13.05</v>
      </c>
      <c r="AJ84">
        <v>193.36</v>
      </c>
      <c r="AK84">
        <v>0.57999999999999996</v>
      </c>
      <c r="AL84">
        <v>0.93</v>
      </c>
      <c r="AM84">
        <v>37.71</v>
      </c>
      <c r="AN84">
        <v>0</v>
      </c>
      <c r="AO84">
        <v>0</v>
      </c>
      <c r="AP84">
        <v>14.5</v>
      </c>
      <c r="AQ84">
        <v>0</v>
      </c>
      <c r="AR84">
        <v>36.479999999999997</v>
      </c>
      <c r="AS84">
        <v>116.02</v>
      </c>
      <c r="AT84">
        <v>1.02</v>
      </c>
      <c r="AU84">
        <v>0</v>
      </c>
      <c r="AV84">
        <v>0.93</v>
      </c>
      <c r="AW84">
        <v>21.51</v>
      </c>
      <c r="AX84">
        <v>16.059999999999999</v>
      </c>
      <c r="AY84">
        <v>0.51</v>
      </c>
      <c r="AZ84">
        <v>43.03</v>
      </c>
      <c r="BA84">
        <v>2.9</v>
      </c>
      <c r="BB84">
        <v>48.34</v>
      </c>
      <c r="BC84">
        <v>6.77</v>
      </c>
      <c r="BD84">
        <v>62.84</v>
      </c>
      <c r="BE84">
        <v>41.57</v>
      </c>
      <c r="BF84">
        <v>2.9</v>
      </c>
      <c r="BG84">
        <v>0</v>
      </c>
      <c r="BH84">
        <v>0.9</v>
      </c>
      <c r="BI84">
        <v>0.36</v>
      </c>
      <c r="BJ84">
        <v>0</v>
      </c>
      <c r="BK84">
        <v>0</v>
      </c>
      <c r="BL84">
        <v>9.9600000000000009</v>
      </c>
      <c r="BM84">
        <v>0.61</v>
      </c>
    </row>
    <row r="85" spans="7:65">
      <c r="G85" t="s">
        <v>127</v>
      </c>
      <c r="H85" s="115">
        <v>538.89</v>
      </c>
      <c r="I85" s="88">
        <v>168.99</v>
      </c>
      <c r="J85" s="88">
        <v>275.74000000000007</v>
      </c>
      <c r="K85" s="88">
        <v>69.61</v>
      </c>
      <c r="L85" s="88">
        <v>2.9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236.68</v>
      </c>
      <c r="X85">
        <v>0</v>
      </c>
      <c r="Y85">
        <v>0.82</v>
      </c>
      <c r="Z85">
        <v>0</v>
      </c>
      <c r="AA85">
        <v>12.25</v>
      </c>
      <c r="AB85">
        <v>75.53</v>
      </c>
      <c r="AC85">
        <v>0</v>
      </c>
      <c r="AD85">
        <v>0</v>
      </c>
      <c r="AE85">
        <v>0</v>
      </c>
      <c r="AF85">
        <v>24.17</v>
      </c>
      <c r="AG85">
        <v>33.840000000000003</v>
      </c>
      <c r="AH85">
        <v>0</v>
      </c>
      <c r="AI85">
        <v>13.05</v>
      </c>
      <c r="AJ85">
        <v>193.36</v>
      </c>
      <c r="AK85">
        <v>0.57999999999999996</v>
      </c>
      <c r="AL85">
        <v>0.93</v>
      </c>
      <c r="AM85">
        <v>37.71</v>
      </c>
      <c r="AN85">
        <v>0</v>
      </c>
      <c r="AO85">
        <v>0</v>
      </c>
      <c r="AP85">
        <v>14.5</v>
      </c>
      <c r="AQ85">
        <v>0</v>
      </c>
      <c r="AR85">
        <v>36.479999999999997</v>
      </c>
      <c r="AS85">
        <v>116.02</v>
      </c>
      <c r="AT85">
        <v>1.02</v>
      </c>
      <c r="AU85">
        <v>0</v>
      </c>
      <c r="AV85">
        <v>0.93</v>
      </c>
      <c r="AW85">
        <v>21.51</v>
      </c>
      <c r="AX85">
        <v>16.059999999999999</v>
      </c>
      <c r="AY85">
        <v>0.51</v>
      </c>
      <c r="AZ85">
        <v>43.03</v>
      </c>
      <c r="BA85">
        <v>2.9</v>
      </c>
      <c r="BB85">
        <v>48.34</v>
      </c>
      <c r="BC85">
        <v>6.77</v>
      </c>
      <c r="BD85">
        <v>62.84</v>
      </c>
      <c r="BE85">
        <v>41.57</v>
      </c>
      <c r="BF85">
        <v>2.9</v>
      </c>
      <c r="BG85">
        <v>0</v>
      </c>
      <c r="BH85">
        <v>0.9</v>
      </c>
      <c r="BI85">
        <v>0.36</v>
      </c>
      <c r="BJ85">
        <v>0</v>
      </c>
      <c r="BK85">
        <v>0</v>
      </c>
      <c r="BL85">
        <v>9.9600000000000009</v>
      </c>
      <c r="BM85">
        <v>0.61</v>
      </c>
    </row>
    <row r="86" spans="7:65">
      <c r="G86" t="s">
        <v>128</v>
      </c>
      <c r="H86" s="115">
        <v>538.89</v>
      </c>
      <c r="I86" s="88">
        <v>168.99</v>
      </c>
      <c r="J86" s="88">
        <v>275.74000000000007</v>
      </c>
      <c r="K86" s="88">
        <v>69.61</v>
      </c>
      <c r="L86" s="88">
        <v>2.9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236.68</v>
      </c>
      <c r="X86">
        <v>0</v>
      </c>
      <c r="Y86">
        <v>0.82</v>
      </c>
      <c r="Z86">
        <v>0</v>
      </c>
      <c r="AA86">
        <v>12.25</v>
      </c>
      <c r="AB86">
        <v>75.53</v>
      </c>
      <c r="AC86">
        <v>0</v>
      </c>
      <c r="AD86">
        <v>0</v>
      </c>
      <c r="AE86">
        <v>0</v>
      </c>
      <c r="AF86">
        <v>24.17</v>
      </c>
      <c r="AG86">
        <v>33.840000000000003</v>
      </c>
      <c r="AH86">
        <v>0</v>
      </c>
      <c r="AI86">
        <v>13.05</v>
      </c>
      <c r="AJ86">
        <v>193.36</v>
      </c>
      <c r="AK86">
        <v>0.57999999999999996</v>
      </c>
      <c r="AL86">
        <v>0.93</v>
      </c>
      <c r="AM86">
        <v>37.71</v>
      </c>
      <c r="AN86">
        <v>0</v>
      </c>
      <c r="AO86">
        <v>0</v>
      </c>
      <c r="AP86">
        <v>14.5</v>
      </c>
      <c r="AQ86">
        <v>0</v>
      </c>
      <c r="AR86">
        <v>36.479999999999997</v>
      </c>
      <c r="AS86">
        <v>116.02</v>
      </c>
      <c r="AT86">
        <v>1.02</v>
      </c>
      <c r="AU86">
        <v>0</v>
      </c>
      <c r="AV86">
        <v>0.93</v>
      </c>
      <c r="AW86">
        <v>21.51</v>
      </c>
      <c r="AX86">
        <v>16.059999999999999</v>
      </c>
      <c r="AY86">
        <v>0.51</v>
      </c>
      <c r="AZ86">
        <v>43.03</v>
      </c>
      <c r="BA86">
        <v>2.9</v>
      </c>
      <c r="BB86">
        <v>48.34</v>
      </c>
      <c r="BC86">
        <v>6.77</v>
      </c>
      <c r="BD86">
        <v>62.84</v>
      </c>
      <c r="BE86">
        <v>41.57</v>
      </c>
      <c r="BF86">
        <v>2.9</v>
      </c>
      <c r="BG86">
        <v>0</v>
      </c>
      <c r="BH86">
        <v>0.9</v>
      </c>
      <c r="BI86">
        <v>0.36</v>
      </c>
      <c r="BJ86">
        <v>0</v>
      </c>
      <c r="BK86">
        <v>0</v>
      </c>
      <c r="BL86">
        <v>9.9600000000000009</v>
      </c>
      <c r="BM86">
        <v>0.61</v>
      </c>
    </row>
    <row r="87" spans="7:65">
      <c r="G87" t="s">
        <v>129</v>
      </c>
      <c r="H87" s="115">
        <v>536.75</v>
      </c>
      <c r="I87" s="88">
        <v>168.99</v>
      </c>
      <c r="J87" s="88">
        <v>244.61</v>
      </c>
      <c r="K87" s="88">
        <v>69.61</v>
      </c>
      <c r="L87" s="88">
        <v>2.9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236.68</v>
      </c>
      <c r="X87">
        <v>0</v>
      </c>
      <c r="Y87">
        <v>0.82</v>
      </c>
      <c r="Z87">
        <v>0</v>
      </c>
      <c r="AA87">
        <v>12.25</v>
      </c>
      <c r="AB87">
        <v>75.53</v>
      </c>
      <c r="AC87">
        <v>0</v>
      </c>
      <c r="AD87">
        <v>0</v>
      </c>
      <c r="AE87">
        <v>0</v>
      </c>
      <c r="AF87">
        <v>24.17</v>
      </c>
      <c r="AG87">
        <v>33.840000000000003</v>
      </c>
      <c r="AH87">
        <v>0</v>
      </c>
      <c r="AI87">
        <v>13.05</v>
      </c>
      <c r="AJ87">
        <v>162.13</v>
      </c>
      <c r="AK87">
        <v>0.57999999999999996</v>
      </c>
      <c r="AL87">
        <v>0.93</v>
      </c>
      <c r="AM87">
        <v>35.57</v>
      </c>
      <c r="AN87">
        <v>0</v>
      </c>
      <c r="AO87">
        <v>0</v>
      </c>
      <c r="AP87">
        <v>14.5</v>
      </c>
      <c r="AQ87">
        <v>0</v>
      </c>
      <c r="AR87">
        <v>36.479999999999997</v>
      </c>
      <c r="AS87">
        <v>116.02</v>
      </c>
      <c r="AT87">
        <v>1.02</v>
      </c>
      <c r="AU87">
        <v>0</v>
      </c>
      <c r="AV87">
        <v>0.93</v>
      </c>
      <c r="AW87">
        <v>21.51</v>
      </c>
      <c r="AX87">
        <v>16.16</v>
      </c>
      <c r="AY87">
        <v>0.51</v>
      </c>
      <c r="AZ87">
        <v>43.03</v>
      </c>
      <c r="BA87">
        <v>2.9</v>
      </c>
      <c r="BB87">
        <v>48.34</v>
      </c>
      <c r="BC87">
        <v>6.77</v>
      </c>
      <c r="BD87">
        <v>62.84</v>
      </c>
      <c r="BE87">
        <v>41.57</v>
      </c>
      <c r="BF87">
        <v>2.9</v>
      </c>
      <c r="BG87">
        <v>0</v>
      </c>
      <c r="BH87">
        <v>0.9</v>
      </c>
      <c r="BI87">
        <v>0.36</v>
      </c>
      <c r="BJ87">
        <v>0</v>
      </c>
      <c r="BK87">
        <v>0</v>
      </c>
      <c r="BL87">
        <v>9.9600000000000009</v>
      </c>
      <c r="BM87">
        <v>0.61</v>
      </c>
    </row>
    <row r="88" spans="7:65">
      <c r="G88" t="s">
        <v>130</v>
      </c>
      <c r="H88" s="115">
        <v>536.75</v>
      </c>
      <c r="I88" s="88">
        <v>168.99</v>
      </c>
      <c r="J88" s="88">
        <v>216.67000000000002</v>
      </c>
      <c r="K88" s="88">
        <v>69.61</v>
      </c>
      <c r="L88" s="88">
        <v>2.9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236.68</v>
      </c>
      <c r="X88">
        <v>0</v>
      </c>
      <c r="Y88">
        <v>0.82</v>
      </c>
      <c r="Z88">
        <v>0</v>
      </c>
      <c r="AA88">
        <v>12.25</v>
      </c>
      <c r="AB88">
        <v>75.53</v>
      </c>
      <c r="AC88">
        <v>0</v>
      </c>
      <c r="AD88">
        <v>0</v>
      </c>
      <c r="AE88">
        <v>0</v>
      </c>
      <c r="AF88">
        <v>24.17</v>
      </c>
      <c r="AG88">
        <v>33.840000000000003</v>
      </c>
      <c r="AH88">
        <v>0</v>
      </c>
      <c r="AI88">
        <v>13.05</v>
      </c>
      <c r="AJ88">
        <v>134.19</v>
      </c>
      <c r="AK88">
        <v>0.57999999999999996</v>
      </c>
      <c r="AL88">
        <v>0.93</v>
      </c>
      <c r="AM88">
        <v>35.57</v>
      </c>
      <c r="AN88">
        <v>0</v>
      </c>
      <c r="AO88">
        <v>0</v>
      </c>
      <c r="AP88">
        <v>14.5</v>
      </c>
      <c r="AQ88">
        <v>0</v>
      </c>
      <c r="AR88">
        <v>36.479999999999997</v>
      </c>
      <c r="AS88">
        <v>116.02</v>
      </c>
      <c r="AT88">
        <v>1.02</v>
      </c>
      <c r="AU88">
        <v>0</v>
      </c>
      <c r="AV88">
        <v>0.93</v>
      </c>
      <c r="AW88">
        <v>21.51</v>
      </c>
      <c r="AX88">
        <v>16.16</v>
      </c>
      <c r="AY88">
        <v>0.51</v>
      </c>
      <c r="AZ88">
        <v>43.03</v>
      </c>
      <c r="BA88">
        <v>2.9</v>
      </c>
      <c r="BB88">
        <v>48.34</v>
      </c>
      <c r="BC88">
        <v>6.77</v>
      </c>
      <c r="BD88">
        <v>62.84</v>
      </c>
      <c r="BE88">
        <v>41.57</v>
      </c>
      <c r="BF88">
        <v>2.9</v>
      </c>
      <c r="BG88">
        <v>0</v>
      </c>
      <c r="BH88">
        <v>0.9</v>
      </c>
      <c r="BI88">
        <v>0.36</v>
      </c>
      <c r="BJ88">
        <v>0</v>
      </c>
      <c r="BK88">
        <v>0</v>
      </c>
      <c r="BL88">
        <v>9.9600000000000009</v>
      </c>
      <c r="BM88">
        <v>0.61</v>
      </c>
    </row>
    <row r="89" spans="7:65">
      <c r="G89" t="s">
        <v>131</v>
      </c>
      <c r="H89" s="115">
        <v>536.75</v>
      </c>
      <c r="I89" s="88">
        <v>168.99</v>
      </c>
      <c r="J89" s="88">
        <v>163.59</v>
      </c>
      <c r="K89" s="88">
        <v>69.61</v>
      </c>
      <c r="L89" s="88">
        <v>2.9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236.68</v>
      </c>
      <c r="X89">
        <v>0</v>
      </c>
      <c r="Y89">
        <v>0.82</v>
      </c>
      <c r="Z89">
        <v>0</v>
      </c>
      <c r="AA89">
        <v>12.25</v>
      </c>
      <c r="AB89">
        <v>75.53</v>
      </c>
      <c r="AC89">
        <v>0</v>
      </c>
      <c r="AD89">
        <v>0</v>
      </c>
      <c r="AE89">
        <v>0</v>
      </c>
      <c r="AF89">
        <v>24.17</v>
      </c>
      <c r="AG89">
        <v>33.840000000000003</v>
      </c>
      <c r="AH89">
        <v>0</v>
      </c>
      <c r="AI89">
        <v>13.05</v>
      </c>
      <c r="AJ89">
        <v>81.11</v>
      </c>
      <c r="AK89">
        <v>0.57999999999999996</v>
      </c>
      <c r="AL89">
        <v>0.93</v>
      </c>
      <c r="AM89">
        <v>35.57</v>
      </c>
      <c r="AN89">
        <v>0</v>
      </c>
      <c r="AO89">
        <v>0</v>
      </c>
      <c r="AP89">
        <v>14.5</v>
      </c>
      <c r="AQ89">
        <v>0</v>
      </c>
      <c r="AR89">
        <v>36.479999999999997</v>
      </c>
      <c r="AS89">
        <v>116.02</v>
      </c>
      <c r="AT89">
        <v>1.02</v>
      </c>
      <c r="AU89">
        <v>0</v>
      </c>
      <c r="AV89">
        <v>0.93</v>
      </c>
      <c r="AW89">
        <v>21.51</v>
      </c>
      <c r="AX89">
        <v>16.16</v>
      </c>
      <c r="AY89">
        <v>0.51</v>
      </c>
      <c r="AZ89">
        <v>43.03</v>
      </c>
      <c r="BA89">
        <v>2.9</v>
      </c>
      <c r="BB89">
        <v>48.34</v>
      </c>
      <c r="BC89">
        <v>6.77</v>
      </c>
      <c r="BD89">
        <v>62.84</v>
      </c>
      <c r="BE89">
        <v>41.57</v>
      </c>
      <c r="BF89">
        <v>2.9</v>
      </c>
      <c r="BG89">
        <v>0</v>
      </c>
      <c r="BH89">
        <v>0.9</v>
      </c>
      <c r="BI89">
        <v>0.36</v>
      </c>
      <c r="BJ89">
        <v>0</v>
      </c>
      <c r="BK89">
        <v>0</v>
      </c>
      <c r="BL89">
        <v>9.9600000000000009</v>
      </c>
      <c r="BM89">
        <v>0.61</v>
      </c>
    </row>
    <row r="90" spans="7:65">
      <c r="G90" t="s">
        <v>132</v>
      </c>
      <c r="H90" s="115">
        <v>541.57999999999993</v>
      </c>
      <c r="I90" s="88">
        <v>168.99</v>
      </c>
      <c r="J90" s="88">
        <v>163.59</v>
      </c>
      <c r="K90" s="88">
        <v>69.61</v>
      </c>
      <c r="L90" s="88">
        <v>2.9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236.68</v>
      </c>
      <c r="X90">
        <v>0</v>
      </c>
      <c r="Y90">
        <v>0.82</v>
      </c>
      <c r="Z90">
        <v>0</v>
      </c>
      <c r="AA90">
        <v>12.25</v>
      </c>
      <c r="AB90">
        <v>75.53</v>
      </c>
      <c r="AC90">
        <v>0</v>
      </c>
      <c r="AD90">
        <v>0</v>
      </c>
      <c r="AE90">
        <v>0</v>
      </c>
      <c r="AF90">
        <v>24.17</v>
      </c>
      <c r="AG90">
        <v>33.840000000000003</v>
      </c>
      <c r="AH90">
        <v>0</v>
      </c>
      <c r="AI90">
        <v>13.05</v>
      </c>
      <c r="AJ90">
        <v>81.11</v>
      </c>
      <c r="AK90">
        <v>0.57999999999999996</v>
      </c>
      <c r="AL90">
        <v>0.93</v>
      </c>
      <c r="AM90">
        <v>35.57</v>
      </c>
      <c r="AN90">
        <v>0</v>
      </c>
      <c r="AO90">
        <v>0</v>
      </c>
      <c r="AP90">
        <v>14.5</v>
      </c>
      <c r="AQ90">
        <v>4.83</v>
      </c>
      <c r="AR90">
        <v>36.479999999999997</v>
      </c>
      <c r="AS90">
        <v>116.02</v>
      </c>
      <c r="AT90">
        <v>1.02</v>
      </c>
      <c r="AU90">
        <v>0</v>
      </c>
      <c r="AV90">
        <v>0.93</v>
      </c>
      <c r="AW90">
        <v>21.51</v>
      </c>
      <c r="AX90">
        <v>16.16</v>
      </c>
      <c r="AY90">
        <v>0.51</v>
      </c>
      <c r="AZ90">
        <v>43.03</v>
      </c>
      <c r="BA90">
        <v>2.9</v>
      </c>
      <c r="BB90">
        <v>48.34</v>
      </c>
      <c r="BC90">
        <v>6.77</v>
      </c>
      <c r="BD90">
        <v>62.84</v>
      </c>
      <c r="BE90">
        <v>41.57</v>
      </c>
      <c r="BF90">
        <v>2.9</v>
      </c>
      <c r="BG90">
        <v>0</v>
      </c>
      <c r="BH90">
        <v>0.9</v>
      </c>
      <c r="BI90">
        <v>0.36</v>
      </c>
      <c r="BJ90">
        <v>0</v>
      </c>
      <c r="BK90">
        <v>0</v>
      </c>
      <c r="BL90">
        <v>9.9600000000000009</v>
      </c>
      <c r="BM90">
        <v>0.61</v>
      </c>
    </row>
    <row r="91" spans="7:65">
      <c r="G91" t="s">
        <v>133</v>
      </c>
      <c r="H91" s="115">
        <v>624.86999999999989</v>
      </c>
      <c r="I91" s="88">
        <v>209.50000000000003</v>
      </c>
      <c r="J91" s="88">
        <v>163.66999999999999</v>
      </c>
      <c r="K91" s="88">
        <v>69.61</v>
      </c>
      <c r="L91" s="88">
        <v>2.9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236.68</v>
      </c>
      <c r="X91">
        <v>64.97</v>
      </c>
      <c r="Y91">
        <v>0.82</v>
      </c>
      <c r="Z91">
        <v>12.67</v>
      </c>
      <c r="AA91">
        <v>12.25</v>
      </c>
      <c r="AB91">
        <v>75.53</v>
      </c>
      <c r="AC91">
        <v>0</v>
      </c>
      <c r="AD91">
        <v>0</v>
      </c>
      <c r="AE91">
        <v>0</v>
      </c>
      <c r="AF91">
        <v>24.17</v>
      </c>
      <c r="AG91">
        <v>33.840000000000003</v>
      </c>
      <c r="AH91">
        <v>0</v>
      </c>
      <c r="AI91">
        <v>13.05</v>
      </c>
      <c r="AJ91">
        <v>81.11</v>
      </c>
      <c r="AK91">
        <v>0.57999999999999996</v>
      </c>
      <c r="AL91">
        <v>0.93</v>
      </c>
      <c r="AM91">
        <v>35.57</v>
      </c>
      <c r="AN91">
        <v>0</v>
      </c>
      <c r="AO91">
        <v>27.84</v>
      </c>
      <c r="AP91">
        <v>14.5</v>
      </c>
      <c r="AQ91">
        <v>0</v>
      </c>
      <c r="AR91">
        <v>36.479999999999997</v>
      </c>
      <c r="AS91">
        <v>116.02</v>
      </c>
      <c r="AT91">
        <v>1.02</v>
      </c>
      <c r="AU91">
        <v>0</v>
      </c>
      <c r="AV91">
        <v>0.93</v>
      </c>
      <c r="AW91">
        <v>21.51</v>
      </c>
      <c r="AX91">
        <v>16.239999999999998</v>
      </c>
      <c r="AY91">
        <v>0.51</v>
      </c>
      <c r="AZ91">
        <v>43.03</v>
      </c>
      <c r="BA91">
        <v>2.9</v>
      </c>
      <c r="BB91">
        <v>48.34</v>
      </c>
      <c r="BC91">
        <v>6.77</v>
      </c>
      <c r="BD91">
        <v>62.84</v>
      </c>
      <c r="BE91">
        <v>41.57</v>
      </c>
      <c r="BF91">
        <v>2.9</v>
      </c>
      <c r="BG91">
        <v>0</v>
      </c>
      <c r="BH91">
        <v>0.9</v>
      </c>
      <c r="BI91">
        <v>0.36</v>
      </c>
      <c r="BJ91">
        <v>23.15</v>
      </c>
      <c r="BK91">
        <v>0</v>
      </c>
      <c r="BL91">
        <v>9.9600000000000009</v>
      </c>
      <c r="BM91">
        <v>0.61</v>
      </c>
    </row>
    <row r="92" spans="7:65">
      <c r="G92" t="s">
        <v>134</v>
      </c>
      <c r="H92" s="115">
        <v>705.1099999999999</v>
      </c>
      <c r="I92" s="88">
        <v>209.50000000000003</v>
      </c>
      <c r="J92" s="88">
        <v>163.66999999999999</v>
      </c>
      <c r="K92" s="88">
        <v>69.61</v>
      </c>
      <c r="L92" s="88">
        <v>2.9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236.68</v>
      </c>
      <c r="X92">
        <v>64.97</v>
      </c>
      <c r="Y92">
        <v>0.82</v>
      </c>
      <c r="Z92">
        <v>12.67</v>
      </c>
      <c r="AA92">
        <v>12.25</v>
      </c>
      <c r="AB92">
        <v>75.53</v>
      </c>
      <c r="AC92">
        <v>0</v>
      </c>
      <c r="AD92">
        <v>0</v>
      </c>
      <c r="AE92">
        <v>0</v>
      </c>
      <c r="AF92">
        <v>24.17</v>
      </c>
      <c r="AG92">
        <v>33.840000000000003</v>
      </c>
      <c r="AH92">
        <v>0</v>
      </c>
      <c r="AI92">
        <v>13.05</v>
      </c>
      <c r="AJ92">
        <v>81.11</v>
      </c>
      <c r="AK92">
        <v>0.57999999999999996</v>
      </c>
      <c r="AL92">
        <v>0.93</v>
      </c>
      <c r="AM92">
        <v>35.57</v>
      </c>
      <c r="AN92">
        <v>0</v>
      </c>
      <c r="AO92">
        <v>27.84</v>
      </c>
      <c r="AP92">
        <v>14.5</v>
      </c>
      <c r="AQ92">
        <v>80.239999999999995</v>
      </c>
      <c r="AR92">
        <v>36.479999999999997</v>
      </c>
      <c r="AS92">
        <v>116.02</v>
      </c>
      <c r="AT92">
        <v>1.02</v>
      </c>
      <c r="AU92">
        <v>0</v>
      </c>
      <c r="AV92">
        <v>0.93</v>
      </c>
      <c r="AW92">
        <v>21.51</v>
      </c>
      <c r="AX92">
        <v>16.239999999999998</v>
      </c>
      <c r="AY92">
        <v>0.51</v>
      </c>
      <c r="AZ92">
        <v>43.03</v>
      </c>
      <c r="BA92">
        <v>2.9</v>
      </c>
      <c r="BB92">
        <v>48.34</v>
      </c>
      <c r="BC92">
        <v>6.77</v>
      </c>
      <c r="BD92">
        <v>62.84</v>
      </c>
      <c r="BE92">
        <v>41.57</v>
      </c>
      <c r="BF92">
        <v>2.9</v>
      </c>
      <c r="BG92">
        <v>0</v>
      </c>
      <c r="BH92">
        <v>0.9</v>
      </c>
      <c r="BI92">
        <v>0.36</v>
      </c>
      <c r="BJ92">
        <v>23.15</v>
      </c>
      <c r="BK92">
        <v>0</v>
      </c>
      <c r="BL92">
        <v>9.9600000000000009</v>
      </c>
      <c r="BM92">
        <v>0.61</v>
      </c>
    </row>
    <row r="93" spans="7:65">
      <c r="G93" t="s">
        <v>135</v>
      </c>
      <c r="H93" s="115">
        <v>798.88999999999987</v>
      </c>
      <c r="I93" s="88">
        <v>209.50000000000003</v>
      </c>
      <c r="J93" s="88">
        <v>163.66999999999999</v>
      </c>
      <c r="K93" s="88">
        <v>69.61</v>
      </c>
      <c r="L93" s="88">
        <v>2.9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236.68</v>
      </c>
      <c r="X93">
        <v>64.97</v>
      </c>
      <c r="Y93">
        <v>0.82</v>
      </c>
      <c r="Z93">
        <v>12.67</v>
      </c>
      <c r="AA93">
        <v>12.25</v>
      </c>
      <c r="AB93">
        <v>75.53</v>
      </c>
      <c r="AC93">
        <v>0</v>
      </c>
      <c r="AD93">
        <v>0</v>
      </c>
      <c r="AE93">
        <v>0</v>
      </c>
      <c r="AF93">
        <v>24.17</v>
      </c>
      <c r="AG93">
        <v>33.840000000000003</v>
      </c>
      <c r="AH93">
        <v>0</v>
      </c>
      <c r="AI93">
        <v>13.05</v>
      </c>
      <c r="AJ93">
        <v>81.11</v>
      </c>
      <c r="AK93">
        <v>0.57999999999999996</v>
      </c>
      <c r="AL93">
        <v>0.93</v>
      </c>
      <c r="AM93">
        <v>35.57</v>
      </c>
      <c r="AN93">
        <v>0</v>
      </c>
      <c r="AO93">
        <v>27.84</v>
      </c>
      <c r="AP93">
        <v>14.5</v>
      </c>
      <c r="AQ93">
        <v>174.02</v>
      </c>
      <c r="AR93">
        <v>36.479999999999997</v>
      </c>
      <c r="AS93">
        <v>116.02</v>
      </c>
      <c r="AT93">
        <v>1.02</v>
      </c>
      <c r="AU93">
        <v>0</v>
      </c>
      <c r="AV93">
        <v>0.93</v>
      </c>
      <c r="AW93">
        <v>21.51</v>
      </c>
      <c r="AX93">
        <v>16.239999999999998</v>
      </c>
      <c r="AY93">
        <v>0.51</v>
      </c>
      <c r="AZ93">
        <v>43.03</v>
      </c>
      <c r="BA93">
        <v>2.9</v>
      </c>
      <c r="BB93">
        <v>48.34</v>
      </c>
      <c r="BC93">
        <v>6.77</v>
      </c>
      <c r="BD93">
        <v>62.84</v>
      </c>
      <c r="BE93">
        <v>41.57</v>
      </c>
      <c r="BF93">
        <v>2.9</v>
      </c>
      <c r="BG93">
        <v>0</v>
      </c>
      <c r="BH93">
        <v>0.9</v>
      </c>
      <c r="BI93">
        <v>0.36</v>
      </c>
      <c r="BJ93">
        <v>23.15</v>
      </c>
      <c r="BK93">
        <v>0</v>
      </c>
      <c r="BL93">
        <v>9.9600000000000009</v>
      </c>
      <c r="BM93">
        <v>0.61</v>
      </c>
    </row>
    <row r="94" spans="7:65">
      <c r="G94" t="s">
        <v>136</v>
      </c>
      <c r="H94" s="115">
        <v>831.76999999999987</v>
      </c>
      <c r="I94" s="88">
        <v>209.50000000000003</v>
      </c>
      <c r="J94" s="88">
        <v>163.66999999999999</v>
      </c>
      <c r="K94" s="88">
        <v>69.61</v>
      </c>
      <c r="L94" s="88">
        <v>2.9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236.68</v>
      </c>
      <c r="X94">
        <v>64.97</v>
      </c>
      <c r="Y94">
        <v>0.82</v>
      </c>
      <c r="Z94">
        <v>12.67</v>
      </c>
      <c r="AA94">
        <v>12.25</v>
      </c>
      <c r="AB94">
        <v>75.53</v>
      </c>
      <c r="AC94">
        <v>0</v>
      </c>
      <c r="AD94">
        <v>0</v>
      </c>
      <c r="AE94">
        <v>0</v>
      </c>
      <c r="AF94">
        <v>24.17</v>
      </c>
      <c r="AG94">
        <v>33.840000000000003</v>
      </c>
      <c r="AH94">
        <v>0</v>
      </c>
      <c r="AI94">
        <v>13.05</v>
      </c>
      <c r="AJ94">
        <v>81.11</v>
      </c>
      <c r="AK94">
        <v>0.57999999999999996</v>
      </c>
      <c r="AL94">
        <v>0.93</v>
      </c>
      <c r="AM94">
        <v>35.57</v>
      </c>
      <c r="AN94">
        <v>0</v>
      </c>
      <c r="AO94">
        <v>27.84</v>
      </c>
      <c r="AP94">
        <v>14.5</v>
      </c>
      <c r="AQ94">
        <v>206.9</v>
      </c>
      <c r="AR94">
        <v>36.479999999999997</v>
      </c>
      <c r="AS94">
        <v>116.02</v>
      </c>
      <c r="AT94">
        <v>1.02</v>
      </c>
      <c r="AU94">
        <v>0</v>
      </c>
      <c r="AV94">
        <v>0.93</v>
      </c>
      <c r="AW94">
        <v>21.51</v>
      </c>
      <c r="AX94">
        <v>16.239999999999998</v>
      </c>
      <c r="AY94">
        <v>0.51</v>
      </c>
      <c r="AZ94">
        <v>43.03</v>
      </c>
      <c r="BA94">
        <v>2.9</v>
      </c>
      <c r="BB94">
        <v>48.34</v>
      </c>
      <c r="BC94">
        <v>6.77</v>
      </c>
      <c r="BD94">
        <v>62.84</v>
      </c>
      <c r="BE94">
        <v>41.57</v>
      </c>
      <c r="BF94">
        <v>2.9</v>
      </c>
      <c r="BG94">
        <v>0</v>
      </c>
      <c r="BH94">
        <v>0.9</v>
      </c>
      <c r="BI94">
        <v>0.36</v>
      </c>
      <c r="BJ94">
        <v>23.15</v>
      </c>
      <c r="BK94">
        <v>0</v>
      </c>
      <c r="BL94">
        <v>9.9600000000000009</v>
      </c>
      <c r="BM94">
        <v>0.61</v>
      </c>
    </row>
    <row r="95" spans="7:65">
      <c r="G95" t="s">
        <v>137</v>
      </c>
      <c r="H95" s="115">
        <v>843.36999999999989</v>
      </c>
      <c r="I95" s="88">
        <v>209.50000000000003</v>
      </c>
      <c r="J95" s="88">
        <v>163.77000000000001</v>
      </c>
      <c r="K95" s="88">
        <v>69.61</v>
      </c>
      <c r="L95" s="88">
        <v>2.9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236.68</v>
      </c>
      <c r="X95">
        <v>64.97</v>
      </c>
      <c r="Y95">
        <v>0.82</v>
      </c>
      <c r="Z95">
        <v>12.67</v>
      </c>
      <c r="AA95">
        <v>12.25</v>
      </c>
      <c r="AB95">
        <v>75.53</v>
      </c>
      <c r="AC95">
        <v>0</v>
      </c>
      <c r="AD95">
        <v>0</v>
      </c>
      <c r="AE95">
        <v>0</v>
      </c>
      <c r="AF95">
        <v>24.17</v>
      </c>
      <c r="AG95">
        <v>33.840000000000003</v>
      </c>
      <c r="AH95">
        <v>0</v>
      </c>
      <c r="AI95">
        <v>13.05</v>
      </c>
      <c r="AJ95">
        <v>81.11</v>
      </c>
      <c r="AK95">
        <v>0.57999999999999996</v>
      </c>
      <c r="AL95">
        <v>0.93</v>
      </c>
      <c r="AM95">
        <v>35.57</v>
      </c>
      <c r="AN95">
        <v>0</v>
      </c>
      <c r="AO95">
        <v>27.84</v>
      </c>
      <c r="AP95">
        <v>14.5</v>
      </c>
      <c r="AQ95">
        <v>218.5</v>
      </c>
      <c r="AR95">
        <v>36.479999999999997</v>
      </c>
      <c r="AS95">
        <v>116.02</v>
      </c>
      <c r="AT95">
        <v>1.02</v>
      </c>
      <c r="AU95">
        <v>0</v>
      </c>
      <c r="AV95">
        <v>0.93</v>
      </c>
      <c r="AW95">
        <v>21.51</v>
      </c>
      <c r="AX95">
        <v>16.34</v>
      </c>
      <c r="AY95">
        <v>0.51</v>
      </c>
      <c r="AZ95">
        <v>43.03</v>
      </c>
      <c r="BA95">
        <v>2.9</v>
      </c>
      <c r="BB95">
        <v>48.34</v>
      </c>
      <c r="BC95">
        <v>6.77</v>
      </c>
      <c r="BD95">
        <v>62.84</v>
      </c>
      <c r="BE95">
        <v>41.57</v>
      </c>
      <c r="BF95">
        <v>2.9</v>
      </c>
      <c r="BG95">
        <v>0</v>
      </c>
      <c r="BH95">
        <v>0.9</v>
      </c>
      <c r="BI95">
        <v>0.36</v>
      </c>
      <c r="BJ95">
        <v>23.15</v>
      </c>
      <c r="BK95">
        <v>0</v>
      </c>
      <c r="BL95">
        <v>9.9600000000000009</v>
      </c>
      <c r="BM95">
        <v>0.61</v>
      </c>
    </row>
    <row r="96" spans="7:65">
      <c r="G96" t="s">
        <v>138</v>
      </c>
      <c r="H96" s="115">
        <v>844.32999999999993</v>
      </c>
      <c r="I96" s="88">
        <v>209.50000000000003</v>
      </c>
      <c r="J96" s="88">
        <v>163.77000000000001</v>
      </c>
      <c r="K96" s="88">
        <v>69.61</v>
      </c>
      <c r="L96" s="88">
        <v>2.9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236.68</v>
      </c>
      <c r="X96">
        <v>64.97</v>
      </c>
      <c r="Y96">
        <v>0.82</v>
      </c>
      <c r="Z96">
        <v>12.67</v>
      </c>
      <c r="AA96">
        <v>12.25</v>
      </c>
      <c r="AB96">
        <v>75.53</v>
      </c>
      <c r="AC96">
        <v>0</v>
      </c>
      <c r="AD96">
        <v>0</v>
      </c>
      <c r="AE96">
        <v>0</v>
      </c>
      <c r="AF96">
        <v>24.17</v>
      </c>
      <c r="AG96">
        <v>33.840000000000003</v>
      </c>
      <c r="AH96">
        <v>0</v>
      </c>
      <c r="AI96">
        <v>13.05</v>
      </c>
      <c r="AJ96">
        <v>81.11</v>
      </c>
      <c r="AK96">
        <v>0.57999999999999996</v>
      </c>
      <c r="AL96">
        <v>0.93</v>
      </c>
      <c r="AM96">
        <v>35.57</v>
      </c>
      <c r="AN96">
        <v>0</v>
      </c>
      <c r="AO96">
        <v>27.84</v>
      </c>
      <c r="AP96">
        <v>14.5</v>
      </c>
      <c r="AQ96">
        <v>219.46</v>
      </c>
      <c r="AR96">
        <v>36.479999999999997</v>
      </c>
      <c r="AS96">
        <v>116.02</v>
      </c>
      <c r="AT96">
        <v>1.02</v>
      </c>
      <c r="AU96">
        <v>0</v>
      </c>
      <c r="AV96">
        <v>0.93</v>
      </c>
      <c r="AW96">
        <v>21.51</v>
      </c>
      <c r="AX96">
        <v>16.34</v>
      </c>
      <c r="AY96">
        <v>0.51</v>
      </c>
      <c r="AZ96">
        <v>43.03</v>
      </c>
      <c r="BA96">
        <v>2.9</v>
      </c>
      <c r="BB96">
        <v>48.34</v>
      </c>
      <c r="BC96">
        <v>6.77</v>
      </c>
      <c r="BD96">
        <v>62.84</v>
      </c>
      <c r="BE96">
        <v>41.57</v>
      </c>
      <c r="BF96">
        <v>2.9</v>
      </c>
      <c r="BG96">
        <v>0</v>
      </c>
      <c r="BH96">
        <v>0.9</v>
      </c>
      <c r="BI96">
        <v>0.36</v>
      </c>
      <c r="BJ96">
        <v>23.15</v>
      </c>
      <c r="BK96">
        <v>0</v>
      </c>
      <c r="BL96">
        <v>9.9600000000000009</v>
      </c>
      <c r="BM96">
        <v>0.61</v>
      </c>
    </row>
    <row r="97" spans="1:133">
      <c r="G97" t="s">
        <v>139</v>
      </c>
      <c r="H97" s="115">
        <v>837.56999999999994</v>
      </c>
      <c r="I97" s="88">
        <v>209.50000000000003</v>
      </c>
      <c r="J97" s="88">
        <v>163.77000000000001</v>
      </c>
      <c r="K97" s="88">
        <v>69.61</v>
      </c>
      <c r="L97" s="88">
        <v>2.9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236.68</v>
      </c>
      <c r="X97">
        <v>64.97</v>
      </c>
      <c r="Y97">
        <v>0.82</v>
      </c>
      <c r="Z97">
        <v>12.67</v>
      </c>
      <c r="AA97">
        <v>12.25</v>
      </c>
      <c r="AB97">
        <v>75.53</v>
      </c>
      <c r="AC97">
        <v>0</v>
      </c>
      <c r="AD97">
        <v>0</v>
      </c>
      <c r="AE97">
        <v>0</v>
      </c>
      <c r="AF97">
        <v>24.17</v>
      </c>
      <c r="AG97">
        <v>33.840000000000003</v>
      </c>
      <c r="AH97">
        <v>0</v>
      </c>
      <c r="AI97">
        <v>13.05</v>
      </c>
      <c r="AJ97">
        <v>81.11</v>
      </c>
      <c r="AK97">
        <v>0.57999999999999996</v>
      </c>
      <c r="AL97">
        <v>0.93</v>
      </c>
      <c r="AM97">
        <v>35.57</v>
      </c>
      <c r="AN97">
        <v>0</v>
      </c>
      <c r="AO97">
        <v>27.84</v>
      </c>
      <c r="AP97">
        <v>14.5</v>
      </c>
      <c r="AQ97">
        <v>212.7</v>
      </c>
      <c r="AR97">
        <v>36.479999999999997</v>
      </c>
      <c r="AS97">
        <v>116.02</v>
      </c>
      <c r="AT97">
        <v>1.02</v>
      </c>
      <c r="AU97">
        <v>0</v>
      </c>
      <c r="AV97">
        <v>0.93</v>
      </c>
      <c r="AW97">
        <v>21.51</v>
      </c>
      <c r="AX97">
        <v>16.34</v>
      </c>
      <c r="AY97">
        <v>0.51</v>
      </c>
      <c r="AZ97">
        <v>43.03</v>
      </c>
      <c r="BA97">
        <v>2.9</v>
      </c>
      <c r="BB97">
        <v>48.34</v>
      </c>
      <c r="BC97">
        <v>6.77</v>
      </c>
      <c r="BD97">
        <v>62.84</v>
      </c>
      <c r="BE97">
        <v>41.57</v>
      </c>
      <c r="BF97">
        <v>2.9</v>
      </c>
      <c r="BG97">
        <v>0</v>
      </c>
      <c r="BH97">
        <v>0.9</v>
      </c>
      <c r="BI97">
        <v>0.36</v>
      </c>
      <c r="BJ97">
        <v>23.15</v>
      </c>
      <c r="BK97">
        <v>0</v>
      </c>
      <c r="BL97">
        <v>9.9600000000000009</v>
      </c>
      <c r="BM97">
        <v>0.61</v>
      </c>
    </row>
    <row r="98" spans="1:133">
      <c r="G98" t="s">
        <v>140</v>
      </c>
      <c r="H98" s="115">
        <v>824.99999999999989</v>
      </c>
      <c r="I98" s="88">
        <v>209.50000000000003</v>
      </c>
      <c r="J98" s="88">
        <v>163.77000000000001</v>
      </c>
      <c r="K98" s="88">
        <v>69.61</v>
      </c>
      <c r="L98" s="88">
        <v>2.9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236.68</v>
      </c>
      <c r="X98">
        <v>64.97</v>
      </c>
      <c r="Y98">
        <v>0.82</v>
      </c>
      <c r="Z98">
        <v>12.67</v>
      </c>
      <c r="AA98">
        <v>12.25</v>
      </c>
      <c r="AB98">
        <v>75.53</v>
      </c>
      <c r="AC98">
        <v>0</v>
      </c>
      <c r="AD98">
        <v>0</v>
      </c>
      <c r="AE98">
        <v>0</v>
      </c>
      <c r="AF98">
        <v>24.17</v>
      </c>
      <c r="AG98">
        <v>33.840000000000003</v>
      </c>
      <c r="AH98">
        <v>0</v>
      </c>
      <c r="AI98">
        <v>13.05</v>
      </c>
      <c r="AJ98">
        <v>81.11</v>
      </c>
      <c r="AK98">
        <v>0.57999999999999996</v>
      </c>
      <c r="AL98">
        <v>0.93</v>
      </c>
      <c r="AM98">
        <v>35.57</v>
      </c>
      <c r="AN98">
        <v>0</v>
      </c>
      <c r="AO98">
        <v>27.84</v>
      </c>
      <c r="AP98">
        <v>14.5</v>
      </c>
      <c r="AQ98">
        <v>200.13</v>
      </c>
      <c r="AR98">
        <v>36.479999999999997</v>
      </c>
      <c r="AS98">
        <v>116.02</v>
      </c>
      <c r="AT98">
        <v>1.02</v>
      </c>
      <c r="AU98">
        <v>0</v>
      </c>
      <c r="AV98">
        <v>0.93</v>
      </c>
      <c r="AW98">
        <v>21.51</v>
      </c>
      <c r="AX98">
        <v>16.34</v>
      </c>
      <c r="AY98">
        <v>0.51</v>
      </c>
      <c r="AZ98">
        <v>43.03</v>
      </c>
      <c r="BA98">
        <v>2.9</v>
      </c>
      <c r="BB98">
        <v>48.34</v>
      </c>
      <c r="BC98">
        <v>6.77</v>
      </c>
      <c r="BD98">
        <v>62.84</v>
      </c>
      <c r="BE98">
        <v>41.57</v>
      </c>
      <c r="BF98">
        <v>2.9</v>
      </c>
      <c r="BG98">
        <v>0</v>
      </c>
      <c r="BH98">
        <v>0.9</v>
      </c>
      <c r="BI98">
        <v>0.36</v>
      </c>
      <c r="BJ98">
        <v>23.15</v>
      </c>
      <c r="BK98">
        <v>0</v>
      </c>
      <c r="BL98">
        <v>9.9600000000000009</v>
      </c>
      <c r="BM98">
        <v>0.61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15.412285000000008</v>
      </c>
      <c r="I99" s="111">
        <f t="shared" ref="I99:BU99" si="1">SUM(I3:I98)/4000</f>
        <v>3.7546749999999967</v>
      </c>
      <c r="J99" s="111">
        <f t="shared" si="1"/>
        <v>4.3207275000000012</v>
      </c>
      <c r="K99" s="111">
        <f t="shared" si="1"/>
        <v>1.6225724999999982</v>
      </c>
      <c r="L99" s="111">
        <f t="shared" si="1"/>
        <v>0.12049499999999989</v>
      </c>
      <c r="M99" s="111">
        <f t="shared" si="1"/>
        <v>0</v>
      </c>
      <c r="N99" s="110">
        <f t="shared" si="1"/>
        <v>0.79</v>
      </c>
      <c r="O99" s="111">
        <f t="shared" si="1"/>
        <v>0.441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5.6803200000000054</v>
      </c>
      <c r="X99">
        <f t="shared" si="1"/>
        <v>0.51976000000000011</v>
      </c>
      <c r="Y99">
        <f t="shared" si="1"/>
        <v>1.9679999999999975E-2</v>
      </c>
      <c r="Z99">
        <f t="shared" si="1"/>
        <v>8.8689999999999991E-2</v>
      </c>
      <c r="AA99">
        <f t="shared" si="1"/>
        <v>0.29399999999999998</v>
      </c>
      <c r="AB99">
        <f t="shared" si="1"/>
        <v>1.132950000000001</v>
      </c>
      <c r="AC99">
        <f t="shared" si="1"/>
        <v>0.35</v>
      </c>
      <c r="AD99">
        <f t="shared" si="1"/>
        <v>5.0895000000000017E-2</v>
      </c>
      <c r="AE99">
        <f t="shared" si="1"/>
        <v>0.441</v>
      </c>
      <c r="AF99">
        <f t="shared" si="1"/>
        <v>0.58008000000000082</v>
      </c>
      <c r="AG99">
        <f t="shared" si="1"/>
        <v>0.81216000000000088</v>
      </c>
      <c r="AH99">
        <f t="shared" si="1"/>
        <v>1.4337750000000005</v>
      </c>
      <c r="AI99">
        <f t="shared" si="1"/>
        <v>0.31319999999999948</v>
      </c>
      <c r="AJ99">
        <f t="shared" si="1"/>
        <v>2.3475874999999995</v>
      </c>
      <c r="AK99">
        <f t="shared" si="1"/>
        <v>1.3919999999999972E-2</v>
      </c>
      <c r="AL99">
        <f t="shared" si="1"/>
        <v>2.2320000000000041E-2</v>
      </c>
      <c r="AM99">
        <f t="shared" si="1"/>
        <v>0.84256000000000086</v>
      </c>
      <c r="AN99">
        <f t="shared" si="1"/>
        <v>0.61447499999999999</v>
      </c>
      <c r="AO99">
        <f t="shared" si="1"/>
        <v>0.22272000000000006</v>
      </c>
      <c r="AP99">
        <f t="shared" si="1"/>
        <v>0.34799999999999998</v>
      </c>
      <c r="AQ99">
        <f t="shared" si="1"/>
        <v>0.40266999999999997</v>
      </c>
      <c r="AR99">
        <f t="shared" si="1"/>
        <v>0.32832000000000011</v>
      </c>
      <c r="AS99">
        <f t="shared" si="1"/>
        <v>2.7844800000000065</v>
      </c>
      <c r="AT99">
        <f t="shared" si="1"/>
        <v>2.4479999999999991E-2</v>
      </c>
      <c r="AU99">
        <f t="shared" si="1"/>
        <v>0.1839325</v>
      </c>
      <c r="AV99">
        <f t="shared" si="1"/>
        <v>2.2320000000000041E-2</v>
      </c>
      <c r="AW99">
        <f t="shared" si="1"/>
        <v>0.51623999999999992</v>
      </c>
      <c r="AX99">
        <f t="shared" si="1"/>
        <v>0.38146000000000002</v>
      </c>
      <c r="AY99">
        <f t="shared" si="1"/>
        <v>1.2239999999999996E-2</v>
      </c>
      <c r="AZ99">
        <f t="shared" si="1"/>
        <v>1.0327200000000021</v>
      </c>
      <c r="BA99">
        <f t="shared" si="1"/>
        <v>6.9600000000000037E-2</v>
      </c>
      <c r="BB99">
        <f t="shared" si="1"/>
        <v>1.1601600000000016</v>
      </c>
      <c r="BC99">
        <f t="shared" si="1"/>
        <v>0.16247999999999976</v>
      </c>
      <c r="BD99">
        <f t="shared" si="1"/>
        <v>1.2761600000000015</v>
      </c>
      <c r="BE99">
        <f t="shared" si="1"/>
        <v>0.99768000000000168</v>
      </c>
      <c r="BF99">
        <f t="shared" si="1"/>
        <v>6.9600000000000037E-2</v>
      </c>
      <c r="BG99">
        <f t="shared" si="1"/>
        <v>0.35</v>
      </c>
      <c r="BH99">
        <f t="shared" si="1"/>
        <v>2.1600000000000015E-2</v>
      </c>
      <c r="BI99">
        <f t="shared" si="1"/>
        <v>8.6399999999999914E-3</v>
      </c>
      <c r="BJ99">
        <f t="shared" si="1"/>
        <v>0.18519999999999989</v>
      </c>
      <c r="BK99">
        <f t="shared" si="1"/>
        <v>0.09</v>
      </c>
      <c r="BL99">
        <f t="shared" si="1"/>
        <v>0.23904000000000031</v>
      </c>
      <c r="BM99">
        <f t="shared" si="1"/>
        <v>1.463999999999999E-2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45071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5</v>
      </c>
      <c r="U1" s="241" t="s">
        <v>343</v>
      </c>
      <c r="V1" s="24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524</v>
      </c>
      <c r="Z2" t="s">
        <v>359</v>
      </c>
      <c r="AA2" t="s">
        <v>490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22.24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-140</v>
      </c>
      <c r="P3" s="95">
        <v>0</v>
      </c>
      <c r="Q3" s="95">
        <v>0</v>
      </c>
      <c r="R3" s="95">
        <v>0</v>
      </c>
      <c r="S3" s="114">
        <v>0</v>
      </c>
      <c r="T3" t="s">
        <v>524</v>
      </c>
      <c r="U3" s="115">
        <v>22.24</v>
      </c>
      <c r="V3" s="116">
        <v>-142</v>
      </c>
      <c r="W3">
        <v>22.24</v>
      </c>
      <c r="X3">
        <v>-140</v>
      </c>
      <c r="Y3">
        <v>-2</v>
      </c>
      <c r="Z3">
        <v>0</v>
      </c>
      <c r="AA3">
        <v>0</v>
      </c>
      <c r="AB3">
        <v>0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10.63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-145</v>
      </c>
      <c r="P4" s="88">
        <v>0</v>
      </c>
      <c r="Q4" s="88">
        <v>0</v>
      </c>
      <c r="R4" s="88">
        <v>0</v>
      </c>
      <c r="S4" s="116">
        <v>0</v>
      </c>
      <c r="T4" t="s">
        <v>524</v>
      </c>
      <c r="U4" s="115">
        <v>10.63</v>
      </c>
      <c r="V4" s="116">
        <v>-147</v>
      </c>
      <c r="W4">
        <v>10.63</v>
      </c>
      <c r="X4">
        <v>-145</v>
      </c>
      <c r="Y4">
        <v>-2</v>
      </c>
      <c r="Z4">
        <v>0</v>
      </c>
      <c r="AA4">
        <v>0</v>
      </c>
      <c r="AB4">
        <v>0</v>
      </c>
    </row>
    <row r="5" spans="1:28">
      <c r="G5" t="s">
        <v>47</v>
      </c>
      <c r="H5" s="115">
        <v>38.67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-145</v>
      </c>
      <c r="P5" s="88">
        <v>-35</v>
      </c>
      <c r="Q5" s="88">
        <v>-20</v>
      </c>
      <c r="R5" s="88">
        <v>0</v>
      </c>
      <c r="S5" s="116">
        <v>0</v>
      </c>
      <c r="U5" s="115">
        <v>38.67</v>
      </c>
      <c r="V5" s="116">
        <v>-202</v>
      </c>
      <c r="W5">
        <v>38.67</v>
      </c>
      <c r="X5">
        <v>-145</v>
      </c>
      <c r="Y5">
        <v>-2</v>
      </c>
      <c r="Z5">
        <v>0</v>
      </c>
      <c r="AA5">
        <v>-20</v>
      </c>
      <c r="AB5">
        <v>-35</v>
      </c>
    </row>
    <row r="6" spans="1:28">
      <c r="G6" t="s">
        <v>48</v>
      </c>
      <c r="H6" s="115">
        <v>46.41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-150</v>
      </c>
      <c r="P6" s="88">
        <v>-30</v>
      </c>
      <c r="Q6" s="88">
        <v>-20</v>
      </c>
      <c r="R6" s="88">
        <v>0</v>
      </c>
      <c r="S6" s="116">
        <v>0</v>
      </c>
      <c r="U6" s="115">
        <v>46.41</v>
      </c>
      <c r="V6" s="116">
        <v>-202</v>
      </c>
      <c r="W6">
        <v>46.41</v>
      </c>
      <c r="X6">
        <v>-150</v>
      </c>
      <c r="Y6">
        <v>-2</v>
      </c>
      <c r="Z6">
        <v>0</v>
      </c>
      <c r="AA6">
        <v>-20</v>
      </c>
      <c r="AB6">
        <v>-30</v>
      </c>
    </row>
    <row r="7" spans="1:28">
      <c r="G7" t="s">
        <v>49</v>
      </c>
      <c r="H7" s="115">
        <v>32.869999999999997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-89</v>
      </c>
      <c r="P7" s="88">
        <v>-20</v>
      </c>
      <c r="Q7" s="88">
        <v>-25</v>
      </c>
      <c r="R7" s="88">
        <v>0</v>
      </c>
      <c r="S7" s="116">
        <v>0</v>
      </c>
      <c r="U7" s="115">
        <v>32.869999999999997</v>
      </c>
      <c r="V7" s="116">
        <v>-136</v>
      </c>
      <c r="W7">
        <v>32.869999999999997</v>
      </c>
      <c r="X7">
        <v>-89</v>
      </c>
      <c r="Y7">
        <v>-2</v>
      </c>
      <c r="Z7">
        <v>0</v>
      </c>
      <c r="AA7">
        <v>-25</v>
      </c>
      <c r="AB7">
        <v>-20</v>
      </c>
    </row>
    <row r="8" spans="1:28">
      <c r="G8" t="s">
        <v>50</v>
      </c>
      <c r="H8" s="115">
        <v>42.54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-94</v>
      </c>
      <c r="P8" s="88">
        <v>-10</v>
      </c>
      <c r="Q8" s="88">
        <v>-25</v>
      </c>
      <c r="R8" s="88">
        <v>0</v>
      </c>
      <c r="S8" s="116">
        <v>0</v>
      </c>
      <c r="U8" s="115">
        <v>42.54</v>
      </c>
      <c r="V8" s="116">
        <v>-131</v>
      </c>
      <c r="W8">
        <v>42.54</v>
      </c>
      <c r="X8">
        <v>-94</v>
      </c>
      <c r="Y8">
        <v>-2</v>
      </c>
      <c r="Z8">
        <v>0</v>
      </c>
      <c r="AA8">
        <v>-25</v>
      </c>
      <c r="AB8">
        <v>-10</v>
      </c>
    </row>
    <row r="9" spans="1:28">
      <c r="G9" t="s">
        <v>51</v>
      </c>
      <c r="H9" s="115">
        <v>13.54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-125</v>
      </c>
      <c r="P9" s="88">
        <v>0</v>
      </c>
      <c r="Q9" s="88">
        <v>-44</v>
      </c>
      <c r="R9" s="88">
        <v>0</v>
      </c>
      <c r="S9" s="116">
        <v>0</v>
      </c>
      <c r="U9" s="115">
        <v>13.54</v>
      </c>
      <c r="V9" s="116">
        <v>-171.5</v>
      </c>
      <c r="W9">
        <v>13.54</v>
      </c>
      <c r="X9">
        <v>-125</v>
      </c>
      <c r="Y9">
        <v>-2.5</v>
      </c>
      <c r="Z9">
        <v>0</v>
      </c>
      <c r="AA9">
        <v>-44</v>
      </c>
      <c r="AB9">
        <v>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-24</v>
      </c>
      <c r="O10" s="88">
        <v>-140</v>
      </c>
      <c r="P10" s="88">
        <v>-10</v>
      </c>
      <c r="Q10" s="88">
        <v>-46</v>
      </c>
      <c r="R10" s="88">
        <v>0</v>
      </c>
      <c r="S10" s="116">
        <v>0</v>
      </c>
      <c r="U10" s="115">
        <v>0</v>
      </c>
      <c r="V10" s="116">
        <v>-222.5</v>
      </c>
      <c r="W10">
        <v>-24</v>
      </c>
      <c r="X10">
        <v>-140</v>
      </c>
      <c r="Y10">
        <v>-2.5</v>
      </c>
      <c r="Z10">
        <v>0</v>
      </c>
      <c r="AA10">
        <v>-46</v>
      </c>
      <c r="AB10">
        <v>-10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-76</v>
      </c>
      <c r="O11" s="88">
        <v>-135</v>
      </c>
      <c r="P11" s="88">
        <v>-15</v>
      </c>
      <c r="Q11" s="88">
        <v>-41</v>
      </c>
      <c r="R11" s="88">
        <v>0</v>
      </c>
      <c r="S11" s="116">
        <v>0</v>
      </c>
      <c r="U11" s="115">
        <v>0</v>
      </c>
      <c r="V11" s="116">
        <v>-269.5</v>
      </c>
      <c r="W11">
        <v>-76</v>
      </c>
      <c r="X11">
        <v>-135</v>
      </c>
      <c r="Y11">
        <v>-2.5</v>
      </c>
      <c r="Z11">
        <v>0</v>
      </c>
      <c r="AA11">
        <v>-41</v>
      </c>
      <c r="AB11">
        <v>-15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-110</v>
      </c>
      <c r="O12" s="88">
        <v>-130</v>
      </c>
      <c r="P12" s="88">
        <v>-15</v>
      </c>
      <c r="Q12" s="88">
        <v>-42</v>
      </c>
      <c r="R12" s="88">
        <v>0</v>
      </c>
      <c r="S12" s="116">
        <v>0</v>
      </c>
      <c r="U12" s="115">
        <v>0</v>
      </c>
      <c r="V12" s="116">
        <v>-299.5</v>
      </c>
      <c r="W12">
        <v>-110</v>
      </c>
      <c r="X12">
        <v>-130</v>
      </c>
      <c r="Y12">
        <v>-2.5</v>
      </c>
      <c r="Z12">
        <v>0</v>
      </c>
      <c r="AA12">
        <v>-42</v>
      </c>
      <c r="AB12">
        <v>-15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-114</v>
      </c>
      <c r="O13" s="88">
        <v>-150</v>
      </c>
      <c r="P13" s="88">
        <v>-10</v>
      </c>
      <c r="Q13" s="88">
        <v>-43</v>
      </c>
      <c r="R13" s="88">
        <v>0</v>
      </c>
      <c r="S13" s="116">
        <v>0</v>
      </c>
      <c r="U13" s="115">
        <v>0</v>
      </c>
      <c r="V13" s="116">
        <v>-319.5</v>
      </c>
      <c r="W13">
        <v>-114</v>
      </c>
      <c r="X13">
        <v>-150</v>
      </c>
      <c r="Y13">
        <v>-2.5</v>
      </c>
      <c r="Z13">
        <v>0</v>
      </c>
      <c r="AA13">
        <v>-43</v>
      </c>
      <c r="AB13">
        <v>-10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-143</v>
      </c>
      <c r="O14" s="88">
        <v>-150</v>
      </c>
      <c r="P14" s="88">
        <v>-10</v>
      </c>
      <c r="Q14" s="88">
        <v>-44</v>
      </c>
      <c r="R14" s="88">
        <v>0</v>
      </c>
      <c r="S14" s="116">
        <v>0</v>
      </c>
      <c r="U14" s="115">
        <v>0</v>
      </c>
      <c r="V14" s="116">
        <v>-349.5</v>
      </c>
      <c r="W14">
        <v>-143</v>
      </c>
      <c r="X14">
        <v>-150</v>
      </c>
      <c r="Y14">
        <v>-2.5</v>
      </c>
      <c r="Z14">
        <v>0</v>
      </c>
      <c r="AA14">
        <v>-44</v>
      </c>
      <c r="AB14">
        <v>-10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-117</v>
      </c>
      <c r="O15" s="88">
        <v>-141</v>
      </c>
      <c r="P15" s="88">
        <v>-10</v>
      </c>
      <c r="Q15" s="88">
        <v>-39</v>
      </c>
      <c r="R15" s="88">
        <v>0</v>
      </c>
      <c r="S15" s="116">
        <v>0</v>
      </c>
      <c r="U15" s="115">
        <v>0</v>
      </c>
      <c r="V15" s="116">
        <v>-309.5</v>
      </c>
      <c r="W15">
        <v>-117</v>
      </c>
      <c r="X15">
        <v>-141</v>
      </c>
      <c r="Y15">
        <v>-2.5</v>
      </c>
      <c r="Z15">
        <v>0</v>
      </c>
      <c r="AA15">
        <v>-39</v>
      </c>
      <c r="AB15">
        <v>-10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-146</v>
      </c>
      <c r="O16" s="88">
        <v>-144</v>
      </c>
      <c r="P16" s="88">
        <v>-10</v>
      </c>
      <c r="Q16" s="88">
        <v>-40</v>
      </c>
      <c r="R16" s="88">
        <v>0</v>
      </c>
      <c r="S16" s="116">
        <v>0</v>
      </c>
      <c r="U16" s="115">
        <v>0</v>
      </c>
      <c r="V16" s="116">
        <v>-342.5</v>
      </c>
      <c r="W16">
        <v>-146</v>
      </c>
      <c r="X16">
        <v>-144</v>
      </c>
      <c r="Y16">
        <v>-2.5</v>
      </c>
      <c r="Z16">
        <v>0</v>
      </c>
      <c r="AA16">
        <v>-40</v>
      </c>
      <c r="AB16">
        <v>-10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-41</v>
      </c>
      <c r="O17" s="88">
        <v>-135</v>
      </c>
      <c r="P17" s="88">
        <v>-10</v>
      </c>
      <c r="Q17" s="88">
        <v>-41</v>
      </c>
      <c r="R17" s="88">
        <v>0</v>
      </c>
      <c r="S17" s="116">
        <v>0</v>
      </c>
      <c r="U17" s="115">
        <v>0</v>
      </c>
      <c r="V17" s="116">
        <v>-229.5</v>
      </c>
      <c r="W17">
        <v>-41</v>
      </c>
      <c r="X17">
        <v>-135</v>
      </c>
      <c r="Y17">
        <v>-2.5</v>
      </c>
      <c r="Z17">
        <v>0</v>
      </c>
      <c r="AA17">
        <v>-41</v>
      </c>
      <c r="AB17">
        <v>-10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-33</v>
      </c>
      <c r="O18" s="88">
        <v>-130</v>
      </c>
      <c r="P18" s="88">
        <v>-60</v>
      </c>
      <c r="Q18" s="88">
        <v>-40</v>
      </c>
      <c r="R18" s="88">
        <v>0</v>
      </c>
      <c r="S18" s="116">
        <v>0</v>
      </c>
      <c r="U18" s="115">
        <v>0</v>
      </c>
      <c r="V18" s="116">
        <v>-265.5</v>
      </c>
      <c r="W18">
        <v>-33</v>
      </c>
      <c r="X18">
        <v>-130</v>
      </c>
      <c r="Y18">
        <v>-2.5</v>
      </c>
      <c r="Z18">
        <v>0</v>
      </c>
      <c r="AA18">
        <v>-40</v>
      </c>
      <c r="AB18">
        <v>-60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-73</v>
      </c>
      <c r="O19" s="88">
        <v>-140</v>
      </c>
      <c r="P19" s="88">
        <v>-30</v>
      </c>
      <c r="Q19" s="88">
        <v>-44</v>
      </c>
      <c r="R19" s="88">
        <v>0</v>
      </c>
      <c r="S19" s="116">
        <v>0</v>
      </c>
      <c r="U19" s="115">
        <v>0</v>
      </c>
      <c r="V19" s="116">
        <v>-289.5</v>
      </c>
      <c r="W19">
        <v>-73</v>
      </c>
      <c r="X19">
        <v>-140</v>
      </c>
      <c r="Y19">
        <v>-2.5</v>
      </c>
      <c r="Z19">
        <v>0</v>
      </c>
      <c r="AA19">
        <v>-44</v>
      </c>
      <c r="AB19">
        <v>-30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-85</v>
      </c>
      <c r="O20" s="88">
        <v>-132</v>
      </c>
      <c r="P20" s="88">
        <v>-25</v>
      </c>
      <c r="Q20" s="88">
        <v>-42</v>
      </c>
      <c r="R20" s="88">
        <v>0</v>
      </c>
      <c r="S20" s="116">
        <v>0</v>
      </c>
      <c r="U20" s="115">
        <v>0</v>
      </c>
      <c r="V20" s="116">
        <v>-286.5</v>
      </c>
      <c r="W20">
        <v>-85</v>
      </c>
      <c r="X20">
        <v>-132</v>
      </c>
      <c r="Y20">
        <v>-2.5</v>
      </c>
      <c r="Z20">
        <v>0</v>
      </c>
      <c r="AA20">
        <v>-42</v>
      </c>
      <c r="AB20">
        <v>-25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-118</v>
      </c>
      <c r="O21" s="88">
        <v>-155</v>
      </c>
      <c r="P21" s="88">
        <v>-45</v>
      </c>
      <c r="Q21" s="88">
        <v>-43</v>
      </c>
      <c r="R21" s="88">
        <v>0</v>
      </c>
      <c r="S21" s="116">
        <v>0</v>
      </c>
      <c r="U21" s="115">
        <v>0</v>
      </c>
      <c r="V21" s="116">
        <v>-363.5</v>
      </c>
      <c r="W21">
        <v>-118</v>
      </c>
      <c r="X21">
        <v>-155</v>
      </c>
      <c r="Y21">
        <v>-2.5</v>
      </c>
      <c r="Z21">
        <v>0</v>
      </c>
      <c r="AA21">
        <v>-43</v>
      </c>
      <c r="AB21">
        <v>-45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-138</v>
      </c>
      <c r="O22" s="88">
        <v>-150</v>
      </c>
      <c r="P22" s="88">
        <v>-45</v>
      </c>
      <c r="Q22" s="88">
        <v>-44</v>
      </c>
      <c r="R22" s="88">
        <v>0</v>
      </c>
      <c r="S22" s="116">
        <v>0</v>
      </c>
      <c r="U22" s="115">
        <v>0</v>
      </c>
      <c r="V22" s="116">
        <v>-379.5</v>
      </c>
      <c r="W22">
        <v>-138</v>
      </c>
      <c r="X22">
        <v>-150</v>
      </c>
      <c r="Y22">
        <v>-2.5</v>
      </c>
      <c r="Z22">
        <v>0</v>
      </c>
      <c r="AA22">
        <v>-44</v>
      </c>
      <c r="AB22">
        <v>-45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-199</v>
      </c>
      <c r="O23" s="88">
        <v>-178</v>
      </c>
      <c r="P23" s="88">
        <v>-55</v>
      </c>
      <c r="Q23" s="88">
        <v>0</v>
      </c>
      <c r="R23" s="88">
        <v>0</v>
      </c>
      <c r="S23" s="116">
        <v>0</v>
      </c>
      <c r="U23" s="115">
        <v>0</v>
      </c>
      <c r="V23" s="116">
        <v>-434.5</v>
      </c>
      <c r="W23">
        <v>-199</v>
      </c>
      <c r="X23">
        <v>-178</v>
      </c>
      <c r="Y23">
        <v>-2.5</v>
      </c>
      <c r="Z23">
        <v>0</v>
      </c>
      <c r="AA23">
        <v>0</v>
      </c>
      <c r="AB23">
        <v>-55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-210</v>
      </c>
      <c r="O24" s="88">
        <v>-167</v>
      </c>
      <c r="P24" s="88">
        <v>-55</v>
      </c>
      <c r="Q24" s="88">
        <v>0</v>
      </c>
      <c r="R24" s="88">
        <v>0</v>
      </c>
      <c r="S24" s="116">
        <v>0</v>
      </c>
      <c r="U24" s="115">
        <v>0</v>
      </c>
      <c r="V24" s="116">
        <v>-434.5</v>
      </c>
      <c r="W24">
        <v>-210</v>
      </c>
      <c r="X24">
        <v>-167</v>
      </c>
      <c r="Y24">
        <v>-2.5</v>
      </c>
      <c r="Z24">
        <v>0</v>
      </c>
      <c r="AA24">
        <v>0</v>
      </c>
      <c r="AB24">
        <v>-55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-201</v>
      </c>
      <c r="O25" s="88">
        <v>-181</v>
      </c>
      <c r="P25" s="88">
        <v>-37</v>
      </c>
      <c r="Q25" s="88">
        <v>-47</v>
      </c>
      <c r="R25" s="88">
        <v>0</v>
      </c>
      <c r="S25" s="116">
        <v>0</v>
      </c>
      <c r="U25" s="115">
        <v>0</v>
      </c>
      <c r="V25" s="116">
        <v>-468.5</v>
      </c>
      <c r="W25">
        <v>-201</v>
      </c>
      <c r="X25">
        <v>-181</v>
      </c>
      <c r="Y25">
        <v>-2.5</v>
      </c>
      <c r="Z25">
        <v>0</v>
      </c>
      <c r="AA25">
        <v>-47</v>
      </c>
      <c r="AB25">
        <v>-37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-183</v>
      </c>
      <c r="O26" s="88">
        <v>-157</v>
      </c>
      <c r="P26" s="88">
        <v>-37</v>
      </c>
      <c r="Q26" s="88">
        <v>-47</v>
      </c>
      <c r="R26" s="88">
        <v>0</v>
      </c>
      <c r="S26" s="116">
        <v>0</v>
      </c>
      <c r="U26" s="115">
        <v>0</v>
      </c>
      <c r="V26" s="116">
        <v>-426.5</v>
      </c>
      <c r="W26">
        <v>-183</v>
      </c>
      <c r="X26">
        <v>-157</v>
      </c>
      <c r="Y26">
        <v>-2.5</v>
      </c>
      <c r="Z26">
        <v>0</v>
      </c>
      <c r="AA26">
        <v>-47</v>
      </c>
      <c r="AB26">
        <v>-37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-166</v>
      </c>
      <c r="O27" s="88">
        <v>-160</v>
      </c>
      <c r="P27" s="88">
        <v>-40</v>
      </c>
      <c r="Q27" s="88">
        <v>-45</v>
      </c>
      <c r="R27" s="88">
        <v>0</v>
      </c>
      <c r="S27" s="116">
        <v>0</v>
      </c>
      <c r="U27" s="115">
        <v>0</v>
      </c>
      <c r="V27" s="116">
        <v>-413.5</v>
      </c>
      <c r="W27">
        <v>-166</v>
      </c>
      <c r="X27">
        <v>-160</v>
      </c>
      <c r="Y27">
        <v>-2.5</v>
      </c>
      <c r="Z27">
        <v>0</v>
      </c>
      <c r="AA27">
        <v>-45</v>
      </c>
      <c r="AB27">
        <v>-40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-166</v>
      </c>
      <c r="O28" s="88">
        <v>-170</v>
      </c>
      <c r="P28" s="88">
        <v>-110</v>
      </c>
      <c r="Q28" s="88">
        <v>-37</v>
      </c>
      <c r="R28" s="88">
        <v>-2</v>
      </c>
      <c r="S28" s="116">
        <v>0</v>
      </c>
      <c r="U28" s="115">
        <v>0</v>
      </c>
      <c r="V28" s="116">
        <v>-487.5</v>
      </c>
      <c r="W28">
        <v>-166</v>
      </c>
      <c r="X28">
        <v>-170</v>
      </c>
      <c r="Y28">
        <v>-2.5</v>
      </c>
      <c r="Z28">
        <v>-2</v>
      </c>
      <c r="AA28">
        <v>-37</v>
      </c>
      <c r="AB28">
        <v>-110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-132</v>
      </c>
      <c r="O29" s="88">
        <v>-168</v>
      </c>
      <c r="P29" s="88">
        <v>-55</v>
      </c>
      <c r="Q29" s="88">
        <v>-34</v>
      </c>
      <c r="R29" s="88">
        <v>0</v>
      </c>
      <c r="S29" s="116">
        <v>0</v>
      </c>
      <c r="U29" s="115">
        <v>0</v>
      </c>
      <c r="V29" s="116">
        <v>-391.5</v>
      </c>
      <c r="W29">
        <v>-132</v>
      </c>
      <c r="X29">
        <v>-168</v>
      </c>
      <c r="Y29">
        <v>-2.5</v>
      </c>
      <c r="Z29">
        <v>0</v>
      </c>
      <c r="AA29">
        <v>-34</v>
      </c>
      <c r="AB29">
        <v>-55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-108</v>
      </c>
      <c r="O30" s="88">
        <v>-182</v>
      </c>
      <c r="P30" s="88">
        <v>-15</v>
      </c>
      <c r="Q30" s="88">
        <v>0</v>
      </c>
      <c r="R30" s="88">
        <v>0</v>
      </c>
      <c r="S30" s="116">
        <v>0</v>
      </c>
      <c r="U30" s="115">
        <v>0</v>
      </c>
      <c r="V30" s="116">
        <v>-307.5</v>
      </c>
      <c r="W30">
        <v>-108</v>
      </c>
      <c r="X30">
        <v>-182</v>
      </c>
      <c r="Y30">
        <v>-2.5</v>
      </c>
      <c r="Z30">
        <v>0</v>
      </c>
      <c r="AA30">
        <v>0</v>
      </c>
      <c r="AB30">
        <v>-15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-98</v>
      </c>
      <c r="O31" s="88">
        <v>-140</v>
      </c>
      <c r="P31" s="88">
        <v>-5</v>
      </c>
      <c r="Q31" s="88">
        <v>-29</v>
      </c>
      <c r="R31" s="88">
        <v>0</v>
      </c>
      <c r="S31" s="116">
        <v>0</v>
      </c>
      <c r="U31" s="115">
        <v>0</v>
      </c>
      <c r="V31" s="116">
        <v>-274.5</v>
      </c>
      <c r="W31">
        <v>-98</v>
      </c>
      <c r="X31">
        <v>-140</v>
      </c>
      <c r="Y31">
        <v>-2.5</v>
      </c>
      <c r="Z31">
        <v>0</v>
      </c>
      <c r="AA31">
        <v>-29</v>
      </c>
      <c r="AB31">
        <v>-5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-87</v>
      </c>
      <c r="O32" s="88">
        <v>-137</v>
      </c>
      <c r="P32" s="88">
        <v>-5</v>
      </c>
      <c r="Q32" s="88">
        <v>-24</v>
      </c>
      <c r="R32" s="88">
        <v>0</v>
      </c>
      <c r="S32" s="116">
        <v>0</v>
      </c>
      <c r="U32" s="115">
        <v>0</v>
      </c>
      <c r="V32" s="116">
        <v>-255.5</v>
      </c>
      <c r="W32">
        <v>-87</v>
      </c>
      <c r="X32">
        <v>-137</v>
      </c>
      <c r="Y32">
        <v>-2.5</v>
      </c>
      <c r="Z32">
        <v>0</v>
      </c>
      <c r="AA32">
        <v>-24</v>
      </c>
      <c r="AB32">
        <v>-5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-52</v>
      </c>
      <c r="O33" s="88">
        <v>-140</v>
      </c>
      <c r="P33" s="88">
        <v>-30</v>
      </c>
      <c r="Q33" s="88">
        <v>-37</v>
      </c>
      <c r="R33" s="88">
        <v>0</v>
      </c>
      <c r="S33" s="116">
        <v>0</v>
      </c>
      <c r="U33" s="115">
        <v>0</v>
      </c>
      <c r="V33" s="116">
        <v>-261.5</v>
      </c>
      <c r="W33">
        <v>-52</v>
      </c>
      <c r="X33">
        <v>-140</v>
      </c>
      <c r="Y33">
        <v>-2.5</v>
      </c>
      <c r="Z33">
        <v>0</v>
      </c>
      <c r="AA33">
        <v>-37</v>
      </c>
      <c r="AB33">
        <v>-30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-66</v>
      </c>
      <c r="O34" s="88">
        <v>-140</v>
      </c>
      <c r="P34" s="88">
        <v>-30</v>
      </c>
      <c r="Q34" s="88">
        <v>-44</v>
      </c>
      <c r="R34" s="88">
        <v>0</v>
      </c>
      <c r="S34" s="116">
        <v>0</v>
      </c>
      <c r="U34" s="115">
        <v>0</v>
      </c>
      <c r="V34" s="116">
        <v>-282.5</v>
      </c>
      <c r="W34">
        <v>-66</v>
      </c>
      <c r="X34">
        <v>-140</v>
      </c>
      <c r="Y34">
        <v>-2.5</v>
      </c>
      <c r="Z34">
        <v>0</v>
      </c>
      <c r="AA34">
        <v>-44</v>
      </c>
      <c r="AB34">
        <v>-30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-69</v>
      </c>
      <c r="O35" s="88">
        <v>-115</v>
      </c>
      <c r="P35" s="88">
        <v>-30</v>
      </c>
      <c r="Q35" s="88">
        <v>-21.1</v>
      </c>
      <c r="R35" s="88">
        <v>0</v>
      </c>
      <c r="S35" s="116">
        <v>0</v>
      </c>
      <c r="U35" s="115">
        <v>0</v>
      </c>
      <c r="V35" s="116">
        <v>-237.1</v>
      </c>
      <c r="W35">
        <v>-69</v>
      </c>
      <c r="X35">
        <v>-115</v>
      </c>
      <c r="Y35">
        <v>-2</v>
      </c>
      <c r="Z35">
        <v>0</v>
      </c>
      <c r="AA35">
        <v>-21.1</v>
      </c>
      <c r="AB35">
        <v>-30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-82</v>
      </c>
      <c r="O36" s="88">
        <v>-110</v>
      </c>
      <c r="P36" s="88">
        <v>-30</v>
      </c>
      <c r="Q36" s="88">
        <v>0</v>
      </c>
      <c r="R36" s="88">
        <v>0</v>
      </c>
      <c r="S36" s="116">
        <v>0</v>
      </c>
      <c r="U36" s="115">
        <v>0</v>
      </c>
      <c r="V36" s="116">
        <v>-224</v>
      </c>
      <c r="W36">
        <v>-82</v>
      </c>
      <c r="X36">
        <v>-110</v>
      </c>
      <c r="Y36">
        <v>-2</v>
      </c>
      <c r="Z36">
        <v>0</v>
      </c>
      <c r="AA36">
        <v>0</v>
      </c>
      <c r="AB36">
        <v>-30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-78</v>
      </c>
      <c r="O37" s="88">
        <v>-80</v>
      </c>
      <c r="P37" s="88">
        <v>0</v>
      </c>
      <c r="Q37" s="88">
        <v>-33</v>
      </c>
      <c r="R37" s="88">
        <v>0</v>
      </c>
      <c r="S37" s="116">
        <v>0</v>
      </c>
      <c r="U37" s="115">
        <v>0</v>
      </c>
      <c r="V37" s="116">
        <v>-193</v>
      </c>
      <c r="W37">
        <v>-78</v>
      </c>
      <c r="X37">
        <v>-80</v>
      </c>
      <c r="Y37">
        <v>-2</v>
      </c>
      <c r="Z37">
        <v>0</v>
      </c>
      <c r="AA37">
        <v>-33</v>
      </c>
      <c r="AB37">
        <v>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1.45</v>
      </c>
      <c r="M38" s="116">
        <v>0</v>
      </c>
      <c r="N38" s="115">
        <v>-79</v>
      </c>
      <c r="O38" s="88">
        <v>-80</v>
      </c>
      <c r="P38" s="88">
        <v>0</v>
      </c>
      <c r="Q38" s="88">
        <v>-29</v>
      </c>
      <c r="R38" s="88">
        <v>0</v>
      </c>
      <c r="S38" s="116">
        <v>0</v>
      </c>
      <c r="U38" s="115">
        <v>1.45</v>
      </c>
      <c r="V38" s="116">
        <v>-190</v>
      </c>
      <c r="W38">
        <v>-79</v>
      </c>
      <c r="X38">
        <v>-80</v>
      </c>
      <c r="Y38">
        <v>-2</v>
      </c>
      <c r="Z38">
        <v>1.45</v>
      </c>
      <c r="AA38">
        <v>-29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2.42</v>
      </c>
      <c r="M39" s="116">
        <v>0</v>
      </c>
      <c r="N39" s="115">
        <v>-80</v>
      </c>
      <c r="O39" s="88">
        <v>-90</v>
      </c>
      <c r="P39" s="88">
        <v>-35</v>
      </c>
      <c r="Q39" s="88">
        <v>-3.56</v>
      </c>
      <c r="R39" s="88">
        <v>0</v>
      </c>
      <c r="S39" s="116">
        <v>0</v>
      </c>
      <c r="U39" s="115">
        <v>2.42</v>
      </c>
      <c r="V39" s="116">
        <v>-210.56</v>
      </c>
      <c r="W39">
        <v>-80</v>
      </c>
      <c r="X39">
        <v>-90</v>
      </c>
      <c r="Y39">
        <v>-2</v>
      </c>
      <c r="Z39">
        <v>2.42</v>
      </c>
      <c r="AA39">
        <v>-3.56</v>
      </c>
      <c r="AB39">
        <v>-35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3.38</v>
      </c>
      <c r="M40" s="116">
        <v>0</v>
      </c>
      <c r="N40" s="115">
        <v>-84</v>
      </c>
      <c r="O40" s="88">
        <v>-75</v>
      </c>
      <c r="P40" s="88">
        <v>-35</v>
      </c>
      <c r="Q40" s="88">
        <v>-0.99</v>
      </c>
      <c r="R40" s="88">
        <v>0</v>
      </c>
      <c r="S40" s="116">
        <v>0</v>
      </c>
      <c r="U40" s="115">
        <v>3.38</v>
      </c>
      <c r="V40" s="116">
        <v>-196.99</v>
      </c>
      <c r="W40">
        <v>-84</v>
      </c>
      <c r="X40">
        <v>-75</v>
      </c>
      <c r="Y40">
        <v>-2</v>
      </c>
      <c r="Z40">
        <v>3.38</v>
      </c>
      <c r="AA40">
        <v>-0.99</v>
      </c>
      <c r="AB40">
        <v>-35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2.9</v>
      </c>
      <c r="M41" s="116">
        <v>0</v>
      </c>
      <c r="N41" s="115">
        <v>-80</v>
      </c>
      <c r="O41" s="88">
        <v>-51</v>
      </c>
      <c r="P41" s="88">
        <v>-15</v>
      </c>
      <c r="Q41" s="88">
        <v>-19</v>
      </c>
      <c r="R41" s="88">
        <v>0</v>
      </c>
      <c r="S41" s="116">
        <v>0</v>
      </c>
      <c r="U41" s="115">
        <v>2.9</v>
      </c>
      <c r="V41" s="116">
        <v>-167</v>
      </c>
      <c r="W41">
        <v>-80</v>
      </c>
      <c r="X41">
        <v>-51</v>
      </c>
      <c r="Y41">
        <v>-2</v>
      </c>
      <c r="Z41">
        <v>2.9</v>
      </c>
      <c r="AA41">
        <v>-19</v>
      </c>
      <c r="AB41">
        <v>-15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3.09</v>
      </c>
      <c r="M42" s="116">
        <v>0</v>
      </c>
      <c r="N42" s="115">
        <v>-97</v>
      </c>
      <c r="O42" s="88">
        <v>-58</v>
      </c>
      <c r="P42" s="88">
        <v>-10</v>
      </c>
      <c r="Q42" s="88">
        <v>-36</v>
      </c>
      <c r="R42" s="88">
        <v>0</v>
      </c>
      <c r="S42" s="116">
        <v>0</v>
      </c>
      <c r="U42" s="115">
        <v>3.09</v>
      </c>
      <c r="V42" s="116">
        <v>-203</v>
      </c>
      <c r="W42">
        <v>-97</v>
      </c>
      <c r="X42">
        <v>-58</v>
      </c>
      <c r="Y42">
        <v>-2</v>
      </c>
      <c r="Z42">
        <v>3.09</v>
      </c>
      <c r="AA42">
        <v>-36</v>
      </c>
      <c r="AB42">
        <v>-10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2.9</v>
      </c>
      <c r="M43" s="116">
        <v>0</v>
      </c>
      <c r="N43" s="115">
        <v>-91</v>
      </c>
      <c r="O43" s="88">
        <v>-48</v>
      </c>
      <c r="P43" s="88">
        <v>-30</v>
      </c>
      <c r="Q43" s="88">
        <v>-29</v>
      </c>
      <c r="R43" s="88">
        <v>0</v>
      </c>
      <c r="S43" s="116">
        <v>0</v>
      </c>
      <c r="U43" s="115">
        <v>2.9</v>
      </c>
      <c r="V43" s="116">
        <v>-200</v>
      </c>
      <c r="W43">
        <v>-91</v>
      </c>
      <c r="X43">
        <v>-48</v>
      </c>
      <c r="Y43">
        <v>-2</v>
      </c>
      <c r="Z43">
        <v>2.9</v>
      </c>
      <c r="AA43">
        <v>-29</v>
      </c>
      <c r="AB43">
        <v>-30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2.9</v>
      </c>
      <c r="M44" s="116">
        <v>0</v>
      </c>
      <c r="N44" s="115">
        <v>-102</v>
      </c>
      <c r="O44" s="88">
        <v>-71</v>
      </c>
      <c r="P44" s="88">
        <v>-30</v>
      </c>
      <c r="Q44" s="88">
        <v>-24</v>
      </c>
      <c r="R44" s="88">
        <v>0</v>
      </c>
      <c r="S44" s="116">
        <v>0</v>
      </c>
      <c r="U44" s="115">
        <v>2.9</v>
      </c>
      <c r="V44" s="116">
        <v>-229</v>
      </c>
      <c r="W44">
        <v>-102</v>
      </c>
      <c r="X44">
        <v>-71</v>
      </c>
      <c r="Y44">
        <v>-2</v>
      </c>
      <c r="Z44">
        <v>2.9</v>
      </c>
      <c r="AA44">
        <v>-24</v>
      </c>
      <c r="AB44">
        <v>-30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3.87</v>
      </c>
      <c r="M45" s="116">
        <v>0</v>
      </c>
      <c r="N45" s="115">
        <v>-107</v>
      </c>
      <c r="O45" s="88">
        <v>-48</v>
      </c>
      <c r="P45" s="88">
        <v>-25</v>
      </c>
      <c r="Q45" s="88">
        <v>-21</v>
      </c>
      <c r="R45" s="88">
        <v>0</v>
      </c>
      <c r="S45" s="116">
        <v>0</v>
      </c>
      <c r="U45" s="115">
        <v>3.87</v>
      </c>
      <c r="V45" s="116">
        <v>-203</v>
      </c>
      <c r="W45">
        <v>-107</v>
      </c>
      <c r="X45">
        <v>-48</v>
      </c>
      <c r="Y45">
        <v>-2</v>
      </c>
      <c r="Z45">
        <v>3.87</v>
      </c>
      <c r="AA45">
        <v>-21</v>
      </c>
      <c r="AB45">
        <v>-25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3.87</v>
      </c>
      <c r="M46" s="116">
        <v>0</v>
      </c>
      <c r="N46" s="115">
        <v>-87</v>
      </c>
      <c r="O46" s="88">
        <v>-25</v>
      </c>
      <c r="P46" s="88">
        <v>-25</v>
      </c>
      <c r="Q46" s="88">
        <v>-12</v>
      </c>
      <c r="R46" s="88">
        <v>0</v>
      </c>
      <c r="S46" s="116">
        <v>0</v>
      </c>
      <c r="U46" s="115">
        <v>3.87</v>
      </c>
      <c r="V46" s="116">
        <v>-151</v>
      </c>
      <c r="W46">
        <v>-87</v>
      </c>
      <c r="X46">
        <v>-25</v>
      </c>
      <c r="Y46">
        <v>-2</v>
      </c>
      <c r="Z46">
        <v>3.87</v>
      </c>
      <c r="AA46">
        <v>-12</v>
      </c>
      <c r="AB46">
        <v>-25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2.9</v>
      </c>
      <c r="M47" s="116">
        <v>0</v>
      </c>
      <c r="N47" s="115">
        <v>0</v>
      </c>
      <c r="O47" s="88">
        <v>-44</v>
      </c>
      <c r="P47" s="88">
        <v>-19</v>
      </c>
      <c r="Q47" s="88">
        <v>0</v>
      </c>
      <c r="R47" s="88">
        <v>0</v>
      </c>
      <c r="S47" s="116">
        <v>0</v>
      </c>
      <c r="U47" s="115">
        <v>2.9</v>
      </c>
      <c r="V47" s="116">
        <v>-65</v>
      </c>
      <c r="W47">
        <v>0</v>
      </c>
      <c r="X47">
        <v>-44</v>
      </c>
      <c r="Y47">
        <v>-2</v>
      </c>
      <c r="Z47">
        <v>2.9</v>
      </c>
      <c r="AA47">
        <v>0</v>
      </c>
      <c r="AB47">
        <v>-19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1.93</v>
      </c>
      <c r="M48" s="116">
        <v>0</v>
      </c>
      <c r="N48" s="115">
        <v>0</v>
      </c>
      <c r="O48" s="88">
        <v>-46</v>
      </c>
      <c r="P48" s="88">
        <v>-18</v>
      </c>
      <c r="Q48" s="88">
        <v>0</v>
      </c>
      <c r="R48" s="88">
        <v>0</v>
      </c>
      <c r="S48" s="116">
        <v>0</v>
      </c>
      <c r="U48" s="115">
        <v>1.93</v>
      </c>
      <c r="V48" s="116">
        <v>-66</v>
      </c>
      <c r="W48">
        <v>0</v>
      </c>
      <c r="X48">
        <v>-46</v>
      </c>
      <c r="Y48">
        <v>-2</v>
      </c>
      <c r="Z48">
        <v>1.93</v>
      </c>
      <c r="AA48">
        <v>0</v>
      </c>
      <c r="AB48">
        <v>-18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-40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-42</v>
      </c>
      <c r="W49">
        <v>0</v>
      </c>
      <c r="X49">
        <v>-40</v>
      </c>
      <c r="Y49">
        <v>-2</v>
      </c>
      <c r="Z49">
        <v>0</v>
      </c>
      <c r="AA49">
        <v>0</v>
      </c>
      <c r="AB49">
        <v>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-15</v>
      </c>
      <c r="O50" s="88">
        <v>-50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-67</v>
      </c>
      <c r="W50">
        <v>-15</v>
      </c>
      <c r="X50">
        <v>-50</v>
      </c>
      <c r="Y50">
        <v>-2</v>
      </c>
      <c r="Z50">
        <v>0</v>
      </c>
      <c r="AA50">
        <v>0</v>
      </c>
      <c r="AB50">
        <v>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0.97</v>
      </c>
      <c r="M51" s="116">
        <v>0</v>
      </c>
      <c r="N51" s="115">
        <v>-26</v>
      </c>
      <c r="O51" s="88">
        <v>-80</v>
      </c>
      <c r="P51" s="88">
        <v>-55</v>
      </c>
      <c r="Q51" s="88">
        <v>0</v>
      </c>
      <c r="R51" s="88">
        <v>0</v>
      </c>
      <c r="S51" s="116">
        <v>0</v>
      </c>
      <c r="U51" s="115">
        <v>0.97</v>
      </c>
      <c r="V51" s="116">
        <v>-163</v>
      </c>
      <c r="W51">
        <v>-26</v>
      </c>
      <c r="X51">
        <v>-80</v>
      </c>
      <c r="Y51">
        <v>-2</v>
      </c>
      <c r="Z51">
        <v>0.97</v>
      </c>
      <c r="AA51">
        <v>0</v>
      </c>
      <c r="AB51">
        <v>-55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0.97</v>
      </c>
      <c r="M52" s="116">
        <v>0</v>
      </c>
      <c r="N52" s="115">
        <v>-46</v>
      </c>
      <c r="O52" s="88">
        <v>-78</v>
      </c>
      <c r="P52" s="88">
        <v>-40</v>
      </c>
      <c r="Q52" s="88">
        <v>0</v>
      </c>
      <c r="R52" s="88">
        <v>0</v>
      </c>
      <c r="S52" s="116">
        <v>0</v>
      </c>
      <c r="U52" s="115">
        <v>0.97</v>
      </c>
      <c r="V52" s="116">
        <v>-166</v>
      </c>
      <c r="W52">
        <v>-46</v>
      </c>
      <c r="X52">
        <v>-78</v>
      </c>
      <c r="Y52">
        <v>-2</v>
      </c>
      <c r="Z52">
        <v>0.97</v>
      </c>
      <c r="AA52">
        <v>0</v>
      </c>
      <c r="AB52">
        <v>-40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-45</v>
      </c>
      <c r="O53" s="88">
        <v>-72</v>
      </c>
      <c r="P53" s="88">
        <v>-35</v>
      </c>
      <c r="Q53" s="88">
        <v>0</v>
      </c>
      <c r="R53" s="88">
        <v>0</v>
      </c>
      <c r="S53" s="116">
        <v>0</v>
      </c>
      <c r="U53" s="115">
        <v>0</v>
      </c>
      <c r="V53" s="116">
        <v>-154</v>
      </c>
      <c r="W53">
        <v>-45</v>
      </c>
      <c r="X53">
        <v>-72</v>
      </c>
      <c r="Y53">
        <v>-2</v>
      </c>
      <c r="Z53">
        <v>0</v>
      </c>
      <c r="AA53">
        <v>0</v>
      </c>
      <c r="AB53">
        <v>-35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-40</v>
      </c>
      <c r="O54" s="88">
        <v>-62</v>
      </c>
      <c r="P54" s="88">
        <v>-40</v>
      </c>
      <c r="Q54" s="88">
        <v>0</v>
      </c>
      <c r="R54" s="88">
        <v>0</v>
      </c>
      <c r="S54" s="116">
        <v>0</v>
      </c>
      <c r="U54" s="115">
        <v>0</v>
      </c>
      <c r="V54" s="116">
        <v>-144</v>
      </c>
      <c r="W54">
        <v>-40</v>
      </c>
      <c r="X54">
        <v>-62</v>
      </c>
      <c r="Y54">
        <v>-2</v>
      </c>
      <c r="Z54">
        <v>0</v>
      </c>
      <c r="AA54">
        <v>0</v>
      </c>
      <c r="AB54">
        <v>-40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-56</v>
      </c>
      <c r="O55" s="88">
        <v>-101</v>
      </c>
      <c r="P55" s="88">
        <v>-150</v>
      </c>
      <c r="Q55" s="88">
        <v>0</v>
      </c>
      <c r="R55" s="88">
        <v>0</v>
      </c>
      <c r="S55" s="116">
        <v>0</v>
      </c>
      <c r="U55" s="115">
        <v>0</v>
      </c>
      <c r="V55" s="116">
        <v>-309</v>
      </c>
      <c r="W55">
        <v>-56</v>
      </c>
      <c r="X55">
        <v>-101</v>
      </c>
      <c r="Y55">
        <v>-2</v>
      </c>
      <c r="Z55">
        <v>0</v>
      </c>
      <c r="AA55">
        <v>0</v>
      </c>
      <c r="AB55">
        <v>-150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-76</v>
      </c>
      <c r="O56" s="88">
        <v>-108</v>
      </c>
      <c r="P56" s="88">
        <v>-160</v>
      </c>
      <c r="Q56" s="88">
        <v>0</v>
      </c>
      <c r="R56" s="88">
        <v>0</v>
      </c>
      <c r="S56" s="116">
        <v>0</v>
      </c>
      <c r="U56" s="115">
        <v>0</v>
      </c>
      <c r="V56" s="116">
        <v>-346</v>
      </c>
      <c r="W56">
        <v>-76</v>
      </c>
      <c r="X56">
        <v>-108</v>
      </c>
      <c r="Y56">
        <v>-2</v>
      </c>
      <c r="Z56">
        <v>0</v>
      </c>
      <c r="AA56">
        <v>0</v>
      </c>
      <c r="AB56">
        <v>-160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-31</v>
      </c>
      <c r="O57" s="88">
        <v>-120</v>
      </c>
      <c r="P57" s="88">
        <v>-110</v>
      </c>
      <c r="Q57" s="88">
        <v>0</v>
      </c>
      <c r="R57" s="88">
        <v>-4</v>
      </c>
      <c r="S57" s="116">
        <v>0</v>
      </c>
      <c r="U57" s="115">
        <v>0</v>
      </c>
      <c r="V57" s="116">
        <v>-267</v>
      </c>
      <c r="W57">
        <v>-31</v>
      </c>
      <c r="X57">
        <v>-120</v>
      </c>
      <c r="Y57">
        <v>-2</v>
      </c>
      <c r="Z57">
        <v>-4</v>
      </c>
      <c r="AA57">
        <v>0</v>
      </c>
      <c r="AB57">
        <v>-110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-43</v>
      </c>
      <c r="O58" s="88">
        <v>-99</v>
      </c>
      <c r="P58" s="88">
        <v>-110</v>
      </c>
      <c r="Q58" s="88">
        <v>0</v>
      </c>
      <c r="R58" s="88">
        <v>-4</v>
      </c>
      <c r="S58" s="116">
        <v>0</v>
      </c>
      <c r="U58" s="115">
        <v>0</v>
      </c>
      <c r="V58" s="116">
        <v>-258</v>
      </c>
      <c r="W58">
        <v>-43</v>
      </c>
      <c r="X58">
        <v>-99</v>
      </c>
      <c r="Y58">
        <v>-2</v>
      </c>
      <c r="Z58">
        <v>-4</v>
      </c>
      <c r="AA58">
        <v>0</v>
      </c>
      <c r="AB58">
        <v>-110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-104</v>
      </c>
      <c r="O59" s="88">
        <v>-145</v>
      </c>
      <c r="P59" s="88">
        <v>-60</v>
      </c>
      <c r="Q59" s="88">
        <v>0</v>
      </c>
      <c r="R59" s="88">
        <v>-3</v>
      </c>
      <c r="S59" s="116">
        <v>0</v>
      </c>
      <c r="U59" s="115">
        <v>0</v>
      </c>
      <c r="V59" s="116">
        <v>-314</v>
      </c>
      <c r="W59">
        <v>-104</v>
      </c>
      <c r="X59">
        <v>-145</v>
      </c>
      <c r="Y59">
        <v>-2</v>
      </c>
      <c r="Z59">
        <v>-3</v>
      </c>
      <c r="AA59">
        <v>0</v>
      </c>
      <c r="AB59">
        <v>-60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-95</v>
      </c>
      <c r="O60" s="88">
        <v>-115</v>
      </c>
      <c r="P60" s="88">
        <v>-75</v>
      </c>
      <c r="Q60" s="88">
        <v>0</v>
      </c>
      <c r="R60" s="88">
        <v>-3</v>
      </c>
      <c r="S60" s="116">
        <v>0</v>
      </c>
      <c r="U60" s="115">
        <v>0</v>
      </c>
      <c r="V60" s="116">
        <v>-290</v>
      </c>
      <c r="W60">
        <v>-95</v>
      </c>
      <c r="X60">
        <v>-115</v>
      </c>
      <c r="Y60">
        <v>-2</v>
      </c>
      <c r="Z60">
        <v>-3</v>
      </c>
      <c r="AA60">
        <v>0</v>
      </c>
      <c r="AB60">
        <v>-75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-100</v>
      </c>
      <c r="O61" s="88">
        <v>-105</v>
      </c>
      <c r="P61" s="88">
        <v>-65</v>
      </c>
      <c r="Q61" s="88">
        <v>0</v>
      </c>
      <c r="R61" s="88">
        <v>-1</v>
      </c>
      <c r="S61" s="116">
        <v>0</v>
      </c>
      <c r="U61" s="115">
        <v>0</v>
      </c>
      <c r="V61" s="116">
        <v>-273</v>
      </c>
      <c r="W61">
        <v>-100</v>
      </c>
      <c r="X61">
        <v>-105</v>
      </c>
      <c r="Y61">
        <v>-2</v>
      </c>
      <c r="Z61">
        <v>-1</v>
      </c>
      <c r="AA61">
        <v>0</v>
      </c>
      <c r="AB61">
        <v>-65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-63</v>
      </c>
      <c r="O62" s="88">
        <v>-75</v>
      </c>
      <c r="P62" s="88">
        <v>-45</v>
      </c>
      <c r="Q62" s="88">
        <v>0</v>
      </c>
      <c r="R62" s="88">
        <v>-1</v>
      </c>
      <c r="S62" s="116">
        <v>0</v>
      </c>
      <c r="U62" s="115">
        <v>0</v>
      </c>
      <c r="V62" s="116">
        <v>-186</v>
      </c>
      <c r="W62">
        <v>-63</v>
      </c>
      <c r="X62">
        <v>-75</v>
      </c>
      <c r="Y62">
        <v>-2</v>
      </c>
      <c r="Z62">
        <v>-1</v>
      </c>
      <c r="AA62">
        <v>0</v>
      </c>
      <c r="AB62">
        <v>-45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-60</v>
      </c>
      <c r="O63" s="88">
        <v>-58</v>
      </c>
      <c r="P63" s="88">
        <v>0</v>
      </c>
      <c r="Q63" s="88">
        <v>0</v>
      </c>
      <c r="R63" s="88">
        <v>-1</v>
      </c>
      <c r="S63" s="116">
        <v>0</v>
      </c>
      <c r="U63" s="115">
        <v>0</v>
      </c>
      <c r="V63" s="116">
        <v>-121</v>
      </c>
      <c r="W63">
        <v>-60</v>
      </c>
      <c r="X63">
        <v>-58</v>
      </c>
      <c r="Y63">
        <v>-2</v>
      </c>
      <c r="Z63">
        <v>-1</v>
      </c>
      <c r="AA63">
        <v>0</v>
      </c>
      <c r="AB63">
        <v>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-29</v>
      </c>
      <c r="O64" s="88">
        <v>-29</v>
      </c>
      <c r="P64" s="88">
        <v>0</v>
      </c>
      <c r="Q64" s="88">
        <v>0</v>
      </c>
      <c r="R64" s="88">
        <v>-1</v>
      </c>
      <c r="S64" s="116">
        <v>0</v>
      </c>
      <c r="U64" s="115">
        <v>0</v>
      </c>
      <c r="V64" s="116">
        <v>-61</v>
      </c>
      <c r="W64">
        <v>-29</v>
      </c>
      <c r="X64">
        <v>-29</v>
      </c>
      <c r="Y64">
        <v>-2</v>
      </c>
      <c r="Z64">
        <v>-1</v>
      </c>
      <c r="AA64">
        <v>0</v>
      </c>
      <c r="AB64">
        <v>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-23</v>
      </c>
      <c r="O65" s="88">
        <v>-30</v>
      </c>
      <c r="P65" s="88">
        <v>-11</v>
      </c>
      <c r="Q65" s="88">
        <v>0</v>
      </c>
      <c r="R65" s="88">
        <v>0</v>
      </c>
      <c r="S65" s="116">
        <v>0</v>
      </c>
      <c r="U65" s="115">
        <v>0</v>
      </c>
      <c r="V65" s="116">
        <v>-66</v>
      </c>
      <c r="W65">
        <v>-23</v>
      </c>
      <c r="X65">
        <v>-30</v>
      </c>
      <c r="Y65">
        <v>-2</v>
      </c>
      <c r="Z65">
        <v>0</v>
      </c>
      <c r="AA65">
        <v>0</v>
      </c>
      <c r="AB65">
        <v>-11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-20</v>
      </c>
      <c r="O66" s="88">
        <v>-23</v>
      </c>
      <c r="P66" s="88">
        <v>-11</v>
      </c>
      <c r="Q66" s="88">
        <v>0</v>
      </c>
      <c r="R66" s="88">
        <v>0</v>
      </c>
      <c r="S66" s="116">
        <v>0</v>
      </c>
      <c r="U66" s="115">
        <v>0</v>
      </c>
      <c r="V66" s="116">
        <v>-56</v>
      </c>
      <c r="W66">
        <v>-20</v>
      </c>
      <c r="X66">
        <v>-23</v>
      </c>
      <c r="Y66">
        <v>-2</v>
      </c>
      <c r="Z66">
        <v>0</v>
      </c>
      <c r="AA66">
        <v>0</v>
      </c>
      <c r="AB66">
        <v>-11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-24</v>
      </c>
      <c r="O67" s="88">
        <v>-30</v>
      </c>
      <c r="P67" s="88">
        <v>-11</v>
      </c>
      <c r="Q67" s="88">
        <v>0</v>
      </c>
      <c r="R67" s="88">
        <v>0</v>
      </c>
      <c r="S67" s="116">
        <v>0</v>
      </c>
      <c r="U67" s="115">
        <v>0</v>
      </c>
      <c r="V67" s="116">
        <v>-67</v>
      </c>
      <c r="W67">
        <v>-24</v>
      </c>
      <c r="X67">
        <v>-30</v>
      </c>
      <c r="Y67">
        <v>-2</v>
      </c>
      <c r="Z67">
        <v>0</v>
      </c>
      <c r="AA67">
        <v>0</v>
      </c>
      <c r="AB67">
        <v>-11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-29</v>
      </c>
      <c r="O68" s="88">
        <v>-15</v>
      </c>
      <c r="P68" s="88">
        <v>-11</v>
      </c>
      <c r="Q68" s="88">
        <v>0</v>
      </c>
      <c r="R68" s="88">
        <v>0</v>
      </c>
      <c r="S68" s="116">
        <v>0</v>
      </c>
      <c r="U68" s="115">
        <v>0</v>
      </c>
      <c r="V68" s="116">
        <v>-57</v>
      </c>
      <c r="W68">
        <v>-29</v>
      </c>
      <c r="X68">
        <v>-15</v>
      </c>
      <c r="Y68">
        <v>-2</v>
      </c>
      <c r="Z68">
        <v>0</v>
      </c>
      <c r="AA68">
        <v>0</v>
      </c>
      <c r="AB68">
        <v>-11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-46</v>
      </c>
      <c r="O69" s="88">
        <v>-50</v>
      </c>
      <c r="P69" s="88">
        <v>-11</v>
      </c>
      <c r="Q69" s="88">
        <v>0</v>
      </c>
      <c r="R69" s="88">
        <v>0</v>
      </c>
      <c r="S69" s="116">
        <v>0</v>
      </c>
      <c r="U69" s="115">
        <v>0</v>
      </c>
      <c r="V69" s="116">
        <v>-109</v>
      </c>
      <c r="W69">
        <v>-46</v>
      </c>
      <c r="X69">
        <v>-50</v>
      </c>
      <c r="Y69">
        <v>-2</v>
      </c>
      <c r="Z69">
        <v>0</v>
      </c>
      <c r="AA69">
        <v>0</v>
      </c>
      <c r="AB69">
        <v>-11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-43</v>
      </c>
      <c r="O70" s="88">
        <v>-50</v>
      </c>
      <c r="P70" s="88">
        <v>-15</v>
      </c>
      <c r="Q70" s="88">
        <v>0</v>
      </c>
      <c r="R70" s="88">
        <v>0</v>
      </c>
      <c r="S70" s="116">
        <v>0</v>
      </c>
      <c r="U70" s="115">
        <v>0</v>
      </c>
      <c r="V70" s="116">
        <v>-110</v>
      </c>
      <c r="W70">
        <v>-43</v>
      </c>
      <c r="X70">
        <v>-50</v>
      </c>
      <c r="Y70">
        <v>-2</v>
      </c>
      <c r="Z70">
        <v>0</v>
      </c>
      <c r="AA70">
        <v>0</v>
      </c>
      <c r="AB70">
        <v>-15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5.8</v>
      </c>
      <c r="M71" s="116">
        <v>0</v>
      </c>
      <c r="N71" s="115">
        <v>-19</v>
      </c>
      <c r="O71" s="88">
        <v>-35</v>
      </c>
      <c r="P71" s="88">
        <v>-20</v>
      </c>
      <c r="Q71" s="88">
        <v>0</v>
      </c>
      <c r="R71" s="88">
        <v>0</v>
      </c>
      <c r="S71" s="116">
        <v>0</v>
      </c>
      <c r="U71" s="115">
        <v>5.8</v>
      </c>
      <c r="V71" s="116">
        <v>-76</v>
      </c>
      <c r="W71">
        <v>-19</v>
      </c>
      <c r="X71">
        <v>-35</v>
      </c>
      <c r="Y71">
        <v>-2</v>
      </c>
      <c r="Z71">
        <v>5.8</v>
      </c>
      <c r="AA71">
        <v>0</v>
      </c>
      <c r="AB71">
        <v>-20</v>
      </c>
    </row>
    <row r="72" spans="7:28">
      <c r="G72" t="s">
        <v>114</v>
      </c>
      <c r="H72" s="115">
        <v>12.57</v>
      </c>
      <c r="I72" s="88">
        <v>0</v>
      </c>
      <c r="J72" s="88">
        <v>0</v>
      </c>
      <c r="K72" s="88">
        <v>0</v>
      </c>
      <c r="L72" s="88">
        <v>5.8</v>
      </c>
      <c r="M72" s="116">
        <v>0</v>
      </c>
      <c r="N72" s="115">
        <v>0</v>
      </c>
      <c r="O72" s="88">
        <v>-45</v>
      </c>
      <c r="P72" s="88">
        <v>-20</v>
      </c>
      <c r="Q72" s="88">
        <v>0</v>
      </c>
      <c r="R72" s="88">
        <v>0</v>
      </c>
      <c r="S72" s="116">
        <v>0</v>
      </c>
      <c r="U72" s="115">
        <v>18.37</v>
      </c>
      <c r="V72" s="116">
        <v>-67</v>
      </c>
      <c r="W72">
        <v>12.57</v>
      </c>
      <c r="X72">
        <v>-45</v>
      </c>
      <c r="Y72">
        <v>-2</v>
      </c>
      <c r="Z72">
        <v>5.8</v>
      </c>
      <c r="AA72">
        <v>0</v>
      </c>
      <c r="AB72">
        <v>-20</v>
      </c>
    </row>
    <row r="73" spans="7:28">
      <c r="G73" t="s">
        <v>115</v>
      </c>
      <c r="H73" s="115">
        <v>21.27</v>
      </c>
      <c r="I73" s="88">
        <v>0</v>
      </c>
      <c r="J73" s="88">
        <v>0</v>
      </c>
      <c r="K73" s="88">
        <v>0</v>
      </c>
      <c r="L73" s="88">
        <v>5.8</v>
      </c>
      <c r="M73" s="116">
        <v>0</v>
      </c>
      <c r="N73" s="115">
        <v>0</v>
      </c>
      <c r="O73" s="88">
        <v>-29</v>
      </c>
      <c r="P73" s="88">
        <v>0</v>
      </c>
      <c r="Q73" s="88">
        <v>0</v>
      </c>
      <c r="R73" s="88">
        <v>0</v>
      </c>
      <c r="S73" s="116">
        <v>0</v>
      </c>
      <c r="U73" s="115">
        <v>27.07</v>
      </c>
      <c r="V73" s="116">
        <v>-31</v>
      </c>
      <c r="W73">
        <v>21.27</v>
      </c>
      <c r="X73">
        <v>-29</v>
      </c>
      <c r="Y73">
        <v>-2</v>
      </c>
      <c r="Z73">
        <v>5.8</v>
      </c>
      <c r="AA73">
        <v>0</v>
      </c>
      <c r="AB73">
        <v>0</v>
      </c>
    </row>
    <row r="74" spans="7:28">
      <c r="G74" t="s">
        <v>116</v>
      </c>
      <c r="H74" s="115">
        <v>32.869999999999997</v>
      </c>
      <c r="I74" s="88">
        <v>0</v>
      </c>
      <c r="J74" s="88">
        <v>0</v>
      </c>
      <c r="K74" s="88">
        <v>0</v>
      </c>
      <c r="L74" s="88">
        <v>5.8</v>
      </c>
      <c r="M74" s="116">
        <v>0</v>
      </c>
      <c r="N74" s="115">
        <v>0</v>
      </c>
      <c r="O74" s="88">
        <v>-24</v>
      </c>
      <c r="P74" s="88">
        <v>-20</v>
      </c>
      <c r="Q74" s="88">
        <v>0</v>
      </c>
      <c r="R74" s="88">
        <v>0</v>
      </c>
      <c r="S74" s="116">
        <v>0</v>
      </c>
      <c r="U74" s="115">
        <v>38.67</v>
      </c>
      <c r="V74" s="116">
        <v>-46</v>
      </c>
      <c r="W74">
        <v>32.869999999999997</v>
      </c>
      <c r="X74">
        <v>-24</v>
      </c>
      <c r="Y74">
        <v>-2</v>
      </c>
      <c r="Z74">
        <v>5.8</v>
      </c>
      <c r="AA74">
        <v>0</v>
      </c>
      <c r="AB74">
        <v>-20</v>
      </c>
    </row>
    <row r="75" spans="7:28">
      <c r="G75" t="s">
        <v>117</v>
      </c>
      <c r="H75" s="115">
        <v>36.74</v>
      </c>
      <c r="I75" s="88">
        <v>0</v>
      </c>
      <c r="J75" s="88">
        <v>0</v>
      </c>
      <c r="K75" s="88">
        <v>0</v>
      </c>
      <c r="L75" s="88">
        <v>5.8</v>
      </c>
      <c r="M75" s="116">
        <v>0</v>
      </c>
      <c r="N75" s="115">
        <v>0</v>
      </c>
      <c r="O75" s="88">
        <v>-44</v>
      </c>
      <c r="P75" s="88">
        <v>-20</v>
      </c>
      <c r="Q75" s="88">
        <v>0</v>
      </c>
      <c r="R75" s="88">
        <v>0</v>
      </c>
      <c r="S75" s="116">
        <v>0</v>
      </c>
      <c r="U75" s="115">
        <v>42.54</v>
      </c>
      <c r="V75" s="116">
        <v>-66.5</v>
      </c>
      <c r="W75">
        <v>36.74</v>
      </c>
      <c r="X75">
        <v>-44</v>
      </c>
      <c r="Y75">
        <v>-2.5</v>
      </c>
      <c r="Z75">
        <v>5.8</v>
      </c>
      <c r="AA75">
        <v>0</v>
      </c>
      <c r="AB75">
        <v>-20</v>
      </c>
    </row>
    <row r="76" spans="7:28">
      <c r="G76" t="s">
        <v>118</v>
      </c>
      <c r="H76" s="115">
        <v>20.3</v>
      </c>
      <c r="I76" s="88">
        <v>0</v>
      </c>
      <c r="J76" s="88">
        <v>0</v>
      </c>
      <c r="K76" s="88">
        <v>0</v>
      </c>
      <c r="L76" s="88">
        <v>5.8</v>
      </c>
      <c r="M76" s="116">
        <v>0</v>
      </c>
      <c r="N76" s="115">
        <v>0</v>
      </c>
      <c r="O76" s="88">
        <v>-44</v>
      </c>
      <c r="P76" s="88">
        <v>-20</v>
      </c>
      <c r="Q76" s="88">
        <v>-10</v>
      </c>
      <c r="R76" s="88">
        <v>0</v>
      </c>
      <c r="S76" s="116">
        <v>0</v>
      </c>
      <c r="U76" s="115">
        <v>26.1</v>
      </c>
      <c r="V76" s="116">
        <v>-76.5</v>
      </c>
      <c r="W76">
        <v>20.3</v>
      </c>
      <c r="X76">
        <v>-44</v>
      </c>
      <c r="Y76">
        <v>-2.5</v>
      </c>
      <c r="Z76">
        <v>5.8</v>
      </c>
      <c r="AA76">
        <v>-10</v>
      </c>
      <c r="AB76">
        <v>-20</v>
      </c>
    </row>
    <row r="77" spans="7:28">
      <c r="G77" t="s">
        <v>119</v>
      </c>
      <c r="H77" s="115">
        <v>47.38</v>
      </c>
      <c r="I77" s="88">
        <v>0</v>
      </c>
      <c r="J77" s="88">
        <v>0</v>
      </c>
      <c r="K77" s="88">
        <v>0</v>
      </c>
      <c r="L77" s="88">
        <v>7.44</v>
      </c>
      <c r="M77" s="116">
        <v>0</v>
      </c>
      <c r="N77" s="115">
        <v>0</v>
      </c>
      <c r="O77" s="88">
        <v>-24</v>
      </c>
      <c r="P77" s="88">
        <v>0</v>
      </c>
      <c r="Q77" s="88">
        <v>-20</v>
      </c>
      <c r="R77" s="88">
        <v>0</v>
      </c>
      <c r="S77" s="116">
        <v>0</v>
      </c>
      <c r="U77" s="115">
        <v>54.82</v>
      </c>
      <c r="V77" s="116">
        <v>-46</v>
      </c>
      <c r="W77">
        <v>47.38</v>
      </c>
      <c r="X77">
        <v>-24</v>
      </c>
      <c r="Y77">
        <v>-2</v>
      </c>
      <c r="Z77">
        <v>7.44</v>
      </c>
      <c r="AA77">
        <v>-20</v>
      </c>
      <c r="AB77">
        <v>0</v>
      </c>
    </row>
    <row r="78" spans="7:28">
      <c r="G78" t="s">
        <v>120</v>
      </c>
      <c r="H78" s="115">
        <v>49.31</v>
      </c>
      <c r="I78" s="88">
        <v>1.93</v>
      </c>
      <c r="J78" s="88">
        <v>0</v>
      </c>
      <c r="K78" s="88">
        <v>0</v>
      </c>
      <c r="L78" s="88">
        <v>7.64</v>
      </c>
      <c r="M78" s="116">
        <v>0</v>
      </c>
      <c r="N78" s="115">
        <v>0</v>
      </c>
      <c r="O78" s="88">
        <v>0</v>
      </c>
      <c r="P78" s="88">
        <v>-60</v>
      </c>
      <c r="Q78" s="88">
        <v>0</v>
      </c>
      <c r="R78" s="88">
        <v>0</v>
      </c>
      <c r="S78" s="116">
        <v>0</v>
      </c>
      <c r="U78" s="115">
        <v>58.88</v>
      </c>
      <c r="V78" s="116">
        <v>-61.62</v>
      </c>
      <c r="W78">
        <v>49.31</v>
      </c>
      <c r="X78">
        <v>1.93</v>
      </c>
      <c r="Y78">
        <v>-1.62</v>
      </c>
      <c r="Z78">
        <v>7.64</v>
      </c>
      <c r="AA78">
        <v>0</v>
      </c>
      <c r="AB78">
        <v>-60</v>
      </c>
    </row>
    <row r="79" spans="7:28">
      <c r="G79" t="s">
        <v>121</v>
      </c>
      <c r="H79" s="115">
        <v>0</v>
      </c>
      <c r="I79" s="88">
        <v>0</v>
      </c>
      <c r="J79" s="88">
        <v>154.69</v>
      </c>
      <c r="K79" s="88">
        <v>0</v>
      </c>
      <c r="L79" s="88">
        <v>8.2200000000000006</v>
      </c>
      <c r="M79" s="116">
        <v>0</v>
      </c>
      <c r="N79" s="115">
        <v>0</v>
      </c>
      <c r="O79" s="88">
        <v>-14</v>
      </c>
      <c r="P79" s="88">
        <v>0</v>
      </c>
      <c r="Q79" s="88">
        <v>-22.06</v>
      </c>
      <c r="R79" s="88">
        <v>0</v>
      </c>
      <c r="S79" s="116">
        <v>0</v>
      </c>
      <c r="U79" s="115">
        <v>162.91</v>
      </c>
      <c r="V79" s="116">
        <v>-38.06</v>
      </c>
      <c r="W79">
        <v>0</v>
      </c>
      <c r="X79">
        <v>-14</v>
      </c>
      <c r="Y79">
        <v>-2</v>
      </c>
      <c r="Z79">
        <v>8.2200000000000006</v>
      </c>
      <c r="AA79">
        <v>-22.06</v>
      </c>
      <c r="AB79">
        <v>154.69</v>
      </c>
    </row>
    <row r="80" spans="7:28">
      <c r="G80" t="s">
        <v>122</v>
      </c>
      <c r="H80" s="115">
        <v>0</v>
      </c>
      <c r="I80" s="88">
        <v>0</v>
      </c>
      <c r="J80" s="88">
        <v>135.35</v>
      </c>
      <c r="K80" s="88">
        <v>0</v>
      </c>
      <c r="L80" s="88">
        <v>8.2200000000000006</v>
      </c>
      <c r="M80" s="116">
        <v>0</v>
      </c>
      <c r="N80" s="115">
        <v>0</v>
      </c>
      <c r="O80" s="88">
        <v>-18</v>
      </c>
      <c r="P80" s="88">
        <v>0</v>
      </c>
      <c r="Q80" s="88">
        <v>-27.32</v>
      </c>
      <c r="R80" s="88">
        <v>0</v>
      </c>
      <c r="S80" s="116">
        <v>0</v>
      </c>
      <c r="U80" s="115">
        <v>143.57</v>
      </c>
      <c r="V80" s="116">
        <v>-47.32</v>
      </c>
      <c r="W80">
        <v>0</v>
      </c>
      <c r="X80">
        <v>-18</v>
      </c>
      <c r="Y80">
        <v>-2</v>
      </c>
      <c r="Z80">
        <v>8.2200000000000006</v>
      </c>
      <c r="AA80">
        <v>-27.32</v>
      </c>
      <c r="AB80">
        <v>135.35</v>
      </c>
    </row>
    <row r="81" spans="7:28">
      <c r="G81" t="s">
        <v>123</v>
      </c>
      <c r="H81" s="115">
        <v>0</v>
      </c>
      <c r="I81" s="88">
        <v>0</v>
      </c>
      <c r="J81" s="88">
        <v>67.680000000000007</v>
      </c>
      <c r="K81" s="88">
        <v>0</v>
      </c>
      <c r="L81" s="88">
        <v>8.6999999999999993</v>
      </c>
      <c r="M81" s="116">
        <v>0</v>
      </c>
      <c r="N81" s="115">
        <v>0</v>
      </c>
      <c r="O81" s="88">
        <v>-8</v>
      </c>
      <c r="P81" s="88">
        <v>0</v>
      </c>
      <c r="Q81" s="88">
        <v>-39</v>
      </c>
      <c r="R81" s="88">
        <v>0</v>
      </c>
      <c r="S81" s="116">
        <v>0</v>
      </c>
      <c r="U81" s="115">
        <v>76.38</v>
      </c>
      <c r="V81" s="116">
        <v>-49</v>
      </c>
      <c r="W81">
        <v>0</v>
      </c>
      <c r="X81">
        <v>-8</v>
      </c>
      <c r="Y81">
        <v>-2</v>
      </c>
      <c r="Z81">
        <v>8.6999999999999993</v>
      </c>
      <c r="AA81">
        <v>-39</v>
      </c>
      <c r="AB81">
        <v>67.680000000000007</v>
      </c>
    </row>
    <row r="82" spans="7:28">
      <c r="G82" t="s">
        <v>124</v>
      </c>
      <c r="H82" s="115">
        <v>0</v>
      </c>
      <c r="I82" s="88">
        <v>0</v>
      </c>
      <c r="J82" s="88">
        <v>67.680000000000007</v>
      </c>
      <c r="K82" s="88">
        <v>0</v>
      </c>
      <c r="L82" s="88">
        <v>9.18</v>
      </c>
      <c r="M82" s="116">
        <v>0</v>
      </c>
      <c r="N82" s="115">
        <v>0</v>
      </c>
      <c r="O82" s="88">
        <v>-6</v>
      </c>
      <c r="P82" s="88">
        <v>0</v>
      </c>
      <c r="Q82" s="88">
        <v>-29</v>
      </c>
      <c r="R82" s="88">
        <v>0</v>
      </c>
      <c r="S82" s="116">
        <v>0</v>
      </c>
      <c r="U82" s="115">
        <v>76.86</v>
      </c>
      <c r="V82" s="116">
        <v>-37</v>
      </c>
      <c r="W82">
        <v>0</v>
      </c>
      <c r="X82">
        <v>-6</v>
      </c>
      <c r="Y82">
        <v>-2</v>
      </c>
      <c r="Z82">
        <v>9.18</v>
      </c>
      <c r="AA82">
        <v>-29</v>
      </c>
      <c r="AB82">
        <v>67.680000000000007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9.3800000000000008</v>
      </c>
      <c r="M83" s="116">
        <v>0</v>
      </c>
      <c r="N83" s="115">
        <v>-61</v>
      </c>
      <c r="O83" s="88">
        <v>-65</v>
      </c>
      <c r="P83" s="88">
        <v>-20</v>
      </c>
      <c r="Q83" s="88">
        <v>0</v>
      </c>
      <c r="R83" s="88">
        <v>0</v>
      </c>
      <c r="S83" s="116">
        <v>0</v>
      </c>
      <c r="U83" s="115">
        <v>9.3800000000000008</v>
      </c>
      <c r="V83" s="116">
        <v>-147.52000000000001</v>
      </c>
      <c r="W83">
        <v>-61</v>
      </c>
      <c r="X83">
        <v>-65</v>
      </c>
      <c r="Y83">
        <v>-1.52</v>
      </c>
      <c r="Z83">
        <v>9.3800000000000008</v>
      </c>
      <c r="AA83">
        <v>0</v>
      </c>
      <c r="AB83">
        <v>-20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9.67</v>
      </c>
      <c r="M84" s="116">
        <v>0</v>
      </c>
      <c r="N84" s="115">
        <v>-57</v>
      </c>
      <c r="O84" s="88">
        <v>-69</v>
      </c>
      <c r="P84" s="88">
        <v>-60</v>
      </c>
      <c r="Q84" s="88">
        <v>0</v>
      </c>
      <c r="R84" s="88">
        <v>0</v>
      </c>
      <c r="S84" s="116">
        <v>0</v>
      </c>
      <c r="U84" s="115">
        <v>9.67</v>
      </c>
      <c r="V84" s="116">
        <v>-186</v>
      </c>
      <c r="W84">
        <v>-57</v>
      </c>
      <c r="X84">
        <v>-69</v>
      </c>
      <c r="Y84">
        <v>0</v>
      </c>
      <c r="Z84">
        <v>9.67</v>
      </c>
      <c r="AA84">
        <v>0</v>
      </c>
      <c r="AB84">
        <v>-60</v>
      </c>
    </row>
    <row r="85" spans="7:28">
      <c r="G85" t="s">
        <v>127</v>
      </c>
      <c r="H85" s="115">
        <v>0</v>
      </c>
      <c r="I85" s="88">
        <v>0</v>
      </c>
      <c r="J85" s="88">
        <v>38.67</v>
      </c>
      <c r="K85" s="88">
        <v>0</v>
      </c>
      <c r="L85" s="88">
        <v>7.06</v>
      </c>
      <c r="M85" s="116">
        <v>0</v>
      </c>
      <c r="N85" s="115">
        <v>-128</v>
      </c>
      <c r="O85" s="88">
        <v>-139</v>
      </c>
      <c r="P85" s="88">
        <v>0</v>
      </c>
      <c r="Q85" s="88">
        <v>0</v>
      </c>
      <c r="R85" s="88">
        <v>0</v>
      </c>
      <c r="S85" s="116">
        <v>0</v>
      </c>
      <c r="U85" s="115">
        <v>45.73</v>
      </c>
      <c r="V85" s="116">
        <v>-267</v>
      </c>
      <c r="W85">
        <v>-128</v>
      </c>
      <c r="X85">
        <v>-139</v>
      </c>
      <c r="Y85">
        <v>0</v>
      </c>
      <c r="Z85">
        <v>7.06</v>
      </c>
      <c r="AA85">
        <v>0</v>
      </c>
      <c r="AB85">
        <v>38.67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6.86</v>
      </c>
      <c r="M86" s="116">
        <v>0</v>
      </c>
      <c r="N86" s="115">
        <v>-116</v>
      </c>
      <c r="O86" s="88">
        <v>-162</v>
      </c>
      <c r="P86" s="88">
        <v>0</v>
      </c>
      <c r="Q86" s="88">
        <v>-39</v>
      </c>
      <c r="R86" s="88">
        <v>0</v>
      </c>
      <c r="S86" s="116">
        <v>0</v>
      </c>
      <c r="U86" s="115">
        <v>6.86</v>
      </c>
      <c r="V86" s="116">
        <v>-319</v>
      </c>
      <c r="W86">
        <v>-116</v>
      </c>
      <c r="X86">
        <v>-162</v>
      </c>
      <c r="Y86">
        <v>-2</v>
      </c>
      <c r="Z86">
        <v>6.86</v>
      </c>
      <c r="AA86">
        <v>-39</v>
      </c>
      <c r="AB86">
        <v>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6.38</v>
      </c>
      <c r="M87" s="116">
        <v>0</v>
      </c>
      <c r="N87" s="115">
        <v>-105</v>
      </c>
      <c r="O87" s="88">
        <v>-151</v>
      </c>
      <c r="P87" s="88">
        <v>0</v>
      </c>
      <c r="Q87" s="88">
        <v>-30</v>
      </c>
      <c r="R87" s="88">
        <v>0</v>
      </c>
      <c r="S87" s="116">
        <v>0</v>
      </c>
      <c r="U87" s="115">
        <v>6.38</v>
      </c>
      <c r="V87" s="116">
        <v>-288</v>
      </c>
      <c r="W87">
        <v>-105</v>
      </c>
      <c r="X87">
        <v>-151</v>
      </c>
      <c r="Y87">
        <v>-2</v>
      </c>
      <c r="Z87">
        <v>6.38</v>
      </c>
      <c r="AA87">
        <v>-30</v>
      </c>
      <c r="AB87">
        <v>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5.8</v>
      </c>
      <c r="M88" s="116">
        <v>0</v>
      </c>
      <c r="N88" s="115">
        <v>-85</v>
      </c>
      <c r="O88" s="88">
        <v>-167</v>
      </c>
      <c r="P88" s="88">
        <v>0</v>
      </c>
      <c r="Q88" s="88">
        <v>-27</v>
      </c>
      <c r="R88" s="88">
        <v>0</v>
      </c>
      <c r="S88" s="116">
        <v>0</v>
      </c>
      <c r="U88" s="115">
        <v>5.8</v>
      </c>
      <c r="V88" s="116">
        <v>-281</v>
      </c>
      <c r="W88">
        <v>-85</v>
      </c>
      <c r="X88">
        <v>-167</v>
      </c>
      <c r="Y88">
        <v>-2</v>
      </c>
      <c r="Z88">
        <v>5.8</v>
      </c>
      <c r="AA88">
        <v>-27</v>
      </c>
      <c r="AB88">
        <v>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5.8</v>
      </c>
      <c r="M89" s="116">
        <v>0</v>
      </c>
      <c r="N89" s="115">
        <v>-281</v>
      </c>
      <c r="O89" s="88">
        <v>-193</v>
      </c>
      <c r="P89" s="88">
        <v>-20</v>
      </c>
      <c r="Q89" s="88">
        <v>-27</v>
      </c>
      <c r="R89" s="88">
        <v>0</v>
      </c>
      <c r="S89" s="116">
        <v>0</v>
      </c>
      <c r="U89" s="115">
        <v>5.8</v>
      </c>
      <c r="V89" s="116">
        <v>-523</v>
      </c>
      <c r="W89">
        <v>-281</v>
      </c>
      <c r="X89">
        <v>-193</v>
      </c>
      <c r="Y89">
        <v>-2</v>
      </c>
      <c r="Z89">
        <v>5.8</v>
      </c>
      <c r="AA89">
        <v>-27</v>
      </c>
      <c r="AB89">
        <v>-20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5.8</v>
      </c>
      <c r="M90" s="116">
        <v>0</v>
      </c>
      <c r="N90" s="115">
        <v>-307</v>
      </c>
      <c r="O90" s="88">
        <v>-208</v>
      </c>
      <c r="P90" s="88">
        <v>-50</v>
      </c>
      <c r="Q90" s="88">
        <v>-26</v>
      </c>
      <c r="R90" s="88">
        <v>0</v>
      </c>
      <c r="S90" s="116">
        <v>0</v>
      </c>
      <c r="U90" s="115">
        <v>5.8</v>
      </c>
      <c r="V90" s="116">
        <v>-593</v>
      </c>
      <c r="W90">
        <v>-307</v>
      </c>
      <c r="X90">
        <v>-208</v>
      </c>
      <c r="Y90">
        <v>-2</v>
      </c>
      <c r="Z90">
        <v>5.8</v>
      </c>
      <c r="AA90">
        <v>-26</v>
      </c>
      <c r="AB90">
        <v>-50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5.8</v>
      </c>
      <c r="M91" s="116">
        <v>0</v>
      </c>
      <c r="N91" s="115">
        <v>-504</v>
      </c>
      <c r="O91" s="88">
        <v>-193</v>
      </c>
      <c r="P91" s="88">
        <v>-200</v>
      </c>
      <c r="Q91" s="88">
        <v>-29</v>
      </c>
      <c r="R91" s="88">
        <v>0</v>
      </c>
      <c r="S91" s="116">
        <v>0</v>
      </c>
      <c r="U91" s="115">
        <v>5.8</v>
      </c>
      <c r="V91" s="116">
        <v>-928</v>
      </c>
      <c r="W91">
        <v>-504</v>
      </c>
      <c r="X91">
        <v>-193</v>
      </c>
      <c r="Y91">
        <v>-2</v>
      </c>
      <c r="Z91">
        <v>5.8</v>
      </c>
      <c r="AA91">
        <v>-29</v>
      </c>
      <c r="AB91">
        <v>-200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5.8</v>
      </c>
      <c r="M92" s="116">
        <v>0</v>
      </c>
      <c r="N92" s="115">
        <v>-556</v>
      </c>
      <c r="O92" s="88">
        <v>-158</v>
      </c>
      <c r="P92" s="88">
        <v>-160</v>
      </c>
      <c r="Q92" s="88">
        <v>-30</v>
      </c>
      <c r="R92" s="88">
        <v>0</v>
      </c>
      <c r="S92" s="116">
        <v>0</v>
      </c>
      <c r="U92" s="115">
        <v>5.8</v>
      </c>
      <c r="V92" s="116">
        <v>-906</v>
      </c>
      <c r="W92">
        <v>-556</v>
      </c>
      <c r="X92">
        <v>-158</v>
      </c>
      <c r="Y92">
        <v>-2</v>
      </c>
      <c r="Z92">
        <v>5.8</v>
      </c>
      <c r="AA92">
        <v>-30</v>
      </c>
      <c r="AB92">
        <v>-160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5.8</v>
      </c>
      <c r="M93" s="116">
        <v>0</v>
      </c>
      <c r="N93" s="115">
        <v>-359</v>
      </c>
      <c r="O93" s="88">
        <v>-270</v>
      </c>
      <c r="P93" s="88">
        <v>0</v>
      </c>
      <c r="Q93" s="88">
        <v>-30</v>
      </c>
      <c r="R93" s="88">
        <v>0</v>
      </c>
      <c r="S93" s="116">
        <v>0</v>
      </c>
      <c r="U93" s="115">
        <v>5.8</v>
      </c>
      <c r="V93" s="116">
        <v>-661</v>
      </c>
      <c r="W93">
        <v>-359</v>
      </c>
      <c r="X93">
        <v>-270</v>
      </c>
      <c r="Y93">
        <v>-2</v>
      </c>
      <c r="Z93">
        <v>5.8</v>
      </c>
      <c r="AA93">
        <v>-30</v>
      </c>
      <c r="AB93">
        <v>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5.8</v>
      </c>
      <c r="M94" s="116">
        <v>0</v>
      </c>
      <c r="N94" s="115">
        <v>-348</v>
      </c>
      <c r="O94" s="88">
        <v>-256</v>
      </c>
      <c r="P94" s="88">
        <v>0</v>
      </c>
      <c r="Q94" s="88">
        <v>-30</v>
      </c>
      <c r="R94" s="88">
        <v>0</v>
      </c>
      <c r="S94" s="116">
        <v>0</v>
      </c>
      <c r="U94" s="115">
        <v>5.8</v>
      </c>
      <c r="V94" s="116">
        <v>-636</v>
      </c>
      <c r="W94">
        <v>-348</v>
      </c>
      <c r="X94">
        <v>-256</v>
      </c>
      <c r="Y94">
        <v>-2</v>
      </c>
      <c r="Z94">
        <v>5.8</v>
      </c>
      <c r="AA94">
        <v>-30</v>
      </c>
      <c r="AB94">
        <v>0</v>
      </c>
    </row>
    <row r="95" spans="7:28">
      <c r="G95" t="s">
        <v>137</v>
      </c>
      <c r="H95" s="115">
        <v>0</v>
      </c>
      <c r="I95" s="88">
        <v>0</v>
      </c>
      <c r="J95" s="88">
        <v>154.69</v>
      </c>
      <c r="K95" s="88">
        <v>0</v>
      </c>
      <c r="L95" s="88">
        <v>5.8</v>
      </c>
      <c r="M95" s="116">
        <v>0</v>
      </c>
      <c r="N95" s="115">
        <v>-102</v>
      </c>
      <c r="O95" s="88">
        <v>-189</v>
      </c>
      <c r="P95" s="88">
        <v>0</v>
      </c>
      <c r="Q95" s="88">
        <v>-26</v>
      </c>
      <c r="R95" s="88">
        <v>0</v>
      </c>
      <c r="S95" s="116">
        <v>0</v>
      </c>
      <c r="U95" s="115">
        <v>160.49</v>
      </c>
      <c r="V95" s="116">
        <v>-319</v>
      </c>
      <c r="W95">
        <v>-102</v>
      </c>
      <c r="X95">
        <v>-189</v>
      </c>
      <c r="Y95">
        <v>-2</v>
      </c>
      <c r="Z95">
        <v>5.8</v>
      </c>
      <c r="AA95">
        <v>-26</v>
      </c>
      <c r="AB95">
        <v>154.69</v>
      </c>
    </row>
    <row r="96" spans="7:28">
      <c r="G96" t="s">
        <v>138</v>
      </c>
      <c r="H96" s="115">
        <v>0</v>
      </c>
      <c r="I96" s="88">
        <v>0</v>
      </c>
      <c r="J96" s="88">
        <v>154.69</v>
      </c>
      <c r="K96" s="88">
        <v>0</v>
      </c>
      <c r="L96" s="88">
        <v>5.61</v>
      </c>
      <c r="M96" s="116">
        <v>0</v>
      </c>
      <c r="N96" s="115">
        <v>-72</v>
      </c>
      <c r="O96" s="88">
        <v>-169</v>
      </c>
      <c r="P96" s="88">
        <v>0</v>
      </c>
      <c r="Q96" s="88">
        <v>-28</v>
      </c>
      <c r="R96" s="88">
        <v>0</v>
      </c>
      <c r="S96" s="116">
        <v>0</v>
      </c>
      <c r="U96" s="115">
        <v>160.30000000000001</v>
      </c>
      <c r="V96" s="116">
        <v>-271</v>
      </c>
      <c r="W96">
        <v>-72</v>
      </c>
      <c r="X96">
        <v>-169</v>
      </c>
      <c r="Y96">
        <v>-2</v>
      </c>
      <c r="Z96">
        <v>5.61</v>
      </c>
      <c r="AA96">
        <v>-28</v>
      </c>
      <c r="AB96">
        <v>154.69</v>
      </c>
    </row>
    <row r="97" spans="1:83">
      <c r="G97" t="s">
        <v>139</v>
      </c>
      <c r="H97" s="115">
        <v>0</v>
      </c>
      <c r="I97" s="88">
        <v>0</v>
      </c>
      <c r="J97" s="88">
        <v>96.68</v>
      </c>
      <c r="K97" s="88">
        <v>0</v>
      </c>
      <c r="L97" s="88">
        <v>3.87</v>
      </c>
      <c r="M97" s="116">
        <v>0</v>
      </c>
      <c r="N97" s="115">
        <v>-238</v>
      </c>
      <c r="O97" s="88">
        <v>-163</v>
      </c>
      <c r="P97" s="88">
        <v>0</v>
      </c>
      <c r="Q97" s="88">
        <v>-32</v>
      </c>
      <c r="R97" s="88">
        <v>0</v>
      </c>
      <c r="S97" s="116">
        <v>0</v>
      </c>
      <c r="U97" s="115">
        <v>100.55</v>
      </c>
      <c r="V97" s="116">
        <v>-435</v>
      </c>
      <c r="W97">
        <v>-238</v>
      </c>
      <c r="X97">
        <v>-163</v>
      </c>
      <c r="Y97">
        <v>-2</v>
      </c>
      <c r="Z97">
        <v>3.87</v>
      </c>
      <c r="AA97">
        <v>-32</v>
      </c>
      <c r="AB97">
        <v>96.68</v>
      </c>
    </row>
    <row r="98" spans="1:83">
      <c r="G98" t="s">
        <v>140</v>
      </c>
      <c r="H98" s="115">
        <v>0</v>
      </c>
      <c r="I98" s="88">
        <v>0</v>
      </c>
      <c r="J98" s="88">
        <v>96.68</v>
      </c>
      <c r="K98" s="88">
        <v>0</v>
      </c>
      <c r="L98" s="88">
        <v>3.87</v>
      </c>
      <c r="M98" s="116">
        <v>0</v>
      </c>
      <c r="N98" s="115">
        <v>-243</v>
      </c>
      <c r="O98" s="88">
        <v>-172</v>
      </c>
      <c r="P98" s="88">
        <v>0</v>
      </c>
      <c r="Q98" s="88">
        <v>-35</v>
      </c>
      <c r="R98" s="88">
        <v>0</v>
      </c>
      <c r="S98" s="116">
        <v>0</v>
      </c>
      <c r="U98" s="115">
        <v>100.55</v>
      </c>
      <c r="V98" s="116">
        <v>-452</v>
      </c>
      <c r="W98">
        <v>-243</v>
      </c>
      <c r="X98">
        <v>-172</v>
      </c>
      <c r="Y98">
        <v>-2</v>
      </c>
      <c r="Z98">
        <v>3.87</v>
      </c>
      <c r="AA98">
        <v>-35</v>
      </c>
      <c r="AB98">
        <v>96.68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0.106835</v>
      </c>
      <c r="I99" s="111">
        <f t="shared" ref="I99:BQ99" si="1">SUM(I3:I98)/4000</f>
        <v>4.8249999999999996E-4</v>
      </c>
      <c r="J99" s="111">
        <f t="shared" si="1"/>
        <v>0.24170250000000004</v>
      </c>
      <c r="K99" s="111">
        <f t="shared" si="1"/>
        <v>0</v>
      </c>
      <c r="L99" s="111">
        <f t="shared" si="1"/>
        <v>5.4212500000000018E-2</v>
      </c>
      <c r="M99" s="111">
        <f t="shared" si="1"/>
        <v>0</v>
      </c>
      <c r="N99" s="110">
        <f t="shared" si="1"/>
        <v>-2.1292499999999999</v>
      </c>
      <c r="O99" s="111">
        <f t="shared" si="1"/>
        <v>-2.5327500000000001</v>
      </c>
      <c r="P99" s="111">
        <f t="shared" si="1"/>
        <v>-0.71274999999999999</v>
      </c>
      <c r="Q99" s="111">
        <f t="shared" si="1"/>
        <v>-0.44800749999999995</v>
      </c>
      <c r="R99" s="111">
        <f t="shared" si="1"/>
        <v>-5.0000000000000001E-3</v>
      </c>
      <c r="S99" s="112">
        <f t="shared" si="1"/>
        <v>0</v>
      </c>
      <c r="U99" s="110">
        <f t="shared" si="1"/>
        <v>0.40323249999999988</v>
      </c>
      <c r="V99" s="112">
        <f t="shared" si="1"/>
        <v>-5.8780424999999994</v>
      </c>
      <c r="W99">
        <f t="shared" si="1"/>
        <v>-2.0224150000000001</v>
      </c>
      <c r="X99">
        <f t="shared" si="1"/>
        <v>-2.5322675000000001</v>
      </c>
      <c r="Y99">
        <f t="shared" si="1"/>
        <v>-5.0285000000000003E-2</v>
      </c>
      <c r="Z99">
        <f t="shared" si="1"/>
        <v>4.9212500000000027E-2</v>
      </c>
      <c r="AA99">
        <f t="shared" si="1"/>
        <v>-0.44800749999999995</v>
      </c>
      <c r="AB99">
        <f t="shared" si="1"/>
        <v>-0.4710474999999999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45071</v>
      </c>
      <c r="U2" s="115" t="s">
        <v>231</v>
      </c>
      <c r="V2" s="116" t="s">
        <v>230</v>
      </c>
      <c r="W2" s="30" t="s">
        <v>488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0.97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0.97</v>
      </c>
      <c r="W14">
        <v>0.97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0.87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0.87</v>
      </c>
      <c r="W15">
        <v>0.87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1.26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1.26</v>
      </c>
      <c r="W16">
        <v>1.26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1.26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1.26</v>
      </c>
      <c r="W17">
        <v>1.26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1.26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1.26</v>
      </c>
      <c r="W20">
        <v>1.26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3.38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3.38</v>
      </c>
      <c r="W21">
        <v>3.38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2.5099999999999998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2.5099999999999998</v>
      </c>
      <c r="W22">
        <v>2.5099999999999998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5.03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5.03</v>
      </c>
      <c r="W23">
        <v>5.03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8.41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8.41</v>
      </c>
      <c r="W24">
        <v>8.41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5.8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5.8</v>
      </c>
      <c r="W25">
        <v>5.8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7.93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7.93</v>
      </c>
      <c r="W26">
        <v>7.93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5.7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5.7</v>
      </c>
      <c r="W27">
        <v>5.7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9.57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9.57</v>
      </c>
      <c r="W28">
        <v>9.57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8.8000000000000007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8.8000000000000007</v>
      </c>
      <c r="W29">
        <v>8.8000000000000007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6.38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6.38</v>
      </c>
      <c r="W30">
        <v>6.38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7.25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7.25</v>
      </c>
      <c r="W31">
        <v>7.25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7.64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7.64</v>
      </c>
      <c r="W32">
        <v>7.64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7.25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7.25</v>
      </c>
      <c r="W33">
        <v>7.25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6.77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6.77</v>
      </c>
      <c r="W34">
        <v>6.77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4.74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4.74</v>
      </c>
      <c r="W35">
        <v>4.74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6.38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6.38</v>
      </c>
      <c r="W36">
        <v>6.38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8.8000000000000007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8.8000000000000007</v>
      </c>
      <c r="W37">
        <v>8.8000000000000007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9.2799999999999994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9.2799999999999994</v>
      </c>
      <c r="W38">
        <v>9.2799999999999994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6.86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6.86</v>
      </c>
      <c r="W39">
        <v>6.86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7.64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7.64</v>
      </c>
      <c r="W40">
        <v>7.64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6.28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6.28</v>
      </c>
      <c r="W41">
        <v>6.28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4.83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4.83</v>
      </c>
      <c r="W42">
        <v>4.83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5.9</v>
      </c>
      <c r="W43">
        <v>5.9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5.7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5.7</v>
      </c>
      <c r="W44">
        <v>5.7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4.74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4.74</v>
      </c>
      <c r="W45">
        <v>4.74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2.2200000000000002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2.2200000000000002</v>
      </c>
      <c r="W46">
        <v>2.2200000000000002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4.2852500000000002E-2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4.2852500000000002E-2</v>
      </c>
      <c r="W99">
        <f t="shared" si="1"/>
        <v>4.2852500000000002E-2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45071</v>
      </c>
      <c r="B1" s="245"/>
      <c r="C1" s="245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5" t="s">
        <v>200</v>
      </c>
      <c r="M1" s="245" t="s">
        <v>201</v>
      </c>
      <c r="N1" s="245" t="s">
        <v>202</v>
      </c>
      <c r="O1" s="245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411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  <c r="AT1" s="197" t="s">
        <v>149</v>
      </c>
    </row>
    <row r="2" spans="1:47">
      <c r="A2" s="27" t="s">
        <v>44</v>
      </c>
      <c r="B2" s="245"/>
      <c r="C2" s="245"/>
      <c r="D2" s="250"/>
      <c r="E2" s="237"/>
      <c r="F2" s="237"/>
      <c r="G2" s="237"/>
      <c r="H2" s="237"/>
      <c r="I2" s="237"/>
      <c r="J2" s="237"/>
      <c r="K2" s="237"/>
      <c r="L2" s="245"/>
      <c r="M2" s="245"/>
      <c r="N2" s="245"/>
      <c r="O2" s="245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  <c r="AT2" s="197" t="s">
        <v>152</v>
      </c>
    </row>
    <row r="3" spans="1:47">
      <c r="A3" t="s">
        <v>45</v>
      </c>
      <c r="D3">
        <f>TWEPL!P3</f>
        <v>10.930639999999999</v>
      </c>
      <c r="E3">
        <f>GT_NG!P3</f>
        <v>9.9925177702955477</v>
      </c>
      <c r="F3">
        <f>GT_Spot!P3</f>
        <v>0</v>
      </c>
      <c r="G3">
        <f>PPCL_NG!P3</f>
        <v>74.967171050149048</v>
      </c>
      <c r="H3">
        <f>PPCL_Spot!P3</f>
        <v>0</v>
      </c>
      <c r="I3">
        <f>Bawana_NG!P3</f>
        <v>74.999999999999986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997.90106354359921</v>
      </c>
      <c r="P3" s="77">
        <v>118.17451702916554</v>
      </c>
      <c r="Q3" s="77">
        <v>32.555608308605343</v>
      </c>
      <c r="R3" s="80">
        <v>0</v>
      </c>
      <c r="S3" s="80">
        <v>0</v>
      </c>
      <c r="T3" s="78">
        <f>SUMPRODUCT(LTA!F3:AJ3,LTA!F$101:AJ$101,LTA!F$103:AJ$103)</f>
        <v>84.539999999999992</v>
      </c>
      <c r="U3" s="78">
        <f>SUMPRODUCT(LTA!F3:AJ3,LTA!F$102:AJ$102,LTA!F$103:AJ$103)</f>
        <v>132.715858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765.05</v>
      </c>
      <c r="AB3" s="117">
        <f>-STOA!N3</f>
        <v>0</v>
      </c>
      <c r="AC3">
        <f>SUMIF(B3:AB3,"&gt;0")*$AC$2-SUMIF(B3:AB3,"&lt;0")*($AC$2/(1-$AC$2))+SUMIF(AI3:AR3,"&gt;0")*$AC$2-SUMIF(AI3:AR3,"&lt;0")*($AC$2/(1-$AC$2))</f>
        <v>20.451792906175971</v>
      </c>
      <c r="AD3">
        <f>SUM(B3:AB3,AI3:AR3)-AC3</f>
        <v>2303.6155827956386</v>
      </c>
      <c r="AE3">
        <f>'IDT-1'!B3</f>
        <v>0</v>
      </c>
      <c r="AF3" s="26"/>
      <c r="AG3">
        <f>SUM(AD3:AF3)+AT3</f>
        <v>2303.6155827956386</v>
      </c>
      <c r="AI3" s="75">
        <f>PXIL!H3</f>
        <v>0</v>
      </c>
      <c r="AJ3" s="75">
        <f>PXIL!N3</f>
        <v>0</v>
      </c>
      <c r="AK3" s="75">
        <f>RTM_IEX!H3</f>
        <v>22.24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10.930639999999999</v>
      </c>
      <c r="E4">
        <f>GT_NG!P4</f>
        <v>9.9925177702955477</v>
      </c>
      <c r="F4">
        <f>GT_Spot!P4</f>
        <v>0</v>
      </c>
      <c r="G4">
        <f>PPCL_NG!P4</f>
        <v>74.967171050149048</v>
      </c>
      <c r="H4">
        <f>PPCL_Spot!P4</f>
        <v>0</v>
      </c>
      <c r="I4">
        <f>Bawana_NG!P4</f>
        <v>74.999999999999986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1002.7754409618394</v>
      </c>
      <c r="P4" s="77">
        <v>118.17451702916554</v>
      </c>
      <c r="Q4" s="77">
        <v>32.555608308605343</v>
      </c>
      <c r="R4" s="80">
        <v>0</v>
      </c>
      <c r="S4" s="80">
        <v>0</v>
      </c>
      <c r="T4" s="78">
        <f>SUMPRODUCT(LTA!F4:AJ4,LTA!F$101:AJ$101,LTA!F$103:AJ$103)</f>
        <v>84.56</v>
      </c>
      <c r="U4" s="78">
        <f>SUMPRODUCT(LTA!F4:AJ4,LTA!F$102:AJ$102,LTA!F$103:AJ$103)</f>
        <v>132.275858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707.04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19.878335427456488</v>
      </c>
      <c r="AD4">
        <f t="shared" ref="AD4:AD67" si="1">SUM(B4:AB4,AI4:AR4)-AC4</f>
        <v>2239.0234176925987</v>
      </c>
      <c r="AE4">
        <f>'IDT-1'!B4</f>
        <v>30</v>
      </c>
      <c r="AF4" s="26"/>
      <c r="AG4">
        <f t="shared" ref="AG4:AG67" si="2">SUM(AD4:AF4)+AT4</f>
        <v>2269.0234176925987</v>
      </c>
      <c r="AI4" s="75">
        <f>PXIL!H4</f>
        <v>0</v>
      </c>
      <c r="AJ4" s="75">
        <f>PXIL!N4</f>
        <v>0</v>
      </c>
      <c r="AK4" s="75">
        <f>RTM_IEX!H4</f>
        <v>10.63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10.930639999999999</v>
      </c>
      <c r="E5">
        <f>GT_NG!P5</f>
        <v>9.9925177702955477</v>
      </c>
      <c r="F5">
        <f>GT_Spot!P5</f>
        <v>0</v>
      </c>
      <c r="G5">
        <f>PPCL_NG!P5</f>
        <v>74.967171050149048</v>
      </c>
      <c r="H5">
        <f>PPCL_Spot!P5</f>
        <v>0</v>
      </c>
      <c r="I5">
        <f>Bawana_NG!P5</f>
        <v>81.23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1002.5415806221356</v>
      </c>
      <c r="P5" s="77">
        <v>118.17451702916554</v>
      </c>
      <c r="Q5" s="77">
        <v>32.555608308605343</v>
      </c>
      <c r="R5" s="80">
        <v>0</v>
      </c>
      <c r="S5" s="80">
        <v>0</v>
      </c>
      <c r="T5" s="78">
        <f>SUMPRODUCT(LTA!F5:AJ5,LTA!F$101:AJ$101,LTA!F$103:AJ$103)</f>
        <v>84.710000000000008</v>
      </c>
      <c r="U5" s="78">
        <f>SUMPRODUCT(LTA!F5:AJ5,LTA!F$102:AJ$102,LTA!F$103:AJ$103)</f>
        <v>131.87585799999999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679.96999999999991</v>
      </c>
      <c r="AB5" s="117">
        <f>-STOA!N5</f>
        <v>0</v>
      </c>
      <c r="AC5">
        <f t="shared" si="0"/>
        <v>19.937437456467091</v>
      </c>
      <c r="AD5">
        <f t="shared" si="1"/>
        <v>2245.680455323884</v>
      </c>
      <c r="AE5">
        <f>'IDT-1'!B5</f>
        <v>45</v>
      </c>
      <c r="AF5" s="26"/>
      <c r="AG5">
        <f t="shared" si="2"/>
        <v>2290.680455323884</v>
      </c>
      <c r="AI5" s="75">
        <f>PXIL!H5</f>
        <v>0</v>
      </c>
      <c r="AJ5" s="75">
        <f>PXIL!N5</f>
        <v>0</v>
      </c>
      <c r="AK5" s="75">
        <f>RTM_IEX!H5</f>
        <v>38.67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10.930639999999999</v>
      </c>
      <c r="E6">
        <f>GT_NG!P6</f>
        <v>9.9925177702955477</v>
      </c>
      <c r="F6">
        <f>GT_Spot!P6</f>
        <v>0</v>
      </c>
      <c r="G6">
        <f>PPCL_NG!P6</f>
        <v>74.967171050149048</v>
      </c>
      <c r="H6">
        <f>PPCL_Spot!P6</f>
        <v>0</v>
      </c>
      <c r="I6">
        <f>Bawana_NG!P6</f>
        <v>81.23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1002.5012509948843</v>
      </c>
      <c r="P6" s="77">
        <v>118.17451702916554</v>
      </c>
      <c r="Q6" s="77">
        <v>32.555608308605343</v>
      </c>
      <c r="R6" s="80">
        <v>0</v>
      </c>
      <c r="S6" s="80">
        <v>0</v>
      </c>
      <c r="T6" s="78">
        <f>SUMPRODUCT(LTA!F6:AJ6,LTA!F$101:AJ$101,LTA!F$103:AJ$103)</f>
        <v>84.6</v>
      </c>
      <c r="U6" s="78">
        <f>SUMPRODUCT(LTA!F6:AJ6,LTA!F$102:AJ$102,LTA!F$103:AJ$103)</f>
        <v>131.63585799999998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633.55999999999995</v>
      </c>
      <c r="AB6" s="117">
        <f>-STOA!N6</f>
        <v>0</v>
      </c>
      <c r="AC6">
        <f t="shared" si="0"/>
        <v>19.593706555747282</v>
      </c>
      <c r="AD6">
        <f t="shared" si="1"/>
        <v>2206.9638565973523</v>
      </c>
      <c r="AE6">
        <f>'IDT-1'!B6</f>
        <v>60</v>
      </c>
      <c r="AF6" s="26"/>
      <c r="AG6">
        <f t="shared" si="2"/>
        <v>2266.9638565973523</v>
      </c>
      <c r="AI6" s="75">
        <f>PXIL!H6</f>
        <v>0</v>
      </c>
      <c r="AJ6" s="75">
        <f>PXIL!N6</f>
        <v>0</v>
      </c>
      <c r="AK6" s="75">
        <f>RTM_IEX!H6</f>
        <v>46.41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10.930639999999999</v>
      </c>
      <c r="E7">
        <f>GT_NG!P7</f>
        <v>9.9925177702955477</v>
      </c>
      <c r="F7">
        <f>GT_Spot!P7</f>
        <v>0</v>
      </c>
      <c r="G7">
        <f>PPCL_NG!P7</f>
        <v>74.967171050149048</v>
      </c>
      <c r="H7">
        <f>PPCL_Spot!P7</f>
        <v>0</v>
      </c>
      <c r="I7">
        <f>Bawana_NG!P7</f>
        <v>81.23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1015.0574583169375</v>
      </c>
      <c r="P7" s="77">
        <v>118.17451702916554</v>
      </c>
      <c r="Q7" s="77">
        <v>32.554989227454598</v>
      </c>
      <c r="R7" s="80">
        <v>0</v>
      </c>
      <c r="S7" s="80">
        <v>0</v>
      </c>
      <c r="T7" s="78">
        <f>SUMPRODUCT(LTA!F7:AJ7,LTA!F$101:AJ$101,LTA!F$103:AJ$103)</f>
        <v>86.48</v>
      </c>
      <c r="U7" s="78">
        <f>SUMPRODUCT(LTA!F7:AJ7,LTA!F$102:AJ$102,LTA!F$103:AJ$103)</f>
        <v>130.94585800000002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622.92999999999995</v>
      </c>
      <c r="AB7" s="117">
        <f>-STOA!N7</f>
        <v>0</v>
      </c>
      <c r="AC7">
        <f t="shared" si="0"/>
        <v>19.501971732267222</v>
      </c>
      <c r="AD7">
        <f t="shared" si="1"/>
        <v>2196.6311796617351</v>
      </c>
      <c r="AE7">
        <f>'IDT-1'!B7</f>
        <v>51</v>
      </c>
      <c r="AF7" s="26"/>
      <c r="AG7">
        <f t="shared" si="2"/>
        <v>2247.6311796617351</v>
      </c>
      <c r="AI7" s="75">
        <f>PXIL!H7</f>
        <v>0</v>
      </c>
      <c r="AJ7" s="75">
        <f>PXIL!N7</f>
        <v>0</v>
      </c>
      <c r="AK7" s="75">
        <f>RTM_IEX!H7</f>
        <v>32.869999999999997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11.139239999999999</v>
      </c>
      <c r="E8">
        <f>GT_NG!P8</f>
        <v>9.9925177702955477</v>
      </c>
      <c r="F8">
        <f>GT_Spot!P8</f>
        <v>0</v>
      </c>
      <c r="G8">
        <f>PPCL_NG!P8</f>
        <v>74.967171050149048</v>
      </c>
      <c r="H8">
        <f>PPCL_Spot!P8</f>
        <v>0</v>
      </c>
      <c r="I8">
        <f>Bawana_NG!P8</f>
        <v>81.23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1007.1547320638557</v>
      </c>
      <c r="P8" s="77">
        <v>118.17</v>
      </c>
      <c r="Q8" s="77">
        <v>32.554989227454598</v>
      </c>
      <c r="R8" s="80">
        <v>0</v>
      </c>
      <c r="S8" s="80">
        <v>0</v>
      </c>
      <c r="T8" s="78">
        <f>SUMPRODUCT(LTA!F8:AJ8,LTA!F$101:AJ$101,LTA!F$103:AJ$103)</f>
        <v>86.460000000000008</v>
      </c>
      <c r="U8" s="78">
        <f>SUMPRODUCT(LTA!F8:AJ8,LTA!F$102:AJ$102,LTA!F$103:AJ$103)</f>
        <v>130.35585800000001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622.92999999999995</v>
      </c>
      <c r="AB8" s="117">
        <f>-STOA!N8</f>
        <v>0</v>
      </c>
      <c r="AC8">
        <f t="shared" si="0"/>
        <v>19.513951671383445</v>
      </c>
      <c r="AD8">
        <f t="shared" si="1"/>
        <v>2197.9805564403714</v>
      </c>
      <c r="AE8">
        <f>'IDT-1'!B8</f>
        <v>17</v>
      </c>
      <c r="AF8" s="26"/>
      <c r="AG8">
        <f t="shared" si="2"/>
        <v>2214.9805564403714</v>
      </c>
      <c r="AI8" s="75">
        <f>PXIL!H8</f>
        <v>0</v>
      </c>
      <c r="AJ8" s="75">
        <f>PXIL!N8</f>
        <v>0</v>
      </c>
      <c r="AK8" s="75">
        <f>RTM_IEX!H8</f>
        <v>42.54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11.139239999999999</v>
      </c>
      <c r="E9">
        <f>GT_NG!P9</f>
        <v>9.9925177702955477</v>
      </c>
      <c r="F9">
        <f>GT_Spot!P9</f>
        <v>0</v>
      </c>
      <c r="G9">
        <f>PPCL_NG!P9</f>
        <v>74.967171050149048</v>
      </c>
      <c r="H9">
        <f>PPCL_Spot!P9</f>
        <v>0</v>
      </c>
      <c r="I9">
        <f>Bawana_NG!P9</f>
        <v>81.23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1017.083066723432</v>
      </c>
      <c r="P9" s="77">
        <v>118.17524780175859</v>
      </c>
      <c r="Q9" s="77">
        <v>32.554989227454598</v>
      </c>
      <c r="R9" s="80">
        <v>0</v>
      </c>
      <c r="S9" s="80">
        <v>0</v>
      </c>
      <c r="T9" s="78">
        <f>SUMPRODUCT(LTA!F9:AJ9,LTA!F$101:AJ$101,LTA!F$103:AJ$103)</f>
        <v>86.32</v>
      </c>
      <c r="U9" s="78">
        <f>SUMPRODUCT(LTA!F9:AJ9,LTA!F$102:AJ$102,LTA!F$103:AJ$103)</f>
        <v>129.715858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622.92999999999995</v>
      </c>
      <c r="AB9" s="117">
        <f>-STOA!N9</f>
        <v>0</v>
      </c>
      <c r="AC9">
        <f t="shared" si="0"/>
        <v>19.33930319704319</v>
      </c>
      <c r="AD9">
        <f t="shared" si="1"/>
        <v>2178.3087873760464</v>
      </c>
      <c r="AE9">
        <f>'IDT-1'!B9</f>
        <v>0</v>
      </c>
      <c r="AF9" s="26"/>
      <c r="AG9">
        <f t="shared" si="2"/>
        <v>2178.3087873760464</v>
      </c>
      <c r="AI9" s="75">
        <f>PXIL!H9</f>
        <v>0</v>
      </c>
      <c r="AJ9" s="75">
        <f>PXIL!N9</f>
        <v>0</v>
      </c>
      <c r="AK9" s="75">
        <f>RTM_IEX!H9</f>
        <v>13.54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11.139239999999999</v>
      </c>
      <c r="E10">
        <f>GT_NG!P10</f>
        <v>9.9925177702955477</v>
      </c>
      <c r="F10">
        <f>GT_Spot!P10</f>
        <v>0</v>
      </c>
      <c r="G10">
        <f>PPCL_NG!P10</f>
        <v>74.967171050149048</v>
      </c>
      <c r="H10">
        <f>PPCL_Spot!P10</f>
        <v>0</v>
      </c>
      <c r="I10">
        <f>Bawana_NG!P10</f>
        <v>81.23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1017.4456828042829</v>
      </c>
      <c r="P10" s="77">
        <v>118.17524780175859</v>
      </c>
      <c r="Q10" s="77">
        <v>32.554989227454598</v>
      </c>
      <c r="R10" s="80">
        <v>0</v>
      </c>
      <c r="S10" s="80">
        <v>0</v>
      </c>
      <c r="T10" s="78">
        <f>SUMPRODUCT(LTA!F10:AJ10,LTA!F$101:AJ$101,LTA!F$103:AJ$103)</f>
        <v>86.32</v>
      </c>
      <c r="U10" s="78">
        <f>SUMPRODUCT(LTA!F10:AJ10,LTA!F$102:AJ$102,LTA!F$103:AJ$103)</f>
        <v>129.47585799999999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622.92999999999995</v>
      </c>
      <c r="AB10" s="117">
        <f>-STOA!N10</f>
        <v>0</v>
      </c>
      <c r="AC10">
        <f t="shared" si="0"/>
        <v>19.434305279087365</v>
      </c>
      <c r="AD10">
        <f t="shared" si="1"/>
        <v>2140.7964013748533</v>
      </c>
      <c r="AE10">
        <f>'IDT-1'!B10</f>
        <v>0</v>
      </c>
      <c r="AF10" s="26"/>
      <c r="AG10">
        <f t="shared" si="2"/>
        <v>2140.7964013748533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11.139239999999999</v>
      </c>
      <c r="E11">
        <f>GT_NG!P11</f>
        <v>9.9925177702955477</v>
      </c>
      <c r="F11">
        <f>GT_Spot!P11</f>
        <v>0</v>
      </c>
      <c r="G11">
        <f>PPCL_NG!P11</f>
        <v>74.967171050149048</v>
      </c>
      <c r="H11">
        <f>PPCL_Spot!P11</f>
        <v>0</v>
      </c>
      <c r="I11">
        <f>Bawana_NG!P11</f>
        <v>81.23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1013.5132241967318</v>
      </c>
      <c r="P11" s="77">
        <v>118.17524780175859</v>
      </c>
      <c r="Q11" s="77">
        <v>32.554989227454598</v>
      </c>
      <c r="R11" s="80">
        <v>0</v>
      </c>
      <c r="S11" s="80">
        <v>0</v>
      </c>
      <c r="T11" s="78">
        <f>SUMPRODUCT(LTA!F11:AJ11,LTA!F$101:AJ$101,LTA!F$103:AJ$103)</f>
        <v>86.509999999999991</v>
      </c>
      <c r="U11" s="78">
        <f>SUMPRODUCT(LTA!F11:AJ11,LTA!F$102:AJ$102,LTA!F$103:AJ$103)</f>
        <v>131.06585799999999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622.92999999999995</v>
      </c>
      <c r="AB11" s="117">
        <f>-STOA!N11</f>
        <v>0</v>
      </c>
      <c r="AC11">
        <f t="shared" si="0"/>
        <v>19.877026274495073</v>
      </c>
      <c r="AD11">
        <f t="shared" si="1"/>
        <v>2086.2012217718943</v>
      </c>
      <c r="AE11">
        <f>'IDT-1'!B11</f>
        <v>0</v>
      </c>
      <c r="AF11" s="26"/>
      <c r="AG11">
        <f t="shared" si="2"/>
        <v>2086.2012217718943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11.139239999999999</v>
      </c>
      <c r="E12">
        <f>GT_NG!P12</f>
        <v>9.992531740104555</v>
      </c>
      <c r="F12">
        <f>GT_Spot!P12</f>
        <v>0</v>
      </c>
      <c r="G12">
        <f>PPCL_NG!P12</f>
        <v>74.967171050149048</v>
      </c>
      <c r="H12">
        <f>PPCL_Spot!P12</f>
        <v>0</v>
      </c>
      <c r="I12">
        <f>Bawana_NG!P12</f>
        <v>81.23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1010.2595813826799</v>
      </c>
      <c r="P12" s="77">
        <v>118.17524780175859</v>
      </c>
      <c r="Q12" s="77">
        <v>32.554989227454598</v>
      </c>
      <c r="R12" s="80">
        <v>0</v>
      </c>
      <c r="S12" s="80">
        <v>0</v>
      </c>
      <c r="T12" s="78">
        <f>SUMPRODUCT(LTA!F12:AJ12,LTA!F$101:AJ$101,LTA!F$103:AJ$103)</f>
        <v>86.600000000000009</v>
      </c>
      <c r="U12" s="78">
        <f>SUMPRODUCT(LTA!F12:AJ12,LTA!F$102:AJ$102,LTA!F$103:AJ$103)</f>
        <v>132.38585799999998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622.92999999999995</v>
      </c>
      <c r="AB12" s="117">
        <f>-STOA!N12</f>
        <v>0</v>
      </c>
      <c r="AC12">
        <f t="shared" si="0"/>
        <v>20.162658676420374</v>
      </c>
      <c r="AD12">
        <f t="shared" si="1"/>
        <v>2050.0719605257259</v>
      </c>
      <c r="AE12">
        <f>'IDT-1'!B12</f>
        <v>0</v>
      </c>
      <c r="AF12" s="26"/>
      <c r="AG12">
        <f t="shared" si="2"/>
        <v>2050.0719605257259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-110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11.139239999999999</v>
      </c>
      <c r="E13">
        <f>GT_NG!P13</f>
        <v>9.992531740104555</v>
      </c>
      <c r="F13">
        <f>GT_Spot!P13</f>
        <v>0</v>
      </c>
      <c r="G13">
        <f>PPCL_NG!P13</f>
        <v>74.967171050149048</v>
      </c>
      <c r="H13">
        <f>PPCL_Spot!P13</f>
        <v>0</v>
      </c>
      <c r="I13">
        <f>Bawana_NG!P13</f>
        <v>81.23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996.07044030833708</v>
      </c>
      <c r="P13" s="77">
        <v>118.17524780175859</v>
      </c>
      <c r="Q13" s="77">
        <v>32.554989227454598</v>
      </c>
      <c r="R13" s="80">
        <v>0</v>
      </c>
      <c r="S13" s="80">
        <v>0</v>
      </c>
      <c r="T13" s="78">
        <f>SUMPRODUCT(LTA!F13:AJ13,LTA!F$101:AJ$101,LTA!F$103:AJ$103)</f>
        <v>86.55</v>
      </c>
      <c r="U13" s="78">
        <f>SUMPRODUCT(LTA!F13:AJ13,LTA!F$102:AJ$102,LTA!F$103:AJ$103)</f>
        <v>130.69585799999999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622.92999999999995</v>
      </c>
      <c r="AB13" s="117">
        <f>-STOA!N13</f>
        <v>0</v>
      </c>
      <c r="AC13">
        <f t="shared" si="0"/>
        <v>20.057994745054938</v>
      </c>
      <c r="AD13">
        <f t="shared" si="1"/>
        <v>2030.2474833827489</v>
      </c>
      <c r="AE13">
        <f>'IDT-1'!B13</f>
        <v>0</v>
      </c>
      <c r="AF13" s="26"/>
      <c r="AG13">
        <f t="shared" si="2"/>
        <v>2030.2474833827489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-114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11.139239999999999</v>
      </c>
      <c r="E14">
        <f>GT_NG!P14</f>
        <v>9.992531740104555</v>
      </c>
      <c r="F14">
        <f>GT_Spot!P14</f>
        <v>0</v>
      </c>
      <c r="G14">
        <f>PPCL_NG!P14</f>
        <v>74.967171050149048</v>
      </c>
      <c r="H14">
        <f>PPCL_Spot!P14</f>
        <v>0</v>
      </c>
      <c r="I14">
        <f>Bawana_NG!P14</f>
        <v>81.23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996.15686791376083</v>
      </c>
      <c r="P14" s="77">
        <v>118.17524780175859</v>
      </c>
      <c r="Q14" s="77">
        <v>32.554989227454598</v>
      </c>
      <c r="R14" s="80">
        <v>0</v>
      </c>
      <c r="S14" s="80">
        <v>0</v>
      </c>
      <c r="T14" s="78">
        <f>SUMPRODUCT(LTA!F14:AJ14,LTA!F$101:AJ$101,LTA!F$103:AJ$103)</f>
        <v>86.580000000000013</v>
      </c>
      <c r="U14" s="78">
        <f>SUMPRODUCT(LTA!F14:AJ14,LTA!F$102:AJ$102,LTA!F$103:AJ$103)</f>
        <v>132.51585799999998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622.92999999999995</v>
      </c>
      <c r="AB14" s="117">
        <f>-STOA!N14</f>
        <v>0</v>
      </c>
      <c r="AC14">
        <f t="shared" si="0"/>
        <v>20.332501006126336</v>
      </c>
      <c r="AD14">
        <f t="shared" si="1"/>
        <v>2002.9094047271014</v>
      </c>
      <c r="AE14">
        <f>'IDT-1'!B14</f>
        <v>0</v>
      </c>
      <c r="AF14" s="26"/>
      <c r="AG14">
        <f t="shared" si="2"/>
        <v>2002.9094047271014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-143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11.139239999999999</v>
      </c>
      <c r="E15">
        <f>GT_NG!P15</f>
        <v>9.992531740104555</v>
      </c>
      <c r="F15">
        <f>GT_Spot!P15</f>
        <v>0</v>
      </c>
      <c r="G15">
        <f>PPCL_NG!P15</f>
        <v>74.967171050149048</v>
      </c>
      <c r="H15">
        <f>PPCL_Spot!P15</f>
        <v>0</v>
      </c>
      <c r="I15">
        <f>Bawana_NG!P15</f>
        <v>81.23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982.7878104046431</v>
      </c>
      <c r="P15" s="77">
        <v>118.17524780175859</v>
      </c>
      <c r="Q15" s="77">
        <v>32.554989227454598</v>
      </c>
      <c r="R15" s="80">
        <v>0</v>
      </c>
      <c r="S15" s="80">
        <v>0</v>
      </c>
      <c r="T15" s="78">
        <f>SUMPRODUCT(LTA!F15:AJ15,LTA!F$101:AJ$101,LTA!F$103:AJ$103)</f>
        <v>86.06</v>
      </c>
      <c r="U15" s="78">
        <f>SUMPRODUCT(LTA!F15:AJ15,LTA!F$102:AJ$102,LTA!F$103:AJ$103)</f>
        <v>132.145858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597.75</v>
      </c>
      <c r="AB15" s="117">
        <f>-STOA!N15</f>
        <v>0</v>
      </c>
      <c r="AC15">
        <f t="shared" si="0"/>
        <v>19.75460598446902</v>
      </c>
      <c r="AD15">
        <f t="shared" si="1"/>
        <v>1990.0482422396408</v>
      </c>
      <c r="AE15">
        <f>'IDT-1'!B15</f>
        <v>0</v>
      </c>
      <c r="AF15" s="26"/>
      <c r="AG15">
        <f t="shared" si="2"/>
        <v>1990.0482422396408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-117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11.139239999999999</v>
      </c>
      <c r="E16">
        <f>GT_NG!P16</f>
        <v>9.992531740104555</v>
      </c>
      <c r="F16">
        <f>GT_Spot!P16</f>
        <v>0</v>
      </c>
      <c r="G16">
        <f>PPCL_NG!P16</f>
        <v>74.967171050149048</v>
      </c>
      <c r="H16">
        <f>PPCL_Spot!P16</f>
        <v>0</v>
      </c>
      <c r="I16">
        <f>Bawana_NG!P16</f>
        <v>81.23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982.7976972778323</v>
      </c>
      <c r="P16" s="77">
        <v>118.17524780175859</v>
      </c>
      <c r="Q16" s="77">
        <v>32.554989227454598</v>
      </c>
      <c r="R16" s="80">
        <v>0</v>
      </c>
      <c r="S16" s="80">
        <v>0</v>
      </c>
      <c r="T16" s="78">
        <f>SUMPRODUCT(LTA!F16:AJ16,LTA!F$101:AJ$101,LTA!F$103:AJ$103)</f>
        <v>86.36</v>
      </c>
      <c r="U16" s="78">
        <f>SUMPRODUCT(LTA!F16:AJ16,LTA!F$102:AJ$102,LTA!F$103:AJ$103)</f>
        <v>130.965858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597.75</v>
      </c>
      <c r="AB16" s="117">
        <f>-STOA!N16</f>
        <v>0</v>
      </c>
      <c r="AC16">
        <f t="shared" si="0"/>
        <v>20.004414687096752</v>
      </c>
      <c r="AD16">
        <f t="shared" si="1"/>
        <v>1959.9283204102023</v>
      </c>
      <c r="AE16">
        <f>'IDT-1'!B16</f>
        <v>0</v>
      </c>
      <c r="AF16" s="26"/>
      <c r="AG16">
        <f t="shared" si="2"/>
        <v>1959.9283204102023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-146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11.139239999999999</v>
      </c>
      <c r="E17">
        <f>GT_NG!P17</f>
        <v>9.992531740104555</v>
      </c>
      <c r="F17">
        <f>GT_Spot!P17</f>
        <v>0</v>
      </c>
      <c r="G17">
        <f>PPCL_NG!P17</f>
        <v>74.967171050149048</v>
      </c>
      <c r="H17">
        <f>PPCL_Spot!P17</f>
        <v>0</v>
      </c>
      <c r="I17">
        <f>Bawana_NG!P17</f>
        <v>81.23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941.33491405704797</v>
      </c>
      <c r="P17" s="77">
        <v>62.83</v>
      </c>
      <c r="Q17" s="77">
        <v>14.5</v>
      </c>
      <c r="R17" s="80">
        <v>0</v>
      </c>
      <c r="S17" s="80">
        <v>0</v>
      </c>
      <c r="T17" s="78">
        <f>SUMPRODUCT(LTA!F17:AJ17,LTA!F$101:AJ$101,LTA!F$103:AJ$103)</f>
        <v>86.240000000000009</v>
      </c>
      <c r="U17" s="78">
        <f>SUMPRODUCT(LTA!F17:AJ17,LTA!F$102:AJ$102,LTA!F$103:AJ$103)</f>
        <v>128.872074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597.75</v>
      </c>
      <c r="AB17" s="117">
        <f>-STOA!N17</f>
        <v>0</v>
      </c>
      <c r="AC17">
        <f t="shared" si="0"/>
        <v>18.041935419866263</v>
      </c>
      <c r="AD17">
        <f t="shared" si="1"/>
        <v>1949.8139954274352</v>
      </c>
      <c r="AE17">
        <f>'IDT-1'!B17</f>
        <v>0</v>
      </c>
      <c r="AF17" s="26"/>
      <c r="AG17">
        <f t="shared" si="2"/>
        <v>1949.8139954274352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-41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11.139239999999999</v>
      </c>
      <c r="E18">
        <f>GT_NG!P18</f>
        <v>9.992531740104555</v>
      </c>
      <c r="F18">
        <f>GT_Spot!P18</f>
        <v>0</v>
      </c>
      <c r="G18">
        <f>PPCL_NG!P18</f>
        <v>74.967171050149048</v>
      </c>
      <c r="H18">
        <f>PPCL_Spot!P18</f>
        <v>0</v>
      </c>
      <c r="I18">
        <f>Bawana_NG!P18</f>
        <v>81.23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904.95763074851357</v>
      </c>
      <c r="P18" s="77">
        <v>58.010000000000005</v>
      </c>
      <c r="Q18" s="77">
        <v>14.5</v>
      </c>
      <c r="R18" s="80">
        <v>0</v>
      </c>
      <c r="S18" s="80">
        <v>0</v>
      </c>
      <c r="T18" s="78">
        <f>SUMPRODUCT(LTA!F18:AJ18,LTA!F$101:AJ$101,LTA!F$103:AJ$103)</f>
        <v>86.399999999999991</v>
      </c>
      <c r="U18" s="78">
        <f>SUMPRODUCT(LTA!F18:AJ18,LTA!F$102:AJ$102,LTA!F$103:AJ$103)</f>
        <v>130.932074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597.75</v>
      </c>
      <c r="AB18" s="117">
        <f>-STOA!N18</f>
        <v>0</v>
      </c>
      <c r="AC18">
        <f t="shared" si="0"/>
        <v>17.627910306573597</v>
      </c>
      <c r="AD18">
        <f t="shared" si="1"/>
        <v>1919.2507372321938</v>
      </c>
      <c r="AE18">
        <f>'IDT-1'!B18</f>
        <v>0</v>
      </c>
      <c r="AF18" s="26"/>
      <c r="AG18">
        <f t="shared" si="2"/>
        <v>1919.2507372321938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11.139239999999999</v>
      </c>
      <c r="E19">
        <f>GT_NG!P19</f>
        <v>9.992531740104555</v>
      </c>
      <c r="F19">
        <f>GT_Spot!P19</f>
        <v>0</v>
      </c>
      <c r="G19">
        <f>PPCL_NG!P19</f>
        <v>74.967171050149048</v>
      </c>
      <c r="H19">
        <f>PPCL_Spot!P19</f>
        <v>0</v>
      </c>
      <c r="I19">
        <f>Bawana_NG!P19</f>
        <v>81.23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910.07768575779426</v>
      </c>
      <c r="P19" s="77">
        <v>58.010000000000005</v>
      </c>
      <c r="Q19" s="77">
        <v>14.5</v>
      </c>
      <c r="R19" s="80">
        <v>0</v>
      </c>
      <c r="S19" s="80">
        <v>0</v>
      </c>
      <c r="T19" s="78">
        <f>SUMPRODUCT(LTA!F19:AJ19,LTA!F$101:AJ$101,LTA!F$103:AJ$103)</f>
        <v>86.47</v>
      </c>
      <c r="U19" s="78">
        <f>SUMPRODUCT(LTA!F19:AJ19,LTA!F$102:AJ$102,LTA!F$103:AJ$103)</f>
        <v>129.372074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597.75</v>
      </c>
      <c r="AB19" s="117">
        <f>-STOA!N19</f>
        <v>0</v>
      </c>
      <c r="AC19">
        <f t="shared" si="0"/>
        <v>18.014979891543081</v>
      </c>
      <c r="AD19">
        <f t="shared" si="1"/>
        <v>1882.4937226565048</v>
      </c>
      <c r="AE19">
        <f>'IDT-1'!B19</f>
        <v>0</v>
      </c>
      <c r="AF19" s="26"/>
      <c r="AG19">
        <f t="shared" si="2"/>
        <v>1882.4937226565048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-73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11.139239999999999</v>
      </c>
      <c r="E20">
        <f>GT_NG!P20</f>
        <v>9.9925177702955477</v>
      </c>
      <c r="F20">
        <f>GT_Spot!P20</f>
        <v>0</v>
      </c>
      <c r="G20">
        <f>PPCL_NG!P20</f>
        <v>74.967171050149048</v>
      </c>
      <c r="H20">
        <f>PPCL_Spot!P20</f>
        <v>0</v>
      </c>
      <c r="I20">
        <f>Bawana_NG!P20</f>
        <v>81.23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904.0585846122234</v>
      </c>
      <c r="P20" s="77">
        <v>58.010000000000005</v>
      </c>
      <c r="Q20" s="77">
        <v>14.5</v>
      </c>
      <c r="R20" s="80">
        <v>0</v>
      </c>
      <c r="S20" s="80">
        <v>0</v>
      </c>
      <c r="T20" s="78">
        <f>SUMPRODUCT(LTA!F20:AJ20,LTA!F$101:AJ$101,LTA!F$103:AJ$103)</f>
        <v>86.42</v>
      </c>
      <c r="U20" s="78">
        <f>SUMPRODUCT(LTA!F20:AJ20,LTA!F$102:AJ$102,LTA!F$103:AJ$103)</f>
        <v>128.402074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597.75</v>
      </c>
      <c r="AB20" s="117">
        <f>-STOA!N20</f>
        <v>0</v>
      </c>
      <c r="AC20">
        <f t="shared" si="0"/>
        <v>18.059573208794085</v>
      </c>
      <c r="AD20">
        <f t="shared" si="1"/>
        <v>1863.4100142238742</v>
      </c>
      <c r="AE20">
        <f>'IDT-1'!B20</f>
        <v>0</v>
      </c>
      <c r="AF20" s="26"/>
      <c r="AG20">
        <f t="shared" si="2"/>
        <v>1863.4100142238742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-85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11.139239999999999</v>
      </c>
      <c r="E21">
        <f>GT_NG!P21</f>
        <v>9.9925177702955477</v>
      </c>
      <c r="F21">
        <f>GT_Spot!P21</f>
        <v>0</v>
      </c>
      <c r="G21">
        <f>PPCL_NG!P21</f>
        <v>74.967171050149048</v>
      </c>
      <c r="H21">
        <f>PPCL_Spot!P21</f>
        <v>0</v>
      </c>
      <c r="I21">
        <f>Bawana_NG!P21</f>
        <v>81.23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891.05383240832577</v>
      </c>
      <c r="P21" s="77">
        <v>58.010000000000005</v>
      </c>
      <c r="Q21" s="77">
        <v>14.5</v>
      </c>
      <c r="R21" s="80">
        <v>0</v>
      </c>
      <c r="S21" s="80">
        <v>0</v>
      </c>
      <c r="T21" s="78">
        <f>SUMPRODUCT(LTA!F21:AJ21,LTA!F$101:AJ$101,LTA!F$103:AJ$103)</f>
        <v>86.34</v>
      </c>
      <c r="U21" s="78">
        <f>SUMPRODUCT(LTA!F21:AJ21,LTA!F$102:AJ$102,LTA!F$103:AJ$103)</f>
        <v>127.912074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597.75</v>
      </c>
      <c r="AB21" s="117">
        <f>-STOA!N21</f>
        <v>0</v>
      </c>
      <c r="AC21">
        <f t="shared" si="0"/>
        <v>18.23309359763223</v>
      </c>
      <c r="AD21">
        <f t="shared" si="1"/>
        <v>1816.6617416311383</v>
      </c>
      <c r="AE21">
        <f>'IDT-1'!B21</f>
        <v>0</v>
      </c>
      <c r="AF21" s="26"/>
      <c r="AG21">
        <f t="shared" si="2"/>
        <v>1816.6617416311383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-118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11.139239999999999</v>
      </c>
      <c r="E22">
        <f>GT_NG!P22</f>
        <v>9.9925177702955477</v>
      </c>
      <c r="F22">
        <f>GT_Spot!P22</f>
        <v>0</v>
      </c>
      <c r="G22">
        <f>PPCL_NG!P22</f>
        <v>74.967171050149048</v>
      </c>
      <c r="H22">
        <f>PPCL_Spot!P22</f>
        <v>0</v>
      </c>
      <c r="I22">
        <f>Bawana_NG!P22</f>
        <v>81.23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891.66724175017487</v>
      </c>
      <c r="P22" s="77">
        <v>58.010000000000005</v>
      </c>
      <c r="Q22" s="77">
        <v>14.5</v>
      </c>
      <c r="R22" s="80">
        <v>0</v>
      </c>
      <c r="S22" s="80">
        <v>0</v>
      </c>
      <c r="T22" s="78">
        <f>SUMPRODUCT(LTA!F22:AJ22,LTA!F$101:AJ$101,LTA!F$103:AJ$103)</f>
        <v>86.22</v>
      </c>
      <c r="U22" s="78">
        <f>SUMPRODUCT(LTA!F22:AJ22,LTA!F$102:AJ$102,LTA!F$103:AJ$103)</f>
        <v>126.83207399999999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597.75</v>
      </c>
      <c r="AB22" s="117">
        <f>-STOA!N22</f>
        <v>0</v>
      </c>
      <c r="AC22">
        <f t="shared" si="0"/>
        <v>18.405494150284404</v>
      </c>
      <c r="AD22">
        <f t="shared" si="1"/>
        <v>1795.9027504203352</v>
      </c>
      <c r="AE22">
        <f>'IDT-1'!B22</f>
        <v>0</v>
      </c>
      <c r="AF22" s="26"/>
      <c r="AG22">
        <f t="shared" si="2"/>
        <v>1795.9027504203352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-138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11.139239999999999</v>
      </c>
      <c r="E23">
        <f>GT_NG!P23</f>
        <v>9.9925177702955477</v>
      </c>
      <c r="F23">
        <f>GT_Spot!P23</f>
        <v>0</v>
      </c>
      <c r="G23">
        <f>PPCL_NG!P23</f>
        <v>74.967171050149048</v>
      </c>
      <c r="H23">
        <f>PPCL_Spot!P23</f>
        <v>0</v>
      </c>
      <c r="I23">
        <f>Bawana_NG!P23</f>
        <v>81.23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909.06590382087222</v>
      </c>
      <c r="P23" s="77">
        <v>58.010000000000005</v>
      </c>
      <c r="Q23" s="77">
        <v>14.5</v>
      </c>
      <c r="R23" s="80">
        <v>0</v>
      </c>
      <c r="S23" s="80">
        <v>0</v>
      </c>
      <c r="T23" s="78">
        <f>SUMPRODUCT(LTA!F23:AJ23,LTA!F$101:AJ$101,LTA!F$103:AJ$103)</f>
        <v>84.109999999999985</v>
      </c>
      <c r="U23" s="78">
        <f>SUMPRODUCT(LTA!F23:AJ23,LTA!F$102:AJ$102,LTA!F$103:AJ$103)</f>
        <v>127.702074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597.75</v>
      </c>
      <c r="AB23" s="117">
        <f>-STOA!N23</f>
        <v>0</v>
      </c>
      <c r="AC23">
        <f t="shared" si="0"/>
        <v>19.089256155360459</v>
      </c>
      <c r="AD23">
        <f t="shared" si="1"/>
        <v>1750.3776504859563</v>
      </c>
      <c r="AE23">
        <f>'IDT-1'!B23</f>
        <v>0</v>
      </c>
      <c r="AF23" s="26"/>
      <c r="AG23">
        <f t="shared" si="2"/>
        <v>1750.3776504859563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-199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11.139239999999999</v>
      </c>
      <c r="E24">
        <f>GT_NG!P24</f>
        <v>9.9925177702955477</v>
      </c>
      <c r="F24">
        <f>GT_Spot!P24</f>
        <v>0</v>
      </c>
      <c r="G24">
        <f>PPCL_NG!P24</f>
        <v>74.967171050149048</v>
      </c>
      <c r="H24">
        <f>PPCL_Spot!P24</f>
        <v>0</v>
      </c>
      <c r="I24">
        <f>Bawana_NG!P24</f>
        <v>81.23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909.07579069406142</v>
      </c>
      <c r="P24" s="77">
        <v>58.010000000000005</v>
      </c>
      <c r="Q24" s="77">
        <v>14.5</v>
      </c>
      <c r="R24" s="80">
        <v>0</v>
      </c>
      <c r="S24" s="80">
        <v>0</v>
      </c>
      <c r="T24" s="78">
        <f>SUMPRODUCT(LTA!F24:AJ24,LTA!F$101:AJ$101,LTA!F$103:AJ$103)</f>
        <v>84.02</v>
      </c>
      <c r="U24" s="78">
        <f>SUMPRODUCT(LTA!F24:AJ24,LTA!F$102:AJ$102,LTA!F$103:AJ$103)</f>
        <v>128.492074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-22</v>
      </c>
      <c r="AA24" s="117">
        <f>STOA!H24</f>
        <v>597.75</v>
      </c>
      <c r="AB24" s="117">
        <f>-STOA!N24</f>
        <v>0</v>
      </c>
      <c r="AC24">
        <f t="shared" si="0"/>
        <v>19.38848136807697</v>
      </c>
      <c r="AD24">
        <f t="shared" si="1"/>
        <v>1717.788312146429</v>
      </c>
      <c r="AE24">
        <f>'IDT-1'!B24</f>
        <v>0</v>
      </c>
      <c r="AF24" s="26"/>
      <c r="AG24">
        <f t="shared" si="2"/>
        <v>1717.788312146429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-210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11.139239999999999</v>
      </c>
      <c r="E25">
        <f>GT_NG!P25</f>
        <v>9.9925177702955477</v>
      </c>
      <c r="F25">
        <f>GT_Spot!P25</f>
        <v>0</v>
      </c>
      <c r="G25">
        <f>PPCL_NG!P25</f>
        <v>74.967171050149048</v>
      </c>
      <c r="H25">
        <f>PPCL_Spot!P25</f>
        <v>0</v>
      </c>
      <c r="I25">
        <f>Bawana_NG!P25</f>
        <v>81.23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907.31919427774289</v>
      </c>
      <c r="P25" s="77">
        <v>58.010000000000005</v>
      </c>
      <c r="Q25" s="77">
        <v>14.5</v>
      </c>
      <c r="R25" s="80">
        <v>0</v>
      </c>
      <c r="S25" s="80">
        <v>0</v>
      </c>
      <c r="T25" s="78">
        <f>SUMPRODUCT(LTA!F25:AJ25,LTA!F$101:AJ$101,LTA!F$103:AJ$103)</f>
        <v>84.4</v>
      </c>
      <c r="U25" s="78">
        <f>SUMPRODUCT(LTA!F25:AJ25,LTA!F$102:AJ$102,LTA!F$103:AJ$103)</f>
        <v>129.51207399999998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-66</v>
      </c>
      <c r="AA25" s="117">
        <f>STOA!H25</f>
        <v>597.75</v>
      </c>
      <c r="AB25" s="117">
        <f>-STOA!N25</f>
        <v>0</v>
      </c>
      <c r="AC25">
        <f t="shared" si="0"/>
        <v>19.696077782890207</v>
      </c>
      <c r="AD25">
        <f t="shared" si="1"/>
        <v>1682.1241193152975</v>
      </c>
      <c r="AE25">
        <f>'IDT-1'!B25</f>
        <v>0</v>
      </c>
      <c r="AF25" s="26"/>
      <c r="AG25">
        <f t="shared" si="2"/>
        <v>1682.1241193152975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-201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11.139239999999999</v>
      </c>
      <c r="E26">
        <f>GT_NG!P26</f>
        <v>9.9925177702955477</v>
      </c>
      <c r="F26">
        <f>GT_Spot!P26</f>
        <v>0</v>
      </c>
      <c r="G26">
        <f>PPCL_NG!P26</f>
        <v>74.967171050149048</v>
      </c>
      <c r="H26">
        <f>PPCL_Spot!P26</f>
        <v>0</v>
      </c>
      <c r="I26">
        <f>Bawana_NG!P26</f>
        <v>81.23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906.88473097359361</v>
      </c>
      <c r="P26" s="77">
        <v>58.010000000000005</v>
      </c>
      <c r="Q26" s="77">
        <v>14.5</v>
      </c>
      <c r="R26" s="80">
        <v>0</v>
      </c>
      <c r="S26" s="80">
        <v>0</v>
      </c>
      <c r="T26" s="78">
        <f>SUMPRODUCT(LTA!F26:AJ26,LTA!F$101:AJ$101,LTA!F$103:AJ$103)</f>
        <v>84.44</v>
      </c>
      <c r="U26" s="78">
        <f>SUMPRODUCT(LTA!F26:AJ26,LTA!F$102:AJ$102,LTA!F$103:AJ$103)</f>
        <v>127.122074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-109</v>
      </c>
      <c r="AA26" s="117">
        <f>STOA!H26</f>
        <v>597.75</v>
      </c>
      <c r="AB26" s="117">
        <f>-STOA!N26</f>
        <v>0</v>
      </c>
      <c r="AC26">
        <f t="shared" si="0"/>
        <v>19.893527693868574</v>
      </c>
      <c r="AD26">
        <f t="shared" si="1"/>
        <v>1654.1422061001697</v>
      </c>
      <c r="AE26">
        <f>'IDT-1'!B26</f>
        <v>0</v>
      </c>
      <c r="AF26" s="26"/>
      <c r="AG26">
        <f t="shared" si="2"/>
        <v>1654.1422061001697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-183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11.139239999999999</v>
      </c>
      <c r="E27">
        <f>GT_NG!P27</f>
        <v>9.992531740104555</v>
      </c>
      <c r="F27">
        <f>GT_Spot!P27</f>
        <v>0</v>
      </c>
      <c r="G27">
        <f>PPCL_NG!P27</f>
        <v>74.967171050149048</v>
      </c>
      <c r="H27">
        <f>PPCL_Spot!P27</f>
        <v>0</v>
      </c>
      <c r="I27">
        <f>Bawana_NG!P27</f>
        <v>81.23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898.01432963631407</v>
      </c>
      <c r="P27" s="77">
        <v>58.010000000000005</v>
      </c>
      <c r="Q27" s="77">
        <v>14.5</v>
      </c>
      <c r="R27" s="80">
        <v>11.499999999999998</v>
      </c>
      <c r="S27" s="80">
        <v>0</v>
      </c>
      <c r="T27" s="78">
        <f>SUMPRODUCT(LTA!F27:AJ27,LTA!F$101:AJ$101,LTA!F$103:AJ$103)</f>
        <v>87.5</v>
      </c>
      <c r="U27" s="78">
        <f>SUMPRODUCT(LTA!F27:AJ27,LTA!F$102:AJ$102,LTA!F$103:AJ$103)</f>
        <v>129.78207399999999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-80</v>
      </c>
      <c r="AA27" s="117">
        <f>STOA!H27</f>
        <v>532.78</v>
      </c>
      <c r="AB27" s="117">
        <f>-STOA!N27</f>
        <v>0</v>
      </c>
      <c r="AC27">
        <f t="shared" si="0"/>
        <v>18.986874419013844</v>
      </c>
      <c r="AD27">
        <f t="shared" si="1"/>
        <v>1644.4284720075536</v>
      </c>
      <c r="AE27">
        <f>'IDT-1'!B27</f>
        <v>0</v>
      </c>
      <c r="AF27" s="26"/>
      <c r="AG27">
        <f t="shared" si="2"/>
        <v>1644.4284720075536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-166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11.139239999999999</v>
      </c>
      <c r="E28">
        <f>GT_NG!P28</f>
        <v>9.992531740104555</v>
      </c>
      <c r="F28">
        <f>GT_Spot!P28</f>
        <v>0</v>
      </c>
      <c r="G28">
        <f>PPCL_NG!P28</f>
        <v>74.967171050149048</v>
      </c>
      <c r="H28">
        <f>PPCL_Spot!P28</f>
        <v>0</v>
      </c>
      <c r="I28">
        <f>Bawana_NG!P28</f>
        <v>81.23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900.55472575043177</v>
      </c>
      <c r="P28" s="77">
        <v>58.01</v>
      </c>
      <c r="Q28" s="77">
        <v>15</v>
      </c>
      <c r="R28" s="80">
        <v>26.09</v>
      </c>
      <c r="S28" s="80">
        <v>0</v>
      </c>
      <c r="T28" s="78">
        <f>SUMPRODUCT(LTA!F28:AJ28,LTA!F$101:AJ$101,LTA!F$103:AJ$103)</f>
        <v>93.080000000000013</v>
      </c>
      <c r="U28" s="78">
        <f>SUMPRODUCT(LTA!F28:AJ28,LTA!F$102:AJ$102,LTA!F$103:AJ$103)</f>
        <v>128.152074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-112</v>
      </c>
      <c r="AA28" s="117">
        <f>STOA!H28</f>
        <v>536.28</v>
      </c>
      <c r="AB28" s="117">
        <f>-STOA!N28</f>
        <v>0</v>
      </c>
      <c r="AC28">
        <f t="shared" si="0"/>
        <v>19.491681985528331</v>
      </c>
      <c r="AD28">
        <f t="shared" si="1"/>
        <v>1637.0040605551569</v>
      </c>
      <c r="AE28">
        <f>'IDT-1'!B28</f>
        <v>0</v>
      </c>
      <c r="AF28" s="26"/>
      <c r="AG28">
        <f t="shared" si="2"/>
        <v>1637.0040605551569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-166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11.139239999999999</v>
      </c>
      <c r="E29">
        <f>GT_NG!P29</f>
        <v>9.992531740104555</v>
      </c>
      <c r="F29">
        <f>GT_Spot!P29</f>
        <v>0</v>
      </c>
      <c r="G29">
        <f>PPCL_NG!P29</f>
        <v>74.967171050149048</v>
      </c>
      <c r="H29">
        <f>PPCL_Spot!P29</f>
        <v>0</v>
      </c>
      <c r="I29">
        <f>Bawana_NG!P29</f>
        <v>81.23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893.90821225379295</v>
      </c>
      <c r="P29" s="77">
        <v>58.01</v>
      </c>
      <c r="Q29" s="77">
        <v>15</v>
      </c>
      <c r="R29" s="80">
        <v>40.5</v>
      </c>
      <c r="S29" s="80">
        <v>0</v>
      </c>
      <c r="T29" s="78">
        <f>SUMPRODUCT(LTA!F29:AJ29,LTA!F$101:AJ$101,LTA!F$103:AJ$103)</f>
        <v>100.46</v>
      </c>
      <c r="U29" s="78">
        <f>SUMPRODUCT(LTA!F29:AJ29,LTA!F$102:AJ$102,LTA!F$103:AJ$103)</f>
        <v>132.092074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-146</v>
      </c>
      <c r="AA29" s="117">
        <f>STOA!H29</f>
        <v>539.78</v>
      </c>
      <c r="AB29" s="117">
        <f>-STOA!N29</f>
        <v>0</v>
      </c>
      <c r="AC29">
        <f t="shared" si="0"/>
        <v>19.690416666757908</v>
      </c>
      <c r="AD29">
        <f t="shared" si="1"/>
        <v>1659.3888123772886</v>
      </c>
      <c r="AE29">
        <f>'IDT-1'!B29</f>
        <v>0</v>
      </c>
      <c r="AF29" s="26"/>
      <c r="AG29">
        <f t="shared" si="2"/>
        <v>1659.3888123772886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-132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11.139239999999999</v>
      </c>
      <c r="E30">
        <f>GT_NG!P30</f>
        <v>9.992531740104555</v>
      </c>
      <c r="F30">
        <f>GT_Spot!P30</f>
        <v>0</v>
      </c>
      <c r="G30">
        <f>PPCL_NG!P30</f>
        <v>74.967171050149048</v>
      </c>
      <c r="H30">
        <f>PPCL_Spot!P30</f>
        <v>0</v>
      </c>
      <c r="I30">
        <f>Bawana_NG!P30</f>
        <v>81.23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891.73307985839824</v>
      </c>
      <c r="P30" s="77">
        <v>58.01</v>
      </c>
      <c r="Q30" s="77">
        <v>15</v>
      </c>
      <c r="R30" s="80">
        <v>40.5</v>
      </c>
      <c r="S30" s="80">
        <v>0</v>
      </c>
      <c r="T30" s="78">
        <f>SUMPRODUCT(LTA!F30:AJ30,LTA!F$101:AJ$101,LTA!F$103:AJ$103)</f>
        <v>111.09</v>
      </c>
      <c r="U30" s="78">
        <f>SUMPRODUCT(LTA!F30:AJ30,LTA!F$102:AJ$102,LTA!F$103:AJ$103)</f>
        <v>133.25207399999999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-193</v>
      </c>
      <c r="AA30" s="117">
        <f>STOA!H30</f>
        <v>546.78</v>
      </c>
      <c r="AB30" s="117">
        <f>-STOA!N30</f>
        <v>0</v>
      </c>
      <c r="AC30">
        <f t="shared" si="0"/>
        <v>20.040824434688925</v>
      </c>
      <c r="AD30">
        <f t="shared" si="1"/>
        <v>1652.653272213963</v>
      </c>
      <c r="AE30">
        <f>'IDT-1'!B30</f>
        <v>0</v>
      </c>
      <c r="AF30" s="26"/>
      <c r="AG30">
        <f t="shared" si="2"/>
        <v>1652.653272213963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-108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11.139239999999999</v>
      </c>
      <c r="E31">
        <f>GT_NG!P31</f>
        <v>9.9925177702955477</v>
      </c>
      <c r="F31">
        <f>GT_Spot!P31</f>
        <v>0</v>
      </c>
      <c r="G31">
        <f>PPCL_NG!P31</f>
        <v>74.967171050149048</v>
      </c>
      <c r="H31">
        <f>PPCL_Spot!P31</f>
        <v>0</v>
      </c>
      <c r="I31">
        <f>Bawana_NG!P31</f>
        <v>81.23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892.02158826325922</v>
      </c>
      <c r="P31" s="77">
        <v>58.01</v>
      </c>
      <c r="Q31" s="77">
        <v>15</v>
      </c>
      <c r="R31" s="80">
        <v>40.5</v>
      </c>
      <c r="S31" s="80">
        <v>0</v>
      </c>
      <c r="T31" s="78">
        <f>SUMPRODUCT(LTA!F31:AJ31,LTA!F$101:AJ$101,LTA!F$103:AJ$103)</f>
        <v>126.87</v>
      </c>
      <c r="U31" s="78">
        <f>SUMPRODUCT(LTA!F31:AJ31,LTA!F$102:AJ$102,LTA!F$103:AJ$103)</f>
        <v>133.47207399999999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-196</v>
      </c>
      <c r="AA31" s="117">
        <f>STOA!H31</f>
        <v>552.75</v>
      </c>
      <c r="AB31" s="117">
        <f>-STOA!N31</f>
        <v>-50</v>
      </c>
      <c r="AC31">
        <f t="shared" si="0"/>
        <v>20.618458669171787</v>
      </c>
      <c r="AD31">
        <f t="shared" si="1"/>
        <v>1631.3341324145322</v>
      </c>
      <c r="AE31">
        <f>'IDT-1'!B31</f>
        <v>0</v>
      </c>
      <c r="AF31" s="26"/>
      <c r="AG31">
        <f t="shared" si="2"/>
        <v>1631.3341324145322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-98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11.139239999999999</v>
      </c>
      <c r="E32">
        <f>GT_NG!P32</f>
        <v>9.9925177702955477</v>
      </c>
      <c r="F32">
        <f>GT_Spot!P32</f>
        <v>0</v>
      </c>
      <c r="G32">
        <f>PPCL_NG!P32</f>
        <v>74.967171050149048</v>
      </c>
      <c r="H32">
        <f>PPCL_Spot!P32</f>
        <v>0</v>
      </c>
      <c r="I32">
        <f>Bawana_NG!P32</f>
        <v>81.23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891.43470171140973</v>
      </c>
      <c r="P32" s="77">
        <v>58.01</v>
      </c>
      <c r="Q32" s="77">
        <v>15</v>
      </c>
      <c r="R32" s="80">
        <v>40.5</v>
      </c>
      <c r="S32" s="80">
        <v>0</v>
      </c>
      <c r="T32" s="78">
        <f>SUMPRODUCT(LTA!F32:AJ32,LTA!F$101:AJ$101,LTA!F$103:AJ$103)</f>
        <v>146.01999999999998</v>
      </c>
      <c r="U32" s="78">
        <f>SUMPRODUCT(LTA!F32:AJ32,LTA!F$102:AJ$102,LTA!F$103:AJ$103)</f>
        <v>133.902074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-241</v>
      </c>
      <c r="AA32" s="117">
        <f>STOA!H32</f>
        <v>563.25</v>
      </c>
      <c r="AB32" s="117">
        <f>-STOA!N32</f>
        <v>-50</v>
      </c>
      <c r="AC32">
        <f t="shared" si="0"/>
        <v>21.179854403270149</v>
      </c>
      <c r="AD32">
        <f t="shared" si="1"/>
        <v>1626.2658501285841</v>
      </c>
      <c r="AE32">
        <f>'IDT-1'!B32</f>
        <v>0</v>
      </c>
      <c r="AF32" s="26"/>
      <c r="AG32">
        <f t="shared" si="2"/>
        <v>1626.2658501285841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-87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11.139239999999999</v>
      </c>
      <c r="E33">
        <f>GT_NG!P33</f>
        <v>6.8810069930069933</v>
      </c>
      <c r="F33">
        <f>GT_Spot!P33</f>
        <v>0</v>
      </c>
      <c r="G33">
        <f>PPCL_NG!P33</f>
        <v>74.967171050149048</v>
      </c>
      <c r="H33">
        <f>PPCL_Spot!P33</f>
        <v>0</v>
      </c>
      <c r="I33">
        <f>Bawana_NG!P33</f>
        <v>81.23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882.99227213297888</v>
      </c>
      <c r="P33" s="77">
        <v>58.01</v>
      </c>
      <c r="Q33" s="77">
        <v>15</v>
      </c>
      <c r="R33" s="80">
        <v>40.5</v>
      </c>
      <c r="S33" s="80">
        <v>0</v>
      </c>
      <c r="T33" s="78">
        <f>SUMPRODUCT(LTA!F33:AJ33,LTA!F$101:AJ$101,LTA!F$103:AJ$103)</f>
        <v>169.45</v>
      </c>
      <c r="U33" s="78">
        <f>SUMPRODUCT(LTA!F33:AJ33,LTA!F$102:AJ$102,LTA!F$103:AJ$103)</f>
        <v>131.342074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-274</v>
      </c>
      <c r="AA33" s="117">
        <f>STOA!H33</f>
        <v>577.25</v>
      </c>
      <c r="AB33" s="117">
        <f>-STOA!N33</f>
        <v>-50</v>
      </c>
      <c r="AC33">
        <f t="shared" si="0"/>
        <v>21.367279473095426</v>
      </c>
      <c r="AD33">
        <f t="shared" si="1"/>
        <v>1651.3944847030396</v>
      </c>
      <c r="AE33">
        <f>'IDT-1'!B33</f>
        <v>0</v>
      </c>
      <c r="AF33" s="26"/>
      <c r="AG33">
        <f t="shared" si="2"/>
        <v>1651.3944847030396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-52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11.139239999999999</v>
      </c>
      <c r="E34">
        <f>GT_NG!P34</f>
        <v>6.8810069930069933</v>
      </c>
      <c r="F34">
        <f>GT_Spot!P34</f>
        <v>0</v>
      </c>
      <c r="G34">
        <f>PPCL_NG!P34</f>
        <v>74.967171050149048</v>
      </c>
      <c r="H34">
        <f>PPCL_Spot!P34</f>
        <v>0</v>
      </c>
      <c r="I34">
        <f>Bawana_NG!P34</f>
        <v>81.23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891.03801009902963</v>
      </c>
      <c r="P34" s="77">
        <v>58.01</v>
      </c>
      <c r="Q34" s="77">
        <v>15</v>
      </c>
      <c r="R34" s="80">
        <v>40.5</v>
      </c>
      <c r="S34" s="80">
        <v>0</v>
      </c>
      <c r="T34" s="78">
        <f>SUMPRODUCT(LTA!F34:AJ34,LTA!F$101:AJ$101,LTA!F$103:AJ$103)</f>
        <v>195.43</v>
      </c>
      <c r="U34" s="78">
        <f>SUMPRODUCT(LTA!F34:AJ34,LTA!F$102:AJ$102,LTA!F$103:AJ$103)</f>
        <v>132.26207399999998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-329</v>
      </c>
      <c r="AA34" s="117">
        <f>STOA!H34</f>
        <v>584.25</v>
      </c>
      <c r="AB34" s="117">
        <f>-STOA!N34</f>
        <v>-50</v>
      </c>
      <c r="AC34">
        <f t="shared" si="0"/>
        <v>22.348992766228157</v>
      </c>
      <c r="AD34">
        <f t="shared" si="1"/>
        <v>1623.3585093759577</v>
      </c>
      <c r="AE34">
        <f>'IDT-1'!B34</f>
        <v>0</v>
      </c>
      <c r="AF34" s="26"/>
      <c r="AG34">
        <f t="shared" si="2"/>
        <v>1623.3585093759577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-66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11.139239999999999</v>
      </c>
      <c r="E35">
        <f>GT_NG!P35</f>
        <v>9.9925177702955477</v>
      </c>
      <c r="F35">
        <f>GT_Spot!P35</f>
        <v>0</v>
      </c>
      <c r="G35">
        <f>PPCL_NG!P35</f>
        <v>74.967171050149048</v>
      </c>
      <c r="H35">
        <f>PPCL_Spot!P35</f>
        <v>0</v>
      </c>
      <c r="I35">
        <f>Bawana_NG!P35</f>
        <v>81.23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890.93318750217122</v>
      </c>
      <c r="P35" s="77">
        <v>58.01</v>
      </c>
      <c r="Q35" s="77">
        <v>15</v>
      </c>
      <c r="R35" s="80">
        <v>47.5</v>
      </c>
      <c r="S35" s="80">
        <v>0</v>
      </c>
      <c r="T35" s="78">
        <f>SUMPRODUCT(LTA!F35:AJ35,LTA!F$101:AJ$101,LTA!F$103:AJ$103)</f>
        <v>220.17</v>
      </c>
      <c r="U35" s="78">
        <f>SUMPRODUCT(LTA!F35:AJ35,LTA!F$102:AJ$102,LTA!F$103:AJ$103)</f>
        <v>133.97207399999999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-313</v>
      </c>
      <c r="AA35" s="117">
        <f>STOA!H35</f>
        <v>594.75</v>
      </c>
      <c r="AB35" s="117">
        <f>-STOA!N35</f>
        <v>-100</v>
      </c>
      <c r="AC35">
        <f t="shared" si="0"/>
        <v>23.090702340537167</v>
      </c>
      <c r="AD35">
        <f t="shared" si="1"/>
        <v>1632.5734879820789</v>
      </c>
      <c r="AE35">
        <f>'IDT-1'!B35</f>
        <v>0</v>
      </c>
      <c r="AF35" s="26"/>
      <c r="AG35">
        <f t="shared" si="2"/>
        <v>1632.5734879820789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-69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11.139239999999999</v>
      </c>
      <c r="E36">
        <f>GT_NG!P36</f>
        <v>9.9925177702955477</v>
      </c>
      <c r="F36">
        <f>GT_Spot!P36</f>
        <v>0</v>
      </c>
      <c r="G36">
        <f>PPCL_NG!P36</f>
        <v>74.967171050149048</v>
      </c>
      <c r="H36">
        <f>PPCL_Spot!P36</f>
        <v>0</v>
      </c>
      <c r="I36">
        <f>Bawana_NG!P36</f>
        <v>81.23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890.9465478726521</v>
      </c>
      <c r="P36" s="77">
        <v>58.01</v>
      </c>
      <c r="Q36" s="77">
        <v>15</v>
      </c>
      <c r="R36" s="80">
        <v>47.5</v>
      </c>
      <c r="S36" s="80">
        <v>0</v>
      </c>
      <c r="T36" s="78">
        <f>SUMPRODUCT(LTA!F36:AJ36,LTA!F$101:AJ$101,LTA!F$103:AJ$103)</f>
        <v>247.95999999999998</v>
      </c>
      <c r="U36" s="78">
        <f>SUMPRODUCT(LTA!F36:AJ36,LTA!F$102:AJ$102,LTA!F$103:AJ$103)</f>
        <v>131.78207399999999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-325</v>
      </c>
      <c r="AA36" s="117">
        <f>STOA!H36</f>
        <v>612.94999999999993</v>
      </c>
      <c r="AB36" s="117">
        <f>-STOA!N36</f>
        <v>-100</v>
      </c>
      <c r="AC36">
        <f t="shared" si="0"/>
        <v>23.698213099852278</v>
      </c>
      <c r="AD36">
        <f t="shared" si="1"/>
        <v>1650.7793375932442</v>
      </c>
      <c r="AE36">
        <f>'IDT-1'!B36</f>
        <v>0</v>
      </c>
      <c r="AF36" s="26"/>
      <c r="AG36">
        <f t="shared" si="2"/>
        <v>1650.7793375932442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-82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11.139239999999999</v>
      </c>
      <c r="E37">
        <f>GT_NG!P37</f>
        <v>9.9925177702955477</v>
      </c>
      <c r="F37">
        <f>GT_Spot!P37</f>
        <v>0</v>
      </c>
      <c r="G37">
        <f>PPCL_NG!P37</f>
        <v>74.967171050149048</v>
      </c>
      <c r="H37">
        <f>PPCL_Spot!P37</f>
        <v>0</v>
      </c>
      <c r="I37">
        <f>Bawana_NG!P37</f>
        <v>81.23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881.38334093985429</v>
      </c>
      <c r="P37" s="77">
        <v>58.01</v>
      </c>
      <c r="Q37" s="77">
        <v>15</v>
      </c>
      <c r="R37" s="80">
        <v>47.5</v>
      </c>
      <c r="S37" s="80">
        <v>0</v>
      </c>
      <c r="T37" s="78">
        <f>SUMPRODUCT(LTA!F37:AJ37,LTA!F$101:AJ$101,LTA!F$103:AJ$103)</f>
        <v>274.43</v>
      </c>
      <c r="U37" s="78">
        <f>SUMPRODUCT(LTA!F37:AJ37,LTA!F$102:AJ$102,LTA!F$103:AJ$103)</f>
        <v>132.58207400000001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-348</v>
      </c>
      <c r="AA37" s="117">
        <f>STOA!H37</f>
        <v>629.75</v>
      </c>
      <c r="AB37" s="117">
        <f>-STOA!N37</f>
        <v>-100</v>
      </c>
      <c r="AC37">
        <f t="shared" si="0"/>
        <v>24.170557301765371</v>
      </c>
      <c r="AD37">
        <f t="shared" si="1"/>
        <v>1665.8137864585337</v>
      </c>
      <c r="AE37">
        <f>'IDT-1'!B37</f>
        <v>0</v>
      </c>
      <c r="AF37" s="26"/>
      <c r="AG37">
        <f t="shared" si="2"/>
        <v>1665.8137864585337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11.139239999999999</v>
      </c>
      <c r="E38">
        <f>GT_NG!P38</f>
        <v>9.9925177702955477</v>
      </c>
      <c r="F38">
        <f>GT_Spot!P38</f>
        <v>0</v>
      </c>
      <c r="G38">
        <f>PPCL_NG!P38</f>
        <v>74.967171050149048</v>
      </c>
      <c r="H38">
        <f>PPCL_Spot!P38</f>
        <v>0</v>
      </c>
      <c r="I38">
        <f>Bawana_NG!P38</f>
        <v>81.23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881.39558031033505</v>
      </c>
      <c r="P38" s="77">
        <v>58.01</v>
      </c>
      <c r="Q38" s="77">
        <v>15</v>
      </c>
      <c r="R38" s="80">
        <v>47.5</v>
      </c>
      <c r="S38" s="80">
        <v>0</v>
      </c>
      <c r="T38" s="78">
        <f>SUMPRODUCT(LTA!F38:AJ38,LTA!F$101:AJ$101,LTA!F$103:AJ$103)</f>
        <v>300.42999999999995</v>
      </c>
      <c r="U38" s="78">
        <f>SUMPRODUCT(LTA!F38:AJ38,LTA!F$102:AJ$102,LTA!F$103:AJ$103)</f>
        <v>133.022074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-371</v>
      </c>
      <c r="AA38" s="117">
        <f>STOA!H38</f>
        <v>640.25</v>
      </c>
      <c r="AB38" s="117">
        <f>-STOA!N38</f>
        <v>-100</v>
      </c>
      <c r="AC38">
        <f t="shared" si="0"/>
        <v>24.708812068758288</v>
      </c>
      <c r="AD38">
        <f t="shared" si="1"/>
        <v>1678.2277710620212</v>
      </c>
      <c r="AE38">
        <f>'IDT-1'!B38</f>
        <v>0</v>
      </c>
      <c r="AF38" s="26"/>
      <c r="AG38">
        <f t="shared" si="2"/>
        <v>1678.2277710620212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11.139239999999999</v>
      </c>
      <c r="E39">
        <f>GT_NG!P39</f>
        <v>9.8802843247287697</v>
      </c>
      <c r="F39">
        <f>GT_Spot!P39</f>
        <v>0</v>
      </c>
      <c r="G39">
        <f>PPCL_NG!P39</f>
        <v>74.967171050149048</v>
      </c>
      <c r="H39">
        <f>PPCL_Spot!P39</f>
        <v>0</v>
      </c>
      <c r="I39">
        <f>Bawana_NG!P39</f>
        <v>81.25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881.89468862056196</v>
      </c>
      <c r="P39" s="77">
        <v>58.01</v>
      </c>
      <c r="Q39" s="77">
        <v>15</v>
      </c>
      <c r="R39" s="80">
        <v>47.5</v>
      </c>
      <c r="S39" s="80">
        <v>0</v>
      </c>
      <c r="T39" s="78">
        <f>SUMPRODUCT(LTA!F39:AJ39,LTA!F$101:AJ$101,LTA!F$103:AJ$103)</f>
        <v>310.41999999999996</v>
      </c>
      <c r="U39" s="78">
        <f>SUMPRODUCT(LTA!F39:AJ39,LTA!F$102:AJ$102,LTA!F$103:AJ$103)</f>
        <v>131.522074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-378</v>
      </c>
      <c r="AA39" s="117">
        <f>STOA!H39</f>
        <v>652.79</v>
      </c>
      <c r="AB39" s="117">
        <f>-STOA!N39</f>
        <v>-100</v>
      </c>
      <c r="AC39">
        <f t="shared" si="0"/>
        <v>24.968481587744858</v>
      </c>
      <c r="AD39">
        <f t="shared" si="1"/>
        <v>1691.4049764076949</v>
      </c>
      <c r="AE39">
        <f>'IDT-1'!B39</f>
        <v>0</v>
      </c>
      <c r="AF39" s="26"/>
      <c r="AG39">
        <f t="shared" si="2"/>
        <v>1691.4049764076949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-80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11.139239999999999</v>
      </c>
      <c r="E40">
        <f>GT_NG!P40</f>
        <v>9.8802843247287697</v>
      </c>
      <c r="F40">
        <f>GT_Spot!P40</f>
        <v>0</v>
      </c>
      <c r="G40">
        <f>PPCL_NG!P40</f>
        <v>74.967171050149048</v>
      </c>
      <c r="H40">
        <f>PPCL_Spot!P40</f>
        <v>0</v>
      </c>
      <c r="I40">
        <f>Bawana_NG!P40</f>
        <v>81.25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883.76989398840612</v>
      </c>
      <c r="P40" s="77">
        <v>58.01</v>
      </c>
      <c r="Q40" s="77">
        <v>15</v>
      </c>
      <c r="R40" s="80">
        <v>47.5</v>
      </c>
      <c r="S40" s="80">
        <v>0</v>
      </c>
      <c r="T40" s="78">
        <f>SUMPRODUCT(LTA!F40:AJ40,LTA!F$101:AJ$101,LTA!F$103:AJ$103)</f>
        <v>335.35999999999996</v>
      </c>
      <c r="U40" s="78">
        <f>SUMPRODUCT(LTA!F40:AJ40,LTA!F$102:AJ$102,LTA!F$103:AJ$103)</f>
        <v>133.842074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-370</v>
      </c>
      <c r="AA40" s="117">
        <f>STOA!H40</f>
        <v>662.59</v>
      </c>
      <c r="AB40" s="117">
        <f>-STOA!N40</f>
        <v>-100</v>
      </c>
      <c r="AC40">
        <f t="shared" si="0"/>
        <v>25.275598884893107</v>
      </c>
      <c r="AD40">
        <f t="shared" si="1"/>
        <v>1734.0330644783908</v>
      </c>
      <c r="AE40">
        <f>'IDT-1'!B40</f>
        <v>0</v>
      </c>
      <c r="AF40" s="26"/>
      <c r="AG40">
        <f t="shared" si="2"/>
        <v>1734.0330644783908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-84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11.139239999999999</v>
      </c>
      <c r="E41">
        <f>GT_NG!P41</f>
        <v>9.8802843247287697</v>
      </c>
      <c r="F41">
        <f>GT_Spot!P41</f>
        <v>0</v>
      </c>
      <c r="G41">
        <f>PPCL_NG!P41</f>
        <v>74.967171050149048</v>
      </c>
      <c r="H41">
        <f>PPCL_Spot!P41</f>
        <v>0</v>
      </c>
      <c r="I41">
        <f>Bawana_NG!P41</f>
        <v>81.25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878.79242090745424</v>
      </c>
      <c r="P41" s="77">
        <v>58.01</v>
      </c>
      <c r="Q41" s="77">
        <v>15</v>
      </c>
      <c r="R41" s="80">
        <v>47.5</v>
      </c>
      <c r="S41" s="80">
        <v>0</v>
      </c>
      <c r="T41" s="78">
        <f>SUMPRODUCT(LTA!F41:AJ41,LTA!F$101:AJ$101,LTA!F$103:AJ$103)</f>
        <v>359.98</v>
      </c>
      <c r="U41" s="78">
        <f>SUMPRODUCT(LTA!F41:AJ41,LTA!F$102:AJ$102,LTA!F$103:AJ$103)</f>
        <v>132.772074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-349</v>
      </c>
      <c r="AA41" s="117">
        <f>STOA!H41</f>
        <v>675.18999999999994</v>
      </c>
      <c r="AB41" s="117">
        <f>-STOA!N41</f>
        <v>-100</v>
      </c>
      <c r="AC41">
        <f t="shared" si="0"/>
        <v>25.327963933725851</v>
      </c>
      <c r="AD41">
        <f t="shared" si="1"/>
        <v>1790.1532263486063</v>
      </c>
      <c r="AE41">
        <f>'IDT-1'!B41</f>
        <v>0</v>
      </c>
      <c r="AF41" s="26"/>
      <c r="AG41">
        <f t="shared" si="2"/>
        <v>1790.1532263486063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-80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11.139239999999999</v>
      </c>
      <c r="E42">
        <f>GT_NG!P42</f>
        <v>9.8802843247287697</v>
      </c>
      <c r="F42">
        <f>GT_Spot!P42</f>
        <v>0</v>
      </c>
      <c r="G42">
        <f>PPCL_NG!P42</f>
        <v>74.967171050149048</v>
      </c>
      <c r="H42">
        <f>PPCL_Spot!P42</f>
        <v>0</v>
      </c>
      <c r="I42">
        <f>Bawana_NG!P42</f>
        <v>81.25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872.94517028489634</v>
      </c>
      <c r="P42" s="77">
        <v>58.01</v>
      </c>
      <c r="Q42" s="77">
        <v>15</v>
      </c>
      <c r="R42" s="80">
        <v>47.5</v>
      </c>
      <c r="S42" s="80">
        <v>0</v>
      </c>
      <c r="T42" s="78">
        <f>SUMPRODUCT(LTA!F42:AJ42,LTA!F$101:AJ$101,LTA!F$103:AJ$103)</f>
        <v>375.95</v>
      </c>
      <c r="U42" s="78">
        <f>SUMPRODUCT(LTA!F42:AJ42,LTA!F$102:AJ$102,LTA!F$103:AJ$103)</f>
        <v>131.312074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-312</v>
      </c>
      <c r="AA42" s="117">
        <f>STOA!H42</f>
        <v>687.79</v>
      </c>
      <c r="AB42" s="117">
        <f>-STOA!N42</f>
        <v>-100</v>
      </c>
      <c r="AC42">
        <f t="shared" si="0"/>
        <v>25.337513577803431</v>
      </c>
      <c r="AD42">
        <f t="shared" si="1"/>
        <v>1831.4064260819703</v>
      </c>
      <c r="AE42">
        <f>'IDT-1'!B42</f>
        <v>0</v>
      </c>
      <c r="AF42" s="26"/>
      <c r="AG42">
        <f t="shared" si="2"/>
        <v>1831.4064260819703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-97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11.139239999999999</v>
      </c>
      <c r="E43">
        <f>GT_NG!P43</f>
        <v>9.880059970014992</v>
      </c>
      <c r="F43">
        <f>GT_Spot!P43</f>
        <v>0</v>
      </c>
      <c r="G43">
        <f>PPCL_NG!P43</f>
        <v>74.967171050149048</v>
      </c>
      <c r="H43">
        <f>PPCL_Spot!P43</f>
        <v>0</v>
      </c>
      <c r="I43">
        <f>Bawana_NG!P43</f>
        <v>84.263903636784804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865.19632773872911</v>
      </c>
      <c r="P43" s="77">
        <v>58.01</v>
      </c>
      <c r="Q43" s="77">
        <v>15</v>
      </c>
      <c r="R43" s="80">
        <v>47.5</v>
      </c>
      <c r="S43" s="80">
        <v>0</v>
      </c>
      <c r="T43" s="78">
        <f>SUMPRODUCT(LTA!F43:AJ43,LTA!F$101:AJ$101,LTA!F$103:AJ$103)</f>
        <v>397.87</v>
      </c>
      <c r="U43" s="78">
        <f>SUMPRODUCT(LTA!F43:AJ43,LTA!F$102:AJ$102,LTA!F$103:AJ$103)</f>
        <v>134.48207400000001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-309</v>
      </c>
      <c r="AA43" s="117">
        <f>STOA!H43</f>
        <v>697.15</v>
      </c>
      <c r="AB43" s="117">
        <f>-STOA!N43</f>
        <v>-100</v>
      </c>
      <c r="AC43">
        <f t="shared" si="0"/>
        <v>25.519100993379627</v>
      </c>
      <c r="AD43">
        <f t="shared" si="1"/>
        <v>1869.9396754022982</v>
      </c>
      <c r="AE43">
        <f>'IDT-1'!B43</f>
        <v>0</v>
      </c>
      <c r="AF43" s="26"/>
      <c r="AG43">
        <f t="shared" si="2"/>
        <v>1869.9396754022982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-91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11.139239999999999</v>
      </c>
      <c r="E44">
        <f>GT_NG!P44</f>
        <v>9.880059970014992</v>
      </c>
      <c r="F44">
        <f>GT_Spot!P44</f>
        <v>0</v>
      </c>
      <c r="G44">
        <f>PPCL_NG!P44</f>
        <v>74.967171050149048</v>
      </c>
      <c r="H44">
        <f>PPCL_Spot!P44</f>
        <v>0</v>
      </c>
      <c r="I44">
        <f>Bawana_NG!P44</f>
        <v>84.263903636784804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865.20632851097423</v>
      </c>
      <c r="P44" s="77">
        <v>58.01</v>
      </c>
      <c r="Q44" s="77">
        <v>15</v>
      </c>
      <c r="R44" s="80">
        <v>47.5</v>
      </c>
      <c r="S44" s="80">
        <v>0</v>
      </c>
      <c r="T44" s="78">
        <f>SUMPRODUCT(LTA!F44:AJ44,LTA!F$101:AJ$101,LTA!F$103:AJ$103)</f>
        <v>414.94000000000005</v>
      </c>
      <c r="U44" s="78">
        <f>SUMPRODUCT(LTA!F44:AJ44,LTA!F$102:AJ$102,LTA!F$103:AJ$103)</f>
        <v>133.562074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-298</v>
      </c>
      <c r="AA44" s="117">
        <f>STOA!H44</f>
        <v>703.45</v>
      </c>
      <c r="AB44" s="117">
        <f>-STOA!N44</f>
        <v>-100</v>
      </c>
      <c r="AC44">
        <f t="shared" si="0"/>
        <v>25.716749000175383</v>
      </c>
      <c r="AD44">
        <f t="shared" si="1"/>
        <v>1892.2020281677476</v>
      </c>
      <c r="AE44">
        <f>'IDT-1'!B44</f>
        <v>0</v>
      </c>
      <c r="AF44" s="26"/>
      <c r="AG44">
        <f t="shared" si="2"/>
        <v>1892.2020281677476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-102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11.139239999999999</v>
      </c>
      <c r="E45">
        <f>GT_NG!P45</f>
        <v>9.880059970014992</v>
      </c>
      <c r="F45">
        <f>GT_Spot!P45</f>
        <v>0</v>
      </c>
      <c r="G45">
        <f>PPCL_NG!P45</f>
        <v>74.967171050149048</v>
      </c>
      <c r="H45">
        <f>PPCL_Spot!P45</f>
        <v>0</v>
      </c>
      <c r="I45">
        <f>Bawana_NG!P45</f>
        <v>84.263903636784804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851.40202272315048</v>
      </c>
      <c r="P45" s="77">
        <v>58.01</v>
      </c>
      <c r="Q45" s="77">
        <v>15</v>
      </c>
      <c r="R45" s="80">
        <v>47.5</v>
      </c>
      <c r="S45" s="80">
        <v>0</v>
      </c>
      <c r="T45" s="78">
        <f>SUMPRODUCT(LTA!F45:AJ45,LTA!F$101:AJ$101,LTA!F$103:AJ$103)</f>
        <v>421.28</v>
      </c>
      <c r="U45" s="78">
        <f>SUMPRODUCT(LTA!F45:AJ45,LTA!F$102:AJ$102,LTA!F$103:AJ$103)</f>
        <v>132.10207399999999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-278</v>
      </c>
      <c r="AA45" s="117">
        <f>STOA!H45</f>
        <v>709.05</v>
      </c>
      <c r="AB45" s="117">
        <f>-STOA!N45</f>
        <v>-100</v>
      </c>
      <c r="AC45">
        <f t="shared" si="0"/>
        <v>25.554323196409602</v>
      </c>
      <c r="AD45">
        <f t="shared" si="1"/>
        <v>1904.0401481836896</v>
      </c>
      <c r="AE45">
        <f>'IDT-1'!B45</f>
        <v>0</v>
      </c>
      <c r="AF45" s="26"/>
      <c r="AG45">
        <f t="shared" si="2"/>
        <v>1904.0401481836896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-107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11.139239999999999</v>
      </c>
      <c r="E46">
        <f>GT_NG!P46</f>
        <v>9.880059970014992</v>
      </c>
      <c r="F46">
        <f>GT_Spot!P46</f>
        <v>0</v>
      </c>
      <c r="G46">
        <f>PPCL_NG!P46</f>
        <v>74.967171050149048</v>
      </c>
      <c r="H46">
        <f>PPCL_Spot!P46</f>
        <v>0</v>
      </c>
      <c r="I46">
        <f>Bawana_NG!P46</f>
        <v>84.263903636784804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840.63113171728082</v>
      </c>
      <c r="P46" s="77">
        <v>58.01</v>
      </c>
      <c r="Q46" s="77">
        <v>15</v>
      </c>
      <c r="R46" s="80">
        <v>47.5</v>
      </c>
      <c r="S46" s="80">
        <v>0</v>
      </c>
      <c r="T46" s="78">
        <f>SUMPRODUCT(LTA!F46:AJ46,LTA!F$101:AJ$101,LTA!F$103:AJ$103)</f>
        <v>423.57000000000005</v>
      </c>
      <c r="U46" s="78">
        <f>SUMPRODUCT(LTA!F46:AJ46,LTA!F$102:AJ$102,LTA!F$103:AJ$103)</f>
        <v>131.372074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-258</v>
      </c>
      <c r="AA46" s="117">
        <f>STOA!H46</f>
        <v>710.45</v>
      </c>
      <c r="AB46" s="117">
        <f>-STOA!N46</f>
        <v>-100</v>
      </c>
      <c r="AC46">
        <f t="shared" si="0"/>
        <v>25.130462254670142</v>
      </c>
      <c r="AD46">
        <f t="shared" si="1"/>
        <v>1936.6531181195598</v>
      </c>
      <c r="AE46">
        <f>'IDT-1'!B46</f>
        <v>0</v>
      </c>
      <c r="AF46" s="26"/>
      <c r="AG46">
        <f t="shared" si="2"/>
        <v>1936.6531181195598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-87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11.139239999999999</v>
      </c>
      <c r="E47">
        <f>GT_NG!P47</f>
        <v>9.880059970014992</v>
      </c>
      <c r="F47">
        <f>GT_Spot!P47</f>
        <v>0</v>
      </c>
      <c r="G47">
        <f>PPCL_NG!P47</f>
        <v>74.967171050149048</v>
      </c>
      <c r="H47">
        <f>PPCL_Spot!P47</f>
        <v>0</v>
      </c>
      <c r="I47">
        <f>Bawana_NG!P47</f>
        <v>85.856003723528048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841.03401585540371</v>
      </c>
      <c r="P47" s="77">
        <v>58.01</v>
      </c>
      <c r="Q47" s="77">
        <v>15</v>
      </c>
      <c r="R47" s="80">
        <v>47.5</v>
      </c>
      <c r="S47" s="80">
        <v>0</v>
      </c>
      <c r="T47" s="78">
        <f>SUMPRODUCT(LTA!F47:AJ47,LTA!F$101:AJ$101,LTA!F$103:AJ$103)</f>
        <v>425.98</v>
      </c>
      <c r="U47" s="78">
        <f>SUMPRODUCT(LTA!F47:AJ47,LTA!F$102:AJ$102,LTA!F$103:AJ$103)</f>
        <v>144.70207400000001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-210</v>
      </c>
      <c r="AA47" s="117">
        <f>STOA!H47</f>
        <v>711.85</v>
      </c>
      <c r="AB47" s="117">
        <f>-STOA!N47</f>
        <v>-130</v>
      </c>
      <c r="AC47">
        <f t="shared" si="0"/>
        <v>24.366646726018455</v>
      </c>
      <c r="AD47">
        <f t="shared" si="1"/>
        <v>2061.5519178730774</v>
      </c>
      <c r="AE47">
        <f>'IDT-1'!B47</f>
        <v>0</v>
      </c>
      <c r="AF47" s="26"/>
      <c r="AG47">
        <f t="shared" si="2"/>
        <v>2061.5519178730774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11.139239999999999</v>
      </c>
      <c r="E48">
        <f>GT_NG!P48</f>
        <v>9.8798347728126181</v>
      </c>
      <c r="F48">
        <f>GT_Spot!P48</f>
        <v>0</v>
      </c>
      <c r="G48">
        <f>PPCL_NG!P48</f>
        <v>74.967171050149048</v>
      </c>
      <c r="H48">
        <f>PPCL_Spot!P48</f>
        <v>0</v>
      </c>
      <c r="I48">
        <f>Bawana_NG!P48</f>
        <v>85.856003723528048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846.79584279374649</v>
      </c>
      <c r="P48" s="77">
        <v>58.01</v>
      </c>
      <c r="Q48" s="77">
        <v>15</v>
      </c>
      <c r="R48" s="80">
        <v>47.5</v>
      </c>
      <c r="S48" s="80">
        <v>0</v>
      </c>
      <c r="T48" s="78">
        <f>SUMPRODUCT(LTA!F48:AJ48,LTA!F$101:AJ$101,LTA!F$103:AJ$103)</f>
        <v>427.17</v>
      </c>
      <c r="U48" s="78">
        <f>SUMPRODUCT(LTA!F48:AJ48,LTA!F$102:AJ$102,LTA!F$103:AJ$103)</f>
        <v>143.45207400000001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-212</v>
      </c>
      <c r="AA48" s="117">
        <f>STOA!H48</f>
        <v>715.35</v>
      </c>
      <c r="AB48" s="117">
        <f>-STOA!N48</f>
        <v>-130</v>
      </c>
      <c r="AC48">
        <f t="shared" si="0"/>
        <v>24.465377076384879</v>
      </c>
      <c r="AD48">
        <f t="shared" si="1"/>
        <v>2068.6547892638514</v>
      </c>
      <c r="AE48">
        <f>'IDT-1'!B48</f>
        <v>0</v>
      </c>
      <c r="AF48" s="26"/>
      <c r="AG48">
        <f t="shared" si="2"/>
        <v>2068.6547892638514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11.139239999999999</v>
      </c>
      <c r="E49">
        <f>GT_NG!P49</f>
        <v>9.8798347728126181</v>
      </c>
      <c r="F49">
        <f>GT_Spot!P49</f>
        <v>0</v>
      </c>
      <c r="G49">
        <f>PPCL_NG!P49</f>
        <v>74.967171050149048</v>
      </c>
      <c r="H49">
        <f>PPCL_Spot!P49</f>
        <v>0</v>
      </c>
      <c r="I49">
        <f>Bawana_NG!P49</f>
        <v>85.856003723528048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844.64684377226024</v>
      </c>
      <c r="P49" s="77">
        <v>58.01</v>
      </c>
      <c r="Q49" s="77">
        <v>15</v>
      </c>
      <c r="R49" s="80">
        <v>47.5</v>
      </c>
      <c r="S49" s="80">
        <v>0</v>
      </c>
      <c r="T49" s="78">
        <f>SUMPRODUCT(LTA!F49:AJ49,LTA!F$101:AJ$101,LTA!F$103:AJ$103)</f>
        <v>427.57000000000005</v>
      </c>
      <c r="U49" s="78">
        <f>SUMPRODUCT(LTA!F49:AJ49,LTA!F$102:AJ$102,LTA!F$103:AJ$103)</f>
        <v>142.94207399999999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-202</v>
      </c>
      <c r="AA49" s="117">
        <f>STOA!H49</f>
        <v>715.35</v>
      </c>
      <c r="AB49" s="117">
        <f>-STOA!N49</f>
        <v>-130</v>
      </c>
      <c r="AC49">
        <f t="shared" si="0"/>
        <v>24.356716609773848</v>
      </c>
      <c r="AD49">
        <f t="shared" si="1"/>
        <v>2076.504450708976</v>
      </c>
      <c r="AE49">
        <f>'IDT-1'!B49</f>
        <v>0</v>
      </c>
      <c r="AF49" s="26"/>
      <c r="AG49">
        <f t="shared" si="2"/>
        <v>2076.504450708976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11.139239999999999</v>
      </c>
      <c r="E50">
        <f>GT_NG!P50</f>
        <v>9.8798347728126181</v>
      </c>
      <c r="F50">
        <f>GT_Spot!P50</f>
        <v>0</v>
      </c>
      <c r="G50">
        <f>PPCL_NG!P50</f>
        <v>74.967171050149048</v>
      </c>
      <c r="H50">
        <f>PPCL_Spot!P50</f>
        <v>0</v>
      </c>
      <c r="I50">
        <f>Bawana_NG!P50</f>
        <v>85.856003723528048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844.64919631019598</v>
      </c>
      <c r="P50" s="77">
        <v>58.01</v>
      </c>
      <c r="Q50" s="77">
        <v>15</v>
      </c>
      <c r="R50" s="80">
        <v>47.5</v>
      </c>
      <c r="S50" s="80">
        <v>0</v>
      </c>
      <c r="T50" s="78">
        <f>SUMPRODUCT(LTA!F50:AJ50,LTA!F$101:AJ$101,LTA!F$103:AJ$103)</f>
        <v>428.06999999999994</v>
      </c>
      <c r="U50" s="78">
        <f>SUMPRODUCT(LTA!F50:AJ50,LTA!F$102:AJ$102,LTA!F$103:AJ$103)</f>
        <v>141.10207399999999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-182</v>
      </c>
      <c r="AA50" s="117">
        <f>STOA!H50</f>
        <v>715.35</v>
      </c>
      <c r="AB50" s="117">
        <f>-STOA!N50</f>
        <v>-130</v>
      </c>
      <c r="AC50">
        <f t="shared" si="0"/>
        <v>24.300554674496702</v>
      </c>
      <c r="AD50">
        <f t="shared" si="1"/>
        <v>2080.222965182189</v>
      </c>
      <c r="AE50">
        <f>'IDT-1'!B50</f>
        <v>0</v>
      </c>
      <c r="AF50" s="26"/>
      <c r="AG50">
        <f t="shared" si="2"/>
        <v>2080.222965182189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-15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11.139239999999999</v>
      </c>
      <c r="E51">
        <f>GT_NG!P51</f>
        <v>9.8796087283671952</v>
      </c>
      <c r="F51">
        <f>GT_Spot!P51</f>
        <v>0</v>
      </c>
      <c r="G51">
        <f>PPCL_NG!P51</f>
        <v>74.967171050149048</v>
      </c>
      <c r="H51">
        <f>PPCL_Spot!P51</f>
        <v>0</v>
      </c>
      <c r="I51">
        <f>Bawana_NG!P51</f>
        <v>85.856003723528048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824.56922377156332</v>
      </c>
      <c r="P51" s="77">
        <v>58.01</v>
      </c>
      <c r="Q51" s="77">
        <v>15</v>
      </c>
      <c r="R51" s="80">
        <v>47.5</v>
      </c>
      <c r="S51" s="80">
        <v>0</v>
      </c>
      <c r="T51" s="78">
        <f>SUMPRODUCT(LTA!F51:AJ51,LTA!F$101:AJ$101,LTA!F$103:AJ$103)</f>
        <v>427.76000000000005</v>
      </c>
      <c r="U51" s="78">
        <f>SUMPRODUCT(LTA!F51:AJ51,LTA!F$102:AJ$102,LTA!F$103:AJ$103)</f>
        <v>139.122074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-143</v>
      </c>
      <c r="AA51" s="117">
        <f>STOA!H51</f>
        <v>715.35</v>
      </c>
      <c r="AB51" s="117">
        <f>-STOA!N51</f>
        <v>-130</v>
      </c>
      <c r="AC51">
        <f t="shared" si="0"/>
        <v>23.855109356344148</v>
      </c>
      <c r="AD51">
        <f t="shared" si="1"/>
        <v>2086.2982119172634</v>
      </c>
      <c r="AE51">
        <f>'IDT-1'!B51</f>
        <v>0</v>
      </c>
      <c r="AF51" s="26"/>
      <c r="AG51">
        <f t="shared" si="2"/>
        <v>2086.2982119172634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-26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11.139239999999999</v>
      </c>
      <c r="E52">
        <f>GT_NG!P52</f>
        <v>9.8796087283671952</v>
      </c>
      <c r="F52">
        <f>GT_Spot!P52</f>
        <v>0</v>
      </c>
      <c r="G52">
        <f>PPCL_NG!P52</f>
        <v>74.967171050149048</v>
      </c>
      <c r="H52">
        <f>PPCL_Spot!P52</f>
        <v>0</v>
      </c>
      <c r="I52">
        <f>Bawana_NG!P52</f>
        <v>85.856003723528048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824.57157630949905</v>
      </c>
      <c r="P52" s="77">
        <v>58.01</v>
      </c>
      <c r="Q52" s="77">
        <v>15</v>
      </c>
      <c r="R52" s="80">
        <v>47.5</v>
      </c>
      <c r="S52" s="80">
        <v>0</v>
      </c>
      <c r="T52" s="78">
        <f>SUMPRODUCT(LTA!F52:AJ52,LTA!F$101:AJ$101,LTA!F$103:AJ$103)</f>
        <v>427.83000000000004</v>
      </c>
      <c r="U52" s="78">
        <f>SUMPRODUCT(LTA!F52:AJ52,LTA!F$102:AJ$102,LTA!F$103:AJ$103)</f>
        <v>135.00207399999999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-119</v>
      </c>
      <c r="AA52" s="117">
        <f>STOA!H52</f>
        <v>715.35</v>
      </c>
      <c r="AB52" s="117">
        <f>-STOA!N52</f>
        <v>-130</v>
      </c>
      <c r="AC52">
        <f t="shared" si="0"/>
        <v>23.783977548589203</v>
      </c>
      <c r="AD52">
        <f t="shared" si="1"/>
        <v>2086.3216962629544</v>
      </c>
      <c r="AE52">
        <f>'IDT-1'!B52</f>
        <v>0</v>
      </c>
      <c r="AF52" s="26"/>
      <c r="AG52">
        <f t="shared" si="2"/>
        <v>2086.3216962629544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-46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11.139239999999999</v>
      </c>
      <c r="E53">
        <f>GT_NG!P53</f>
        <v>9.8796087283671952</v>
      </c>
      <c r="F53">
        <f>GT_Spot!P53</f>
        <v>0</v>
      </c>
      <c r="G53">
        <f>PPCL_NG!P53</f>
        <v>74.967171050149048</v>
      </c>
      <c r="H53">
        <f>PPCL_Spot!P53</f>
        <v>0</v>
      </c>
      <c r="I53">
        <f>Bawana_NG!P53</f>
        <v>85.860000000000014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806.09027284340323</v>
      </c>
      <c r="P53" s="77">
        <v>57.49</v>
      </c>
      <c r="Q53" s="77">
        <v>15</v>
      </c>
      <c r="R53" s="80">
        <v>47.5</v>
      </c>
      <c r="S53" s="80">
        <v>0</v>
      </c>
      <c r="T53" s="78">
        <f>SUMPRODUCT(LTA!F53:AJ53,LTA!F$101:AJ$101,LTA!F$103:AJ$103)</f>
        <v>427.87000000000006</v>
      </c>
      <c r="U53" s="78">
        <f>SUMPRODUCT(LTA!F53:AJ53,LTA!F$102:AJ$102,LTA!F$103:AJ$103)</f>
        <v>134.77275499999999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-111</v>
      </c>
      <c r="AA53" s="117">
        <f>STOA!H53</f>
        <v>715.35</v>
      </c>
      <c r="AB53" s="117">
        <f>-STOA!N53</f>
        <v>-130</v>
      </c>
      <c r="AC53">
        <f t="shared" si="0"/>
        <v>23.535232090420756</v>
      </c>
      <c r="AD53">
        <f t="shared" si="1"/>
        <v>2076.3838155314988</v>
      </c>
      <c r="AE53">
        <f>'IDT-1'!B53</f>
        <v>0</v>
      </c>
      <c r="AF53" s="26"/>
      <c r="AG53">
        <f t="shared" si="2"/>
        <v>2076.3838155314988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-45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11.139239999999999</v>
      </c>
      <c r="E54">
        <f>GT_NG!P54</f>
        <v>9.8796087283671952</v>
      </c>
      <c r="F54">
        <f>GT_Spot!P54</f>
        <v>0</v>
      </c>
      <c r="G54">
        <f>PPCL_NG!P54</f>
        <v>74.967171050149048</v>
      </c>
      <c r="H54">
        <f>PPCL_Spot!P54</f>
        <v>0</v>
      </c>
      <c r="I54">
        <f>Bawana_NG!P54</f>
        <v>85.860000000000014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786.26791952042902</v>
      </c>
      <c r="P54" s="77">
        <v>57.49</v>
      </c>
      <c r="Q54" s="77">
        <v>15</v>
      </c>
      <c r="R54" s="80">
        <v>47.5</v>
      </c>
      <c r="S54" s="80">
        <v>0</v>
      </c>
      <c r="T54" s="78">
        <f>SUMPRODUCT(LTA!F54:AJ54,LTA!F$101:AJ$101,LTA!F$103:AJ$103)</f>
        <v>427.90000000000003</v>
      </c>
      <c r="U54" s="78">
        <f>SUMPRODUCT(LTA!F54:AJ54,LTA!F$102:AJ$102,LTA!F$103:AJ$103)</f>
        <v>133.37275500000001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-109</v>
      </c>
      <c r="AA54" s="117">
        <f>STOA!H54</f>
        <v>715.35</v>
      </c>
      <c r="AB54" s="117">
        <f>-STOA!N54</f>
        <v>-130</v>
      </c>
      <c r="AC54">
        <f t="shared" si="0"/>
        <v>23.286592488523215</v>
      </c>
      <c r="AD54">
        <f t="shared" si="1"/>
        <v>2062.4401018104222</v>
      </c>
      <c r="AE54">
        <f>'IDT-1'!B54</f>
        <v>0</v>
      </c>
      <c r="AF54" s="26"/>
      <c r="AG54">
        <f t="shared" si="2"/>
        <v>2062.4401018104222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-40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11.139239999999999</v>
      </c>
      <c r="E55">
        <f>GT_NG!P55</f>
        <v>9.8748577929465302</v>
      </c>
      <c r="F55">
        <f>GT_Spot!P55</f>
        <v>0</v>
      </c>
      <c r="G55">
        <f>PPCL_NG!P55</f>
        <v>74.967171050149048</v>
      </c>
      <c r="H55">
        <f>PPCL_Spot!P55</f>
        <v>0</v>
      </c>
      <c r="I55">
        <f>Bawana_NG!P55</f>
        <v>85.860000000000014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786.88450921493154</v>
      </c>
      <c r="P55" s="77">
        <v>57.49</v>
      </c>
      <c r="Q55" s="77">
        <v>15</v>
      </c>
      <c r="R55" s="80">
        <v>47.5</v>
      </c>
      <c r="S55" s="80">
        <v>0</v>
      </c>
      <c r="T55" s="78">
        <f>SUMPRODUCT(LTA!F55:AJ55,LTA!F$101:AJ$101,LTA!F$103:AJ$103)</f>
        <v>427.90000000000003</v>
      </c>
      <c r="U55" s="78">
        <f>SUMPRODUCT(LTA!F55:AJ55,LTA!F$102:AJ$102,LTA!F$103:AJ$103)</f>
        <v>134.422755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-122</v>
      </c>
      <c r="AA55" s="117">
        <f>STOA!H55</f>
        <v>716.37</v>
      </c>
      <c r="AB55" s="117">
        <f>-STOA!N55</f>
        <v>-130</v>
      </c>
      <c r="AC55">
        <f t="shared" si="0"/>
        <v>23.567658367746802</v>
      </c>
      <c r="AD55">
        <f t="shared" si="1"/>
        <v>2035.8408746902805</v>
      </c>
      <c r="AE55">
        <f>'IDT-1'!B55</f>
        <v>0</v>
      </c>
      <c r="AF55" s="26"/>
      <c r="AG55">
        <f t="shared" si="2"/>
        <v>2035.8408746902805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-56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11.139239999999999</v>
      </c>
      <c r="E56">
        <f>GT_NG!P56</f>
        <v>9.8748577929465302</v>
      </c>
      <c r="F56">
        <f>GT_Spot!P56</f>
        <v>0</v>
      </c>
      <c r="G56">
        <f>PPCL_NG!P56</f>
        <v>74.967171050149048</v>
      </c>
      <c r="H56">
        <f>PPCL_Spot!P56</f>
        <v>0</v>
      </c>
      <c r="I56">
        <f>Bawana_NG!P56</f>
        <v>85.860000000000014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785.23746970840466</v>
      </c>
      <c r="P56" s="77">
        <v>57.49</v>
      </c>
      <c r="Q56" s="77">
        <v>15</v>
      </c>
      <c r="R56" s="80">
        <v>47.5</v>
      </c>
      <c r="S56" s="80">
        <v>0</v>
      </c>
      <c r="T56" s="78">
        <f>SUMPRODUCT(LTA!F56:AJ56,LTA!F$101:AJ$101,LTA!F$103:AJ$103)</f>
        <v>427.8</v>
      </c>
      <c r="U56" s="78">
        <f>SUMPRODUCT(LTA!F56:AJ56,LTA!F$102:AJ$102,LTA!F$103:AJ$103)</f>
        <v>133.41275499999998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-93</v>
      </c>
      <c r="AA56" s="117">
        <f>STOA!H56</f>
        <v>716.37</v>
      </c>
      <c r="AB56" s="117">
        <f>-STOA!N56</f>
        <v>-130</v>
      </c>
      <c r="AC56">
        <f t="shared" si="0"/>
        <v>23.463493272389602</v>
      </c>
      <c r="AD56">
        <f t="shared" si="1"/>
        <v>2042.1880002791106</v>
      </c>
      <c r="AE56">
        <f>'IDT-1'!B56</f>
        <v>0</v>
      </c>
      <c r="AF56" s="26"/>
      <c r="AG56">
        <f t="shared" si="2"/>
        <v>2042.1880002791106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-76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11.139239999999999</v>
      </c>
      <c r="E57">
        <f>GT_NG!P57</f>
        <v>9.8748577929465302</v>
      </c>
      <c r="F57">
        <f>GT_Spot!P57</f>
        <v>0</v>
      </c>
      <c r="G57">
        <f>PPCL_NG!P57</f>
        <v>74.967171050149048</v>
      </c>
      <c r="H57">
        <f>PPCL_Spot!P57</f>
        <v>0</v>
      </c>
      <c r="I57">
        <f>Bawana_NG!P57</f>
        <v>85.860000000000014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806.5886312069523</v>
      </c>
      <c r="P57" s="77">
        <v>57.9</v>
      </c>
      <c r="Q57" s="77">
        <v>15</v>
      </c>
      <c r="R57" s="80">
        <v>47.5</v>
      </c>
      <c r="S57" s="80">
        <v>0</v>
      </c>
      <c r="T57" s="78">
        <f>SUMPRODUCT(LTA!F57:AJ57,LTA!F$101:AJ$101,LTA!F$103:AJ$103)</f>
        <v>427.15999999999997</v>
      </c>
      <c r="U57" s="78">
        <f>SUMPRODUCT(LTA!F57:AJ57,LTA!F$102:AJ$102,LTA!F$103:AJ$103)</f>
        <v>133.81275499999998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-51</v>
      </c>
      <c r="AA57" s="117">
        <f>STOA!H57</f>
        <v>716.37</v>
      </c>
      <c r="AB57" s="117">
        <f>-STOA!N57</f>
        <v>-130</v>
      </c>
      <c r="AC57">
        <f t="shared" si="0"/>
        <v>22.880482399145826</v>
      </c>
      <c r="AD57">
        <f t="shared" si="1"/>
        <v>2151.2921726509016</v>
      </c>
      <c r="AE57">
        <f>'IDT-1'!B57</f>
        <v>0</v>
      </c>
      <c r="AF57" s="26"/>
      <c r="AG57">
        <f t="shared" si="2"/>
        <v>2151.2921726509016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11.139239999999999</v>
      </c>
      <c r="E58">
        <f>GT_NG!P58</f>
        <v>9.8748577929465302</v>
      </c>
      <c r="F58">
        <f>GT_Spot!P58</f>
        <v>0</v>
      </c>
      <c r="G58">
        <f>PPCL_NG!P58</f>
        <v>74.967171050149048</v>
      </c>
      <c r="H58">
        <f>PPCL_Spot!P58</f>
        <v>0</v>
      </c>
      <c r="I58">
        <f>Bawana_NG!P58</f>
        <v>85.860000000000014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806.72981365471253</v>
      </c>
      <c r="P58" s="77">
        <v>57.9</v>
      </c>
      <c r="Q58" s="77">
        <v>15</v>
      </c>
      <c r="R58" s="80">
        <v>47.5</v>
      </c>
      <c r="S58" s="80">
        <v>0</v>
      </c>
      <c r="T58" s="78">
        <f>SUMPRODUCT(LTA!F58:AJ58,LTA!F$101:AJ$101,LTA!F$103:AJ$103)</f>
        <v>422.65</v>
      </c>
      <c r="U58" s="78">
        <f>SUMPRODUCT(LTA!F58:AJ58,LTA!F$102:AJ$102,LTA!F$103:AJ$103)</f>
        <v>133.64275499999999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-6</v>
      </c>
      <c r="AA58" s="117">
        <f>STOA!H58</f>
        <v>716.37</v>
      </c>
      <c r="AB58" s="117">
        <f>-STOA!N58</f>
        <v>-130</v>
      </c>
      <c r="AC58">
        <f t="shared" si="0"/>
        <v>22.547562596453677</v>
      </c>
      <c r="AD58">
        <f t="shared" si="1"/>
        <v>2180.0862749013545</v>
      </c>
      <c r="AE58">
        <f>'IDT-1'!B58</f>
        <v>0</v>
      </c>
      <c r="AF58" s="26"/>
      <c r="AG58">
        <f t="shared" si="2"/>
        <v>2180.0862749013545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-43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11.139239999999999</v>
      </c>
      <c r="E59">
        <f>GT_NG!P59</f>
        <v>9.8748577929465302</v>
      </c>
      <c r="F59">
        <f>GT_Spot!P59</f>
        <v>0</v>
      </c>
      <c r="G59">
        <f>PPCL_NG!P59</f>
        <v>74.967171050149048</v>
      </c>
      <c r="H59">
        <f>PPCL_Spot!P59</f>
        <v>0</v>
      </c>
      <c r="I59">
        <f>Bawana_NG!P59</f>
        <v>85.860000000000014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809.13724011771501</v>
      </c>
      <c r="P59" s="77">
        <v>57.04</v>
      </c>
      <c r="Q59" s="77">
        <v>14.499999999999996</v>
      </c>
      <c r="R59" s="80">
        <v>47.5</v>
      </c>
      <c r="S59" s="80">
        <v>0</v>
      </c>
      <c r="T59" s="78">
        <f>SUMPRODUCT(LTA!F59:AJ59,LTA!F$101:AJ$101,LTA!F$103:AJ$103)</f>
        <v>418.78000000000003</v>
      </c>
      <c r="U59" s="78">
        <f>SUMPRODUCT(LTA!F59:AJ59,LTA!F$102:AJ$102,LTA!F$103:AJ$103)</f>
        <v>132.83275499999999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-56</v>
      </c>
      <c r="AA59" s="117">
        <f>STOA!H59</f>
        <v>733.92</v>
      </c>
      <c r="AB59" s="117">
        <f>-STOA!N59</f>
        <v>-50</v>
      </c>
      <c r="AC59">
        <f t="shared" si="0"/>
        <v>22.94525790251615</v>
      </c>
      <c r="AD59">
        <f t="shared" si="1"/>
        <v>2162.6060060582945</v>
      </c>
      <c r="AE59">
        <f>'IDT-1'!B59</f>
        <v>0</v>
      </c>
      <c r="AF59" s="26"/>
      <c r="AG59">
        <f t="shared" si="2"/>
        <v>2162.6060060582945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-104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11.139239999999999</v>
      </c>
      <c r="E60">
        <f>GT_NG!P60</f>
        <v>9.8748577929465302</v>
      </c>
      <c r="F60">
        <f>GT_Spot!P60</f>
        <v>0</v>
      </c>
      <c r="G60">
        <f>PPCL_NG!P60</f>
        <v>74.967171050149048</v>
      </c>
      <c r="H60">
        <f>PPCL_Spot!P60</f>
        <v>0</v>
      </c>
      <c r="I60">
        <f>Bawana_NG!P60</f>
        <v>85.860000000000014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807.54175912114397</v>
      </c>
      <c r="P60" s="77">
        <v>57.04</v>
      </c>
      <c r="Q60" s="77">
        <v>14.499999999999996</v>
      </c>
      <c r="R60" s="80">
        <v>47.5</v>
      </c>
      <c r="S60" s="80">
        <v>0</v>
      </c>
      <c r="T60" s="78">
        <f>SUMPRODUCT(LTA!F60:AJ60,LTA!F$101:AJ$101,LTA!F$103:AJ$103)</f>
        <v>417.46999999999997</v>
      </c>
      <c r="U60" s="78">
        <f>SUMPRODUCT(LTA!F60:AJ60,LTA!F$102:AJ$102,LTA!F$103:AJ$103)</f>
        <v>130.912755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734.62</v>
      </c>
      <c r="AB60" s="117">
        <f>-STOA!N60</f>
        <v>-50</v>
      </c>
      <c r="AC60">
        <f t="shared" si="0"/>
        <v>22.331875380803631</v>
      </c>
      <c r="AD60">
        <f t="shared" si="1"/>
        <v>2224.0939075834362</v>
      </c>
      <c r="AE60">
        <f>'IDT-1'!B60</f>
        <v>0</v>
      </c>
      <c r="AF60" s="26"/>
      <c r="AG60">
        <f t="shared" si="2"/>
        <v>2224.0939075834362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-95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11.139239999999999</v>
      </c>
      <c r="E61">
        <f>GT_NG!P61</f>
        <v>9.8748577929465302</v>
      </c>
      <c r="F61">
        <f>GT_Spot!P61</f>
        <v>0</v>
      </c>
      <c r="G61">
        <f>PPCL_NG!P61</f>
        <v>74.967171050149048</v>
      </c>
      <c r="H61">
        <f>PPCL_Spot!P61</f>
        <v>0</v>
      </c>
      <c r="I61">
        <f>Bawana_NG!P61</f>
        <v>85.860000000000014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847.05450591204476</v>
      </c>
      <c r="P61" s="77">
        <v>57.04</v>
      </c>
      <c r="Q61" s="77">
        <v>14.5</v>
      </c>
      <c r="R61" s="80">
        <v>47.5</v>
      </c>
      <c r="S61" s="80">
        <v>0</v>
      </c>
      <c r="T61" s="78">
        <f>SUMPRODUCT(LTA!F61:AJ61,LTA!F$101:AJ$101,LTA!F$103:AJ$103)</f>
        <v>415.5</v>
      </c>
      <c r="U61" s="78">
        <f>SUMPRODUCT(LTA!F61:AJ61,LTA!F$102:AJ$102,LTA!F$103:AJ$103)</f>
        <v>132.86275499999999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731.12</v>
      </c>
      <c r="AB61" s="117">
        <f>-STOA!N61</f>
        <v>-50</v>
      </c>
      <c r="AC61">
        <f t="shared" si="0"/>
        <v>22.693002190174532</v>
      </c>
      <c r="AD61">
        <f t="shared" si="1"/>
        <v>2254.7255275649659</v>
      </c>
      <c r="AE61">
        <f>'IDT-1'!B61</f>
        <v>0</v>
      </c>
      <c r="AF61" s="26"/>
      <c r="AG61">
        <f t="shared" si="2"/>
        <v>2254.7255275649659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-100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11.139239999999999</v>
      </c>
      <c r="E62">
        <f>GT_NG!P62</f>
        <v>9.8796087283671952</v>
      </c>
      <c r="F62">
        <f>GT_Spot!P62</f>
        <v>0</v>
      </c>
      <c r="G62">
        <f>PPCL_NG!P62</f>
        <v>74.967171050149048</v>
      </c>
      <c r="H62">
        <f>PPCL_Spot!P62</f>
        <v>0</v>
      </c>
      <c r="I62">
        <f>Bawana_NG!P62</f>
        <v>85.860000000000014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855.8012607266777</v>
      </c>
      <c r="P62" s="77">
        <v>57.04</v>
      </c>
      <c r="Q62" s="77">
        <v>14.5</v>
      </c>
      <c r="R62" s="80">
        <v>47.5</v>
      </c>
      <c r="S62" s="80">
        <v>0</v>
      </c>
      <c r="T62" s="78">
        <f>SUMPRODUCT(LTA!F62:AJ62,LTA!F$101:AJ$101,LTA!F$103:AJ$103)</f>
        <v>408.49</v>
      </c>
      <c r="U62" s="78">
        <f>SUMPRODUCT(LTA!F62:AJ62,LTA!F$102:AJ$102,LTA!F$103:AJ$103)</f>
        <v>131.39275499999999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724.81999999999994</v>
      </c>
      <c r="AB62" s="117">
        <f>-STOA!N62</f>
        <v>-50</v>
      </c>
      <c r="AC62">
        <f t="shared" si="0"/>
        <v>22.311460722453777</v>
      </c>
      <c r="AD62">
        <f t="shared" si="1"/>
        <v>2286.0785747827399</v>
      </c>
      <c r="AE62">
        <f>'IDT-1'!B62</f>
        <v>0</v>
      </c>
      <c r="AF62" s="26"/>
      <c r="AG62">
        <f t="shared" si="2"/>
        <v>2286.0785747827399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-63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11.139239999999999</v>
      </c>
      <c r="E63">
        <f>GT_NG!P63</f>
        <v>9.8748577929465302</v>
      </c>
      <c r="F63">
        <f>GT_Spot!P63</f>
        <v>0</v>
      </c>
      <c r="G63">
        <f>PPCL_NG!P63</f>
        <v>74.967171050149048</v>
      </c>
      <c r="H63">
        <f>PPCL_Spot!P63</f>
        <v>0</v>
      </c>
      <c r="I63">
        <f>Bawana_NG!P63</f>
        <v>85.860000000000014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856.2195226515048</v>
      </c>
      <c r="P63" s="77">
        <v>56.38</v>
      </c>
      <c r="Q63" s="77">
        <v>14.59</v>
      </c>
      <c r="R63" s="80">
        <v>47.5</v>
      </c>
      <c r="S63" s="80">
        <v>0</v>
      </c>
      <c r="T63" s="78">
        <f>SUMPRODUCT(LTA!F63:AJ63,LTA!F$101:AJ$101,LTA!F$103:AJ$103)</f>
        <v>390.87</v>
      </c>
      <c r="U63" s="78">
        <f>SUMPRODUCT(LTA!F63:AJ63,LTA!F$102:AJ$102,LTA!F$103:AJ$103)</f>
        <v>132.322755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716.7399999999999</v>
      </c>
      <c r="AB63" s="117">
        <f>-STOA!N63</f>
        <v>0</v>
      </c>
      <c r="AC63">
        <f t="shared" si="0"/>
        <v>21.621566860484204</v>
      </c>
      <c r="AD63">
        <f t="shared" si="1"/>
        <v>2314.8419796341163</v>
      </c>
      <c r="AE63">
        <f>'IDT-1'!B63</f>
        <v>0</v>
      </c>
      <c r="AF63" s="26"/>
      <c r="AG63">
        <f t="shared" si="2"/>
        <v>2314.8419796341163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-60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11.139239999999999</v>
      </c>
      <c r="E64">
        <f>GT_NG!P64</f>
        <v>9.8748577929465302</v>
      </c>
      <c r="F64">
        <f>GT_Spot!P64</f>
        <v>0</v>
      </c>
      <c r="G64">
        <f>PPCL_NG!P64</f>
        <v>74.967171050149048</v>
      </c>
      <c r="H64">
        <f>PPCL_Spot!P64</f>
        <v>0</v>
      </c>
      <c r="I64">
        <f>Bawana_NG!P64</f>
        <v>85.860000000000014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868.22372567846469</v>
      </c>
      <c r="P64" s="77">
        <v>56.38</v>
      </c>
      <c r="Q64" s="77">
        <v>14.59</v>
      </c>
      <c r="R64" s="80">
        <v>47.5</v>
      </c>
      <c r="S64" s="80">
        <v>0</v>
      </c>
      <c r="T64" s="78">
        <f>SUMPRODUCT(LTA!F64:AJ64,LTA!F$101:AJ$101,LTA!F$103:AJ$103)</f>
        <v>374.72999999999996</v>
      </c>
      <c r="U64" s="78">
        <f>SUMPRODUCT(LTA!F64:AJ64,LTA!F$102:AJ$102,LTA!F$103:AJ$103)</f>
        <v>131.762755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711.14</v>
      </c>
      <c r="AB64" s="117">
        <f>-STOA!N64</f>
        <v>0</v>
      </c>
      <c r="AC64">
        <f t="shared" si="0"/>
        <v>21.255741893933397</v>
      </c>
      <c r="AD64">
        <f t="shared" si="1"/>
        <v>2335.9120076276272</v>
      </c>
      <c r="AE64">
        <f>'IDT-1'!B64</f>
        <v>0</v>
      </c>
      <c r="AF64" s="26"/>
      <c r="AG64">
        <f t="shared" si="2"/>
        <v>2335.9120076276272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-29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11.139239999999999</v>
      </c>
      <c r="E65">
        <f>GT_NG!P65</f>
        <v>9.8748577929465302</v>
      </c>
      <c r="F65">
        <f>GT_Spot!P65</f>
        <v>0</v>
      </c>
      <c r="G65">
        <f>PPCL_NG!P65</f>
        <v>74.967171050149048</v>
      </c>
      <c r="H65">
        <f>PPCL_Spot!P65</f>
        <v>0</v>
      </c>
      <c r="I65">
        <f>Bawana_NG!P65</f>
        <v>85.860000000000014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893.24050866721996</v>
      </c>
      <c r="P65" s="77">
        <v>56.38</v>
      </c>
      <c r="Q65" s="77">
        <v>14.59</v>
      </c>
      <c r="R65" s="80">
        <v>47.5</v>
      </c>
      <c r="S65" s="80">
        <v>0</v>
      </c>
      <c r="T65" s="78">
        <f>SUMPRODUCT(LTA!F65:AJ65,LTA!F$101:AJ$101,LTA!F$103:AJ$103)</f>
        <v>348.70000000000005</v>
      </c>
      <c r="U65" s="78">
        <f>SUMPRODUCT(LTA!F65:AJ65,LTA!F$102:AJ$102,LTA!F$103:AJ$103)</f>
        <v>135.102755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700.64</v>
      </c>
      <c r="AB65" s="117">
        <f>-STOA!N65</f>
        <v>0</v>
      </c>
      <c r="AC65">
        <f t="shared" si="0"/>
        <v>21.130548819101271</v>
      </c>
      <c r="AD65">
        <f t="shared" si="1"/>
        <v>2333.8639836912139</v>
      </c>
      <c r="AE65">
        <f>'IDT-1'!B65</f>
        <v>0</v>
      </c>
      <c r="AF65" s="26"/>
      <c r="AG65">
        <f t="shared" si="2"/>
        <v>2333.8639836912139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-23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11.139239999999999</v>
      </c>
      <c r="E66">
        <f>GT_NG!P66</f>
        <v>9.8748577929465302</v>
      </c>
      <c r="F66">
        <f>GT_Spot!P66</f>
        <v>0</v>
      </c>
      <c r="G66">
        <f>PPCL_NG!P66</f>
        <v>74.967171050149048</v>
      </c>
      <c r="H66">
        <f>PPCL_Spot!P66</f>
        <v>0</v>
      </c>
      <c r="I66">
        <f>Bawana_NG!P66</f>
        <v>85.860000000000014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918.44708566865665</v>
      </c>
      <c r="P66" s="77">
        <v>56.38</v>
      </c>
      <c r="Q66" s="77">
        <v>14.59</v>
      </c>
      <c r="R66" s="80">
        <v>47.5</v>
      </c>
      <c r="S66" s="80">
        <v>0</v>
      </c>
      <c r="T66" s="78">
        <f>SUMPRODUCT(LTA!F66:AJ66,LTA!F$101:AJ$101,LTA!F$103:AJ$103)</f>
        <v>330.51</v>
      </c>
      <c r="U66" s="78">
        <f>SUMPRODUCT(LTA!F66:AJ66,LTA!F$102:AJ$102,LTA!F$103:AJ$103)</f>
        <v>136.982755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688.04</v>
      </c>
      <c r="AB66" s="117">
        <f>-STOA!N66</f>
        <v>0</v>
      </c>
      <c r="AC66">
        <f t="shared" si="0"/>
        <v>21.071324314147329</v>
      </c>
      <c r="AD66">
        <f t="shared" si="1"/>
        <v>2333.2197851976052</v>
      </c>
      <c r="AE66">
        <f>'IDT-1'!B66</f>
        <v>0</v>
      </c>
      <c r="AF66" s="26"/>
      <c r="AG66">
        <f t="shared" si="2"/>
        <v>2333.2197851976052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11.139239999999999</v>
      </c>
      <c r="E67">
        <f>GT_NG!P67</f>
        <v>9.8748577929465302</v>
      </c>
      <c r="F67">
        <f>GT_Spot!P67</f>
        <v>0</v>
      </c>
      <c r="G67">
        <f>PPCL_NG!P67</f>
        <v>74.967171050149048</v>
      </c>
      <c r="H67">
        <f>PPCL_Spot!P67</f>
        <v>0</v>
      </c>
      <c r="I67">
        <f>Bawana_NG!P67</f>
        <v>85.860000000000014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937.0680718554953</v>
      </c>
      <c r="P67" s="77">
        <v>56.38</v>
      </c>
      <c r="Q67" s="77">
        <v>14.59</v>
      </c>
      <c r="R67" s="80">
        <v>47.5</v>
      </c>
      <c r="S67" s="80">
        <v>0</v>
      </c>
      <c r="T67" s="78">
        <f>SUMPRODUCT(LTA!F67:AJ67,LTA!F$101:AJ$101,LTA!F$103:AJ$103)</f>
        <v>306.79000000000002</v>
      </c>
      <c r="U67" s="78">
        <f>SUMPRODUCT(LTA!F67:AJ67,LTA!F$102:AJ$102,LTA!F$103:AJ$103)</f>
        <v>136.172755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679.19999999999993</v>
      </c>
      <c r="AB67" s="117">
        <f>-STOA!N67</f>
        <v>0</v>
      </c>
      <c r="AC67">
        <f t="shared" si="0"/>
        <v>20.977045502680287</v>
      </c>
      <c r="AD67">
        <f t="shared" si="1"/>
        <v>2314.5650501959108</v>
      </c>
      <c r="AE67">
        <f>'IDT-1'!B67</f>
        <v>0</v>
      </c>
      <c r="AF67" s="26"/>
      <c r="AG67">
        <f t="shared" si="2"/>
        <v>2314.5650501959108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-24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11.139239999999999</v>
      </c>
      <c r="E68">
        <f>GT_NG!P68</f>
        <v>9.8748577929465302</v>
      </c>
      <c r="F68">
        <f>GT_Spot!P68</f>
        <v>0</v>
      </c>
      <c r="G68">
        <f>PPCL_NG!P68</f>
        <v>74.967171050149048</v>
      </c>
      <c r="H68">
        <f>PPCL_Spot!P68</f>
        <v>0</v>
      </c>
      <c r="I68">
        <f>Bawana_NG!P68</f>
        <v>85.860000000000014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956.20250407997457</v>
      </c>
      <c r="P68" s="77">
        <v>57.336525480215727</v>
      </c>
      <c r="Q68" s="77">
        <v>14.59</v>
      </c>
      <c r="R68" s="80">
        <v>47.5</v>
      </c>
      <c r="S68" s="80">
        <v>0</v>
      </c>
      <c r="T68" s="78">
        <f>SUMPRODUCT(LTA!F68:AJ68,LTA!F$101:AJ$101,LTA!F$103:AJ$103)</f>
        <v>286.87</v>
      </c>
      <c r="U68" s="78">
        <f>SUMPRODUCT(LTA!F68:AJ68,LTA!F$102:AJ$102,LTA!F$103:AJ$103)</f>
        <v>135.482755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665.9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20.899828568092584</v>
      </c>
      <c r="AD68">
        <f t="shared" ref="AD68:AD98" si="4">SUM(B68:AB68,AI68:AR68)-AC68</f>
        <v>2295.8232248351933</v>
      </c>
      <c r="AE68">
        <f>'IDT-1'!B68</f>
        <v>0</v>
      </c>
      <c r="AF68" s="26"/>
      <c r="AG68">
        <f t="shared" ref="AG68:AG98" si="5">SUM(AD68:AF68)+AT68</f>
        <v>2295.8232248351933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-29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11.139239999999999</v>
      </c>
      <c r="E69">
        <f>GT_NG!P69</f>
        <v>9.8748577929465302</v>
      </c>
      <c r="F69">
        <f>GT_Spot!P69</f>
        <v>0</v>
      </c>
      <c r="G69">
        <f>PPCL_NG!P69</f>
        <v>74.967171050149048</v>
      </c>
      <c r="H69">
        <f>PPCL_Spot!P69</f>
        <v>0</v>
      </c>
      <c r="I69">
        <f>Bawana_NG!P69</f>
        <v>85.860000000000014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956.43550058115397</v>
      </c>
      <c r="P69" s="77">
        <v>66.930000000000007</v>
      </c>
      <c r="Q69" s="77">
        <v>14.59</v>
      </c>
      <c r="R69" s="80">
        <v>47.5</v>
      </c>
      <c r="S69" s="80">
        <v>0</v>
      </c>
      <c r="T69" s="78">
        <f>SUMPRODUCT(LTA!F69:AJ69,LTA!F$101:AJ$101,LTA!F$103:AJ$103)</f>
        <v>269.46000000000004</v>
      </c>
      <c r="U69" s="78">
        <f>SUMPRODUCT(LTA!F69:AJ69,LTA!F$102:AJ$102,LTA!F$103:AJ$103)</f>
        <v>137.21275499999999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656.09999999999991</v>
      </c>
      <c r="AB69" s="117">
        <f>-STOA!N69</f>
        <v>0</v>
      </c>
      <c r="AC69">
        <f t="shared" si="3"/>
        <v>20.913005680954381</v>
      </c>
      <c r="AD69">
        <f t="shared" si="4"/>
        <v>2263.1565187432952</v>
      </c>
      <c r="AE69">
        <f>'IDT-1'!B69</f>
        <v>0</v>
      </c>
      <c r="AF69" s="26"/>
      <c r="AG69">
        <f t="shared" si="5"/>
        <v>2263.1565187432952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-46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11.139239999999999</v>
      </c>
      <c r="E70">
        <f>GT_NG!P70</f>
        <v>9.8748577929465302</v>
      </c>
      <c r="F70">
        <f>GT_Spot!P70</f>
        <v>0</v>
      </c>
      <c r="G70">
        <f>PPCL_NG!P70</f>
        <v>74.967171050149048</v>
      </c>
      <c r="H70">
        <f>PPCL_Spot!P70</f>
        <v>0</v>
      </c>
      <c r="I70">
        <f>Bawana_NG!P70</f>
        <v>85.860000000000014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970.56793611080388</v>
      </c>
      <c r="P70" s="77">
        <v>57.336525480215727</v>
      </c>
      <c r="Q70" s="77">
        <v>14.59</v>
      </c>
      <c r="R70" s="80">
        <v>47.5</v>
      </c>
      <c r="S70" s="80">
        <v>0</v>
      </c>
      <c r="T70" s="78">
        <f>SUMPRODUCT(LTA!F70:AJ70,LTA!F$101:AJ$101,LTA!F$103:AJ$103)</f>
        <v>248.98999999999998</v>
      </c>
      <c r="U70" s="78">
        <f>SUMPRODUCT(LTA!F70:AJ70,LTA!F$102:AJ$102,LTA!F$103:AJ$103)</f>
        <v>138.012755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643.49999999999989</v>
      </c>
      <c r="AB70" s="117">
        <f>-STOA!N70</f>
        <v>0</v>
      </c>
      <c r="AC70">
        <f t="shared" si="3"/>
        <v>20.642338155274611</v>
      </c>
      <c r="AD70">
        <f t="shared" si="4"/>
        <v>2238.6961472788403</v>
      </c>
      <c r="AE70">
        <f>'IDT-1'!B70</f>
        <v>0</v>
      </c>
      <c r="AF70" s="26"/>
      <c r="AG70">
        <f t="shared" si="5"/>
        <v>2238.6961472788403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-43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11.139239999999999</v>
      </c>
      <c r="E71">
        <f>GT_NG!P71</f>
        <v>9.8748577929465302</v>
      </c>
      <c r="F71">
        <f>GT_Spot!P71</f>
        <v>0</v>
      </c>
      <c r="G71">
        <f>PPCL_NG!P71</f>
        <v>74.967171050149048</v>
      </c>
      <c r="H71">
        <f>PPCL_Spot!P71</f>
        <v>0</v>
      </c>
      <c r="I71">
        <f>Bawana_NG!P71</f>
        <v>85.860000000000014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976.19023306153792</v>
      </c>
      <c r="P71" s="77">
        <v>85.19</v>
      </c>
      <c r="Q71" s="77">
        <v>14.59</v>
      </c>
      <c r="R71" s="80">
        <v>45.500000000000007</v>
      </c>
      <c r="S71" s="80">
        <v>0</v>
      </c>
      <c r="T71" s="78">
        <f>SUMPRODUCT(LTA!F71:AJ71,LTA!F$101:AJ$101,LTA!F$103:AJ$103)</f>
        <v>214.82</v>
      </c>
      <c r="U71" s="78">
        <f>SUMPRODUCT(LTA!F71:AJ71,LTA!F$102:AJ$102,LTA!F$103:AJ$103)</f>
        <v>141.072755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604.94999999999993</v>
      </c>
      <c r="AB71" s="117">
        <f>-STOA!N71</f>
        <v>0</v>
      </c>
      <c r="AC71">
        <f t="shared" si="3"/>
        <v>20.093241883682484</v>
      </c>
      <c r="AD71">
        <f t="shared" si="4"/>
        <v>2225.0610150209509</v>
      </c>
      <c r="AE71">
        <f>'IDT-1'!B71</f>
        <v>0</v>
      </c>
      <c r="AF71" s="26"/>
      <c r="AG71">
        <f t="shared" si="5"/>
        <v>2225.0610150209509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-19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11.139239999999999</v>
      </c>
      <c r="E72">
        <f>GT_NG!P72</f>
        <v>9.8748577929465302</v>
      </c>
      <c r="F72">
        <f>GT_Spot!P72</f>
        <v>0</v>
      </c>
      <c r="G72">
        <f>PPCL_NG!P72</f>
        <v>39.999999999999993</v>
      </c>
      <c r="H72">
        <f>PPCL_Spot!P72</f>
        <v>0</v>
      </c>
      <c r="I72">
        <f>Bawana_NG!P72</f>
        <v>85.860000000000014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982.36910440001702</v>
      </c>
      <c r="P72" s="77">
        <v>100.04000000000002</v>
      </c>
      <c r="Q72" s="77">
        <v>14.5</v>
      </c>
      <c r="R72" s="80">
        <v>37.9</v>
      </c>
      <c r="S72" s="80">
        <v>0</v>
      </c>
      <c r="T72" s="78">
        <f>SUMPRODUCT(LTA!F72:AJ72,LTA!F$101:AJ$101,LTA!F$103:AJ$103)</f>
        <v>189.92000000000002</v>
      </c>
      <c r="U72" s="78">
        <f>SUMPRODUCT(LTA!F72:AJ72,LTA!F$102:AJ$102,LTA!F$103:AJ$103)</f>
        <v>142.86275499999999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586.04999999999995</v>
      </c>
      <c r="AB72" s="117">
        <f>-STOA!N72</f>
        <v>0</v>
      </c>
      <c r="AC72">
        <f t="shared" si="3"/>
        <v>19.475156423298081</v>
      </c>
      <c r="AD72">
        <f t="shared" si="4"/>
        <v>2193.6108007696657</v>
      </c>
      <c r="AE72">
        <f>'IDT-1'!B72</f>
        <v>0</v>
      </c>
      <c r="AF72" s="26"/>
      <c r="AG72">
        <f t="shared" si="5"/>
        <v>2193.6108007696657</v>
      </c>
      <c r="AI72" s="75">
        <f>PXIL!H72</f>
        <v>0</v>
      </c>
      <c r="AJ72" s="75">
        <f>PXIL!N72</f>
        <v>0</v>
      </c>
      <c r="AK72" s="75">
        <f>RTM_IEX!H72</f>
        <v>12.57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11.139239999999999</v>
      </c>
      <c r="E73">
        <f>GT_NG!P73</f>
        <v>9.8796087283671952</v>
      </c>
      <c r="F73">
        <f>GT_Spot!P73</f>
        <v>0</v>
      </c>
      <c r="G73">
        <f>PPCL_NG!P73</f>
        <v>39.999999999999993</v>
      </c>
      <c r="H73">
        <f>PPCL_Spot!P73</f>
        <v>0</v>
      </c>
      <c r="I73">
        <f>Bawana_NG!P73</f>
        <v>85.860000000000014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985.45139189123984</v>
      </c>
      <c r="P73" s="77">
        <v>107.32000000000001</v>
      </c>
      <c r="Q73" s="77">
        <v>14.5</v>
      </c>
      <c r="R73" s="80">
        <v>26.45</v>
      </c>
      <c r="S73" s="80">
        <v>0</v>
      </c>
      <c r="T73" s="78">
        <f>SUMPRODUCT(LTA!F73:AJ73,LTA!F$101:AJ$101,LTA!F$103:AJ$103)</f>
        <v>166.62</v>
      </c>
      <c r="U73" s="78">
        <f>SUMPRODUCT(LTA!F73:AJ73,LTA!F$102:AJ$102,LTA!F$103:AJ$103)</f>
        <v>142.042755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577.65</v>
      </c>
      <c r="AB73" s="117">
        <f>-STOA!N73</f>
        <v>0</v>
      </c>
      <c r="AC73">
        <f t="shared" si="3"/>
        <v>19.256010361452542</v>
      </c>
      <c r="AD73">
        <f t="shared" si="4"/>
        <v>2168.9269852581547</v>
      </c>
      <c r="AE73">
        <f>'IDT-1'!B73</f>
        <v>0</v>
      </c>
      <c r="AF73" s="26"/>
      <c r="AG73">
        <f t="shared" si="5"/>
        <v>2168.9269852581547</v>
      </c>
      <c r="AI73" s="75">
        <f>PXIL!H73</f>
        <v>0</v>
      </c>
      <c r="AJ73" s="75">
        <f>PXIL!N73</f>
        <v>0</v>
      </c>
      <c r="AK73" s="75">
        <f>RTM_IEX!H73</f>
        <v>21.27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11.139239999999999</v>
      </c>
      <c r="E74">
        <f>GT_NG!P74</f>
        <v>9.8796087283671952</v>
      </c>
      <c r="F74">
        <f>GT_Spot!P74</f>
        <v>0</v>
      </c>
      <c r="G74">
        <f>PPCL_NG!P74</f>
        <v>39.999999999999993</v>
      </c>
      <c r="H74">
        <f>PPCL_Spot!P74</f>
        <v>0</v>
      </c>
      <c r="I74">
        <f>Bawana_NG!P74</f>
        <v>85.860000000000014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985.23752175729101</v>
      </c>
      <c r="P74" s="77">
        <v>109.25</v>
      </c>
      <c r="Q74" s="77">
        <v>14.5</v>
      </c>
      <c r="R74" s="80">
        <v>11.6</v>
      </c>
      <c r="S74" s="80">
        <v>0</v>
      </c>
      <c r="T74" s="78">
        <f>SUMPRODUCT(LTA!F74:AJ74,LTA!F$101:AJ$101,LTA!F$103:AJ$103)</f>
        <v>143.16</v>
      </c>
      <c r="U74" s="78">
        <f>SUMPRODUCT(LTA!F74:AJ74,LTA!F$102:AJ$102,LTA!F$103:AJ$103)</f>
        <v>145.732755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572.75</v>
      </c>
      <c r="AB74" s="117">
        <f>-STOA!N74</f>
        <v>0</v>
      </c>
      <c r="AC74">
        <f t="shared" si="3"/>
        <v>19.025416304273797</v>
      </c>
      <c r="AD74">
        <f t="shared" si="4"/>
        <v>2142.9537091813845</v>
      </c>
      <c r="AE74">
        <f>'IDT-1'!B74</f>
        <v>0</v>
      </c>
      <c r="AF74" s="26"/>
      <c r="AG74">
        <f t="shared" si="5"/>
        <v>2142.9537091813845</v>
      </c>
      <c r="AI74" s="75">
        <f>PXIL!H74</f>
        <v>0</v>
      </c>
      <c r="AJ74" s="75">
        <f>PXIL!N74</f>
        <v>0</v>
      </c>
      <c r="AK74" s="75">
        <f>RTM_IEX!H74</f>
        <v>32.869999999999997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11.139239999999999</v>
      </c>
      <c r="E75">
        <f>GT_NG!P75</f>
        <v>9.9924755455229519</v>
      </c>
      <c r="F75">
        <f>GT_Spot!P75</f>
        <v>0</v>
      </c>
      <c r="G75">
        <f>PPCL_NG!P75</f>
        <v>39.999999999999993</v>
      </c>
      <c r="H75">
        <f>PPCL_Spot!P75</f>
        <v>0</v>
      </c>
      <c r="I75">
        <f>Bawana_NG!P75</f>
        <v>85.860000000000014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988.87827699285174</v>
      </c>
      <c r="P75" s="77">
        <v>118.17</v>
      </c>
      <c r="Q75" s="77">
        <v>14.5</v>
      </c>
      <c r="R75" s="80">
        <v>0</v>
      </c>
      <c r="S75" s="80">
        <v>0</v>
      </c>
      <c r="T75" s="78">
        <f>SUMPRODUCT(LTA!F75:AJ75,LTA!F$101:AJ$101,LTA!F$103:AJ$103)</f>
        <v>128.72</v>
      </c>
      <c r="U75" s="78">
        <f>SUMPRODUCT(LTA!F75:AJ75,LTA!F$102:AJ$102,LTA!F$103:AJ$103)</f>
        <v>145.28275499999998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563.71</v>
      </c>
      <c r="AB75" s="117">
        <f>-STOA!N75</f>
        <v>0</v>
      </c>
      <c r="AC75">
        <f t="shared" si="3"/>
        <v>18.858336178337701</v>
      </c>
      <c r="AD75">
        <f t="shared" si="4"/>
        <v>2124.1344113600371</v>
      </c>
      <c r="AE75">
        <f>'IDT-1'!B75</f>
        <v>0</v>
      </c>
      <c r="AF75" s="26"/>
      <c r="AG75">
        <f t="shared" si="5"/>
        <v>2124.1344113600371</v>
      </c>
      <c r="AI75" s="75">
        <f>PXIL!H75</f>
        <v>0</v>
      </c>
      <c r="AJ75" s="75">
        <f>PXIL!N75</f>
        <v>0</v>
      </c>
      <c r="AK75" s="75">
        <f>RTM_IEX!H75</f>
        <v>36.74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11.139239999999999</v>
      </c>
      <c r="E76">
        <f>GT_NG!P76</f>
        <v>9.9924755455229519</v>
      </c>
      <c r="F76">
        <f>GT_Spot!P76</f>
        <v>0</v>
      </c>
      <c r="G76">
        <f>PPCL_NG!P76</f>
        <v>40</v>
      </c>
      <c r="H76">
        <f>PPCL_Spot!P76</f>
        <v>0</v>
      </c>
      <c r="I76">
        <f>Bawana_NG!P76</f>
        <v>85.860000000000014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996.67437616925679</v>
      </c>
      <c r="P76" s="77">
        <v>118.17</v>
      </c>
      <c r="Q76" s="77">
        <v>14.5</v>
      </c>
      <c r="R76" s="80">
        <v>0</v>
      </c>
      <c r="S76" s="80">
        <v>0</v>
      </c>
      <c r="T76" s="78">
        <f>SUMPRODUCT(LTA!F76:AJ76,LTA!F$101:AJ$101,LTA!F$103:AJ$103)</f>
        <v>114.89</v>
      </c>
      <c r="U76" s="78">
        <f>SUMPRODUCT(LTA!F76:AJ76,LTA!F$102:AJ$102,LTA!F$103:AJ$103)</f>
        <v>146.50275500000001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553.91</v>
      </c>
      <c r="AB76" s="117">
        <f>-STOA!N76</f>
        <v>0</v>
      </c>
      <c r="AC76">
        <f t="shared" si="3"/>
        <v>18.585061851090067</v>
      </c>
      <c r="AD76">
        <f t="shared" si="4"/>
        <v>2093.3537848636902</v>
      </c>
      <c r="AE76">
        <f>'IDT-1'!B76</f>
        <v>0</v>
      </c>
      <c r="AF76" s="26"/>
      <c r="AG76">
        <f t="shared" si="5"/>
        <v>2093.3537848636902</v>
      </c>
      <c r="AI76" s="75">
        <f>PXIL!H76</f>
        <v>0</v>
      </c>
      <c r="AJ76" s="75">
        <f>PXIL!N76</f>
        <v>0</v>
      </c>
      <c r="AK76" s="75">
        <f>RTM_IEX!H76</f>
        <v>20.3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11.139239999999999</v>
      </c>
      <c r="E77">
        <f>GT_NG!P77</f>
        <v>9.9924755455229519</v>
      </c>
      <c r="F77">
        <f>GT_Spot!P77</f>
        <v>0</v>
      </c>
      <c r="G77">
        <f>PPCL_NG!P77</f>
        <v>40</v>
      </c>
      <c r="H77">
        <f>PPCL_Spot!P77</f>
        <v>0</v>
      </c>
      <c r="I77">
        <f>Bawana_NG!P77</f>
        <v>85.860000000000014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1015.8486921445923</v>
      </c>
      <c r="P77" s="77">
        <v>109.36364164874136</v>
      </c>
      <c r="Q77" s="77">
        <v>14.5</v>
      </c>
      <c r="R77" s="80">
        <v>0</v>
      </c>
      <c r="S77" s="80">
        <v>0</v>
      </c>
      <c r="T77" s="78">
        <f>SUMPRODUCT(LTA!F77:AJ77,LTA!F$101:AJ$101,LTA!F$103:AJ$103)</f>
        <v>101.9</v>
      </c>
      <c r="U77" s="78">
        <f>SUMPRODUCT(LTA!F77:AJ77,LTA!F$102:AJ$102,LTA!F$103:AJ$103)</f>
        <v>154.80185900000001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546.91</v>
      </c>
      <c r="AB77" s="117">
        <f>-STOA!N77</f>
        <v>0</v>
      </c>
      <c r="AC77">
        <f t="shared" si="3"/>
        <v>18.811723993381939</v>
      </c>
      <c r="AD77">
        <f t="shared" si="4"/>
        <v>2118.8841843454748</v>
      </c>
      <c r="AE77">
        <f>'IDT-1'!B77</f>
        <v>0</v>
      </c>
      <c r="AF77" s="26"/>
      <c r="AG77">
        <f t="shared" si="5"/>
        <v>2118.8841843454748</v>
      </c>
      <c r="AI77" s="75">
        <f>PXIL!H77</f>
        <v>0</v>
      </c>
      <c r="AJ77" s="75">
        <f>PXIL!N77</f>
        <v>0</v>
      </c>
      <c r="AK77" s="75">
        <f>RTM_IEX!H77</f>
        <v>47.38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11.139239999999999</v>
      </c>
      <c r="E78">
        <f>GT_NG!P78</f>
        <v>9.9924755455229519</v>
      </c>
      <c r="F78">
        <f>GT_Spot!P78</f>
        <v>0</v>
      </c>
      <c r="G78">
        <f>PPCL_NG!P78</f>
        <v>40</v>
      </c>
      <c r="H78">
        <f>PPCL_Spot!P78</f>
        <v>0</v>
      </c>
      <c r="I78">
        <f>Bawana_NG!P78</f>
        <v>85.860000000000014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1032.4248853214306</v>
      </c>
      <c r="P78" s="77">
        <v>89.385203166841293</v>
      </c>
      <c r="Q78" s="77">
        <v>14.5</v>
      </c>
      <c r="R78" s="80">
        <v>0</v>
      </c>
      <c r="S78" s="80">
        <v>0</v>
      </c>
      <c r="T78" s="78">
        <f>SUMPRODUCT(LTA!F78:AJ78,LTA!F$101:AJ$101,LTA!F$103:AJ$103)</f>
        <v>94.07</v>
      </c>
      <c r="U78" s="78">
        <f>SUMPRODUCT(LTA!F78:AJ78,LTA!F$102:AJ$102,LTA!F$103:AJ$103)</f>
        <v>153.58036899999999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543.41</v>
      </c>
      <c r="AB78" s="117">
        <f>-STOA!N78</f>
        <v>0</v>
      </c>
      <c r="AC78">
        <f t="shared" si="3"/>
        <v>18.6883151226974</v>
      </c>
      <c r="AD78">
        <f t="shared" si="4"/>
        <v>2104.9838579110974</v>
      </c>
      <c r="AE78">
        <f>'IDT-1'!B78</f>
        <v>0</v>
      </c>
      <c r="AF78" s="26"/>
      <c r="AG78">
        <f t="shared" si="5"/>
        <v>2104.9838579110974</v>
      </c>
      <c r="AI78" s="75">
        <f>PXIL!H78</f>
        <v>0</v>
      </c>
      <c r="AJ78" s="75">
        <f>PXIL!N78</f>
        <v>0</v>
      </c>
      <c r="AK78" s="75">
        <f>RTM_IEX!H78</f>
        <v>49.31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11.139239999999999</v>
      </c>
      <c r="E79">
        <f>GT_NG!P79</f>
        <v>9.9924755455229519</v>
      </c>
      <c r="F79">
        <f>GT_Spot!P79</f>
        <v>0</v>
      </c>
      <c r="G79">
        <f>PPCL_NG!P79</f>
        <v>40</v>
      </c>
      <c r="H79">
        <f>PPCL_Spot!P79</f>
        <v>0</v>
      </c>
      <c r="I79">
        <f>Bawana_NG!P79</f>
        <v>85.859999999999985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1031.5746442848601</v>
      </c>
      <c r="P79" s="77">
        <v>118.17451702916554</v>
      </c>
      <c r="Q79" s="77">
        <v>14.5</v>
      </c>
      <c r="R79" s="80">
        <v>0</v>
      </c>
      <c r="S79" s="80">
        <v>0</v>
      </c>
      <c r="T79" s="78">
        <f>SUMPRODUCT(LTA!F79:AJ79,LTA!F$101:AJ$101,LTA!F$103:AJ$103)</f>
        <v>88.990000000000009</v>
      </c>
      <c r="U79" s="78">
        <f>SUMPRODUCT(LTA!F79:AJ79,LTA!F$102:AJ$102,LTA!F$103:AJ$103)</f>
        <v>152.35585799999998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539.91</v>
      </c>
      <c r="AB79" s="117">
        <f>-STOA!N79</f>
        <v>0</v>
      </c>
      <c r="AC79">
        <f t="shared" si="3"/>
        <v>18.41397126676403</v>
      </c>
      <c r="AD79">
        <f t="shared" si="4"/>
        <v>2074.0827635927849</v>
      </c>
      <c r="AE79">
        <f>'IDT-1'!B79</f>
        <v>0</v>
      </c>
      <c r="AF79" s="26"/>
      <c r="AG79">
        <f t="shared" si="5"/>
        <v>2074.0827635927849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11.139239999999999</v>
      </c>
      <c r="E80">
        <f>GT_NG!P80</f>
        <v>9.9924755455229519</v>
      </c>
      <c r="F80">
        <f>GT_Spot!P80</f>
        <v>0</v>
      </c>
      <c r="G80">
        <f>PPCL_NG!P80</f>
        <v>40</v>
      </c>
      <c r="H80">
        <f>PPCL_Spot!P80</f>
        <v>0</v>
      </c>
      <c r="I80">
        <f>Bawana_NG!P80</f>
        <v>85.859999999999985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1032.7854324284249</v>
      </c>
      <c r="P80" s="77">
        <v>118.17451702916554</v>
      </c>
      <c r="Q80" s="77">
        <v>14.5</v>
      </c>
      <c r="R80" s="80">
        <v>0</v>
      </c>
      <c r="S80" s="80">
        <v>0</v>
      </c>
      <c r="T80" s="78">
        <f>SUMPRODUCT(LTA!F80:AJ80,LTA!F$101:AJ$101,LTA!F$103:AJ$103)</f>
        <v>85.52000000000001</v>
      </c>
      <c r="U80" s="78">
        <f>SUMPRODUCT(LTA!F80:AJ80,LTA!F$102:AJ$102,LTA!F$103:AJ$103)</f>
        <v>151.88585799999998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539.91</v>
      </c>
      <c r="AB80" s="117">
        <f>-STOA!N80</f>
        <v>0</v>
      </c>
      <c r="AC80">
        <f t="shared" si="3"/>
        <v>18.389954202427397</v>
      </c>
      <c r="AD80">
        <f t="shared" si="4"/>
        <v>2071.3775688006858</v>
      </c>
      <c r="AE80">
        <f>'IDT-1'!B80</f>
        <v>0</v>
      </c>
      <c r="AF80" s="26"/>
      <c r="AG80">
        <f t="shared" si="5"/>
        <v>2071.3775688006858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11.139239999999999</v>
      </c>
      <c r="E81">
        <f>GT_NG!P81</f>
        <v>9.9924755455229519</v>
      </c>
      <c r="F81">
        <f>GT_Spot!P81</f>
        <v>0</v>
      </c>
      <c r="G81">
        <f>PPCL_NG!P81</f>
        <v>40</v>
      </c>
      <c r="H81">
        <f>PPCL_Spot!P81</f>
        <v>0</v>
      </c>
      <c r="I81">
        <f>Bawana_NG!P81</f>
        <v>85.859999999999985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1045.6280738964342</v>
      </c>
      <c r="P81" s="77">
        <v>118.17451702916554</v>
      </c>
      <c r="Q81" s="77">
        <v>14.5</v>
      </c>
      <c r="R81" s="80">
        <v>0</v>
      </c>
      <c r="S81" s="80">
        <v>0</v>
      </c>
      <c r="T81" s="78">
        <f>SUMPRODUCT(LTA!F81:AJ81,LTA!F$101:AJ$101,LTA!F$103:AJ$103)</f>
        <v>85.53</v>
      </c>
      <c r="U81" s="78">
        <f>SUMPRODUCT(LTA!F81:AJ81,LTA!F$102:AJ$102,LTA!F$103:AJ$103)</f>
        <v>150.72585799999999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539.91</v>
      </c>
      <c r="AB81" s="117">
        <f>-STOA!N81</f>
        <v>0</v>
      </c>
      <c r="AC81">
        <f t="shared" si="3"/>
        <v>18.492849447345883</v>
      </c>
      <c r="AD81">
        <f t="shared" si="4"/>
        <v>2082.9673150237768</v>
      </c>
      <c r="AE81">
        <f>'IDT-1'!B81</f>
        <v>0</v>
      </c>
      <c r="AF81" s="26"/>
      <c r="AG81">
        <f t="shared" si="5"/>
        <v>2082.9673150237768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11.139239999999999</v>
      </c>
      <c r="E82">
        <f>GT_NG!P82</f>
        <v>9.9924755455229519</v>
      </c>
      <c r="F82">
        <f>GT_Spot!P82</f>
        <v>0</v>
      </c>
      <c r="G82">
        <f>PPCL_NG!P82</f>
        <v>40</v>
      </c>
      <c r="H82">
        <f>PPCL_Spot!P82</f>
        <v>0</v>
      </c>
      <c r="I82">
        <f>Bawana_NG!P82</f>
        <v>85.859999999999985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1044.0049429103053</v>
      </c>
      <c r="P82" s="77">
        <v>118.17451702916554</v>
      </c>
      <c r="Q82" s="77">
        <v>14.5</v>
      </c>
      <c r="R82" s="80">
        <v>0</v>
      </c>
      <c r="S82" s="80">
        <v>0</v>
      </c>
      <c r="T82" s="78">
        <f>SUMPRODUCT(LTA!F82:AJ82,LTA!F$101:AJ$101,LTA!F$103:AJ$103)</f>
        <v>85.5</v>
      </c>
      <c r="U82" s="78">
        <f>SUMPRODUCT(LTA!F82:AJ82,LTA!F$102:AJ$102,LTA!F$103:AJ$103)</f>
        <v>150.09585799999999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539.91</v>
      </c>
      <c r="AB82" s="117">
        <f>-STOA!N82</f>
        <v>0</v>
      </c>
      <c r="AC82">
        <f t="shared" si="3"/>
        <v>18.472757894667946</v>
      </c>
      <c r="AD82">
        <f t="shared" si="4"/>
        <v>2080.7042755903258</v>
      </c>
      <c r="AE82">
        <f>'IDT-1'!B82</f>
        <v>0</v>
      </c>
      <c r="AF82" s="26"/>
      <c r="AG82">
        <f t="shared" si="5"/>
        <v>2080.7042755903258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11.139239999999999</v>
      </c>
      <c r="E83">
        <f>GT_NG!P83</f>
        <v>9.9924755455229519</v>
      </c>
      <c r="F83">
        <f>GT_Spot!P83</f>
        <v>0</v>
      </c>
      <c r="G83">
        <f>PPCL_NG!P83</f>
        <v>40</v>
      </c>
      <c r="H83">
        <f>PPCL_Spot!P83</f>
        <v>0</v>
      </c>
      <c r="I83">
        <f>Bawana_NG!P83</f>
        <v>85.859999999999985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1069.8975663254614</v>
      </c>
      <c r="P83" s="77">
        <v>118.17451702916554</v>
      </c>
      <c r="Q83" s="77">
        <v>32.559999999999995</v>
      </c>
      <c r="R83" s="80">
        <v>0</v>
      </c>
      <c r="S83" s="80">
        <v>0</v>
      </c>
      <c r="T83" s="78">
        <f>SUMPRODUCT(LTA!F83:AJ83,LTA!F$101:AJ$101,LTA!F$103:AJ$103)</f>
        <v>85.51</v>
      </c>
      <c r="U83" s="78">
        <f>SUMPRODUCT(LTA!F83:AJ83,LTA!F$102:AJ$102,LTA!F$103:AJ$103)</f>
        <v>161.28585799999999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538.89</v>
      </c>
      <c r="AB83" s="117">
        <f>-STOA!N83</f>
        <v>0</v>
      </c>
      <c r="AC83">
        <f t="shared" si="3"/>
        <v>19.490690759575237</v>
      </c>
      <c r="AD83">
        <f t="shared" si="4"/>
        <v>2072.818966140575</v>
      </c>
      <c r="AE83">
        <f>'IDT-1'!B83</f>
        <v>0</v>
      </c>
      <c r="AF83" s="26"/>
      <c r="AG83">
        <f t="shared" si="5"/>
        <v>2072.818966140575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-61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11.139239999999999</v>
      </c>
      <c r="E84">
        <f>GT_NG!P84</f>
        <v>9.9924755455229519</v>
      </c>
      <c r="F84">
        <f>GT_Spot!P84</f>
        <v>0</v>
      </c>
      <c r="G84">
        <f>PPCL_NG!P84</f>
        <v>40</v>
      </c>
      <c r="H84">
        <f>PPCL_Spot!P84</f>
        <v>0</v>
      </c>
      <c r="I84">
        <f>Bawana_NG!P84</f>
        <v>85.859999999999985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1078.7340511583541</v>
      </c>
      <c r="P84" s="77">
        <v>118.17451702916554</v>
      </c>
      <c r="Q84" s="77">
        <v>32.559999999999995</v>
      </c>
      <c r="R84" s="80">
        <v>0</v>
      </c>
      <c r="S84" s="80">
        <v>0</v>
      </c>
      <c r="T84" s="78">
        <f>SUMPRODUCT(LTA!F84:AJ84,LTA!F$101:AJ$101,LTA!F$103:AJ$103)</f>
        <v>85.440000000000012</v>
      </c>
      <c r="U84" s="78">
        <f>SUMPRODUCT(LTA!F84:AJ84,LTA!F$102:AJ$102,LTA!F$103:AJ$103)</f>
        <v>157.335858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538.89</v>
      </c>
      <c r="AB84" s="117">
        <f>-STOA!N84</f>
        <v>0</v>
      </c>
      <c r="AC84">
        <f t="shared" si="3"/>
        <v>19.497563316015906</v>
      </c>
      <c r="AD84">
        <f t="shared" si="4"/>
        <v>2081.6285784170263</v>
      </c>
      <c r="AE84">
        <f>'IDT-1'!B84</f>
        <v>0</v>
      </c>
      <c r="AF84" s="26"/>
      <c r="AG84">
        <f t="shared" si="5"/>
        <v>2081.6285784170263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-57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11.139239999999999</v>
      </c>
      <c r="E85">
        <f>GT_NG!P85</f>
        <v>9.9924755455229519</v>
      </c>
      <c r="F85">
        <f>GT_Spot!P85</f>
        <v>0</v>
      </c>
      <c r="G85">
        <f>PPCL_NG!P85</f>
        <v>40</v>
      </c>
      <c r="H85">
        <f>PPCL_Spot!P85</f>
        <v>0</v>
      </c>
      <c r="I85">
        <f>Bawana_NG!P85</f>
        <v>84.263903636784804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1067.4764187982646</v>
      </c>
      <c r="P85" s="77">
        <v>118.17451702916554</v>
      </c>
      <c r="Q85" s="77">
        <v>32.559999999999995</v>
      </c>
      <c r="R85" s="80">
        <v>0</v>
      </c>
      <c r="S85" s="80">
        <v>0</v>
      </c>
      <c r="T85" s="78">
        <f>SUMPRODUCT(LTA!F85:AJ85,LTA!F$101:AJ$101,LTA!F$103:AJ$103)</f>
        <v>85.41</v>
      </c>
      <c r="U85" s="78">
        <f>SUMPRODUCT(LTA!F85:AJ85,LTA!F$102:AJ$102,LTA!F$103:AJ$103)</f>
        <v>157.09585799999999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538.89</v>
      </c>
      <c r="AB85" s="117">
        <f>-STOA!N85</f>
        <v>0</v>
      </c>
      <c r="AC85">
        <f t="shared" si="3"/>
        <v>20.012421557326693</v>
      </c>
      <c r="AD85">
        <f t="shared" si="4"/>
        <v>1996.989991452411</v>
      </c>
      <c r="AE85">
        <f>'IDT-1'!B85</f>
        <v>0</v>
      </c>
      <c r="AF85" s="26"/>
      <c r="AG85">
        <f t="shared" si="5"/>
        <v>1996.989991452411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-128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11.139239999999999</v>
      </c>
      <c r="E86">
        <f>GT_NG!P86</f>
        <v>9.9924755455229519</v>
      </c>
      <c r="F86">
        <f>GT_Spot!P86</f>
        <v>0</v>
      </c>
      <c r="G86">
        <f>PPCL_NG!P86</f>
        <v>40</v>
      </c>
      <c r="H86">
        <f>PPCL_Spot!P86</f>
        <v>0</v>
      </c>
      <c r="I86">
        <f>Bawana_NG!P86</f>
        <v>84.263903636784804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1054.3562099353026</v>
      </c>
      <c r="P86" s="77">
        <v>118.17451702916554</v>
      </c>
      <c r="Q86" s="77">
        <v>32.559999999999995</v>
      </c>
      <c r="R86" s="80">
        <v>0</v>
      </c>
      <c r="S86" s="80">
        <v>0</v>
      </c>
      <c r="T86" s="78">
        <f>SUMPRODUCT(LTA!F86:AJ86,LTA!F$101:AJ$101,LTA!F$103:AJ$103)</f>
        <v>85.29</v>
      </c>
      <c r="U86" s="78">
        <f>SUMPRODUCT(LTA!F86:AJ86,LTA!F$102:AJ$102,LTA!F$103:AJ$103)</f>
        <v>156.31585799999999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538.89</v>
      </c>
      <c r="AB86" s="117">
        <f>-STOA!N86</f>
        <v>0</v>
      </c>
      <c r="AC86">
        <f t="shared" si="3"/>
        <v>19.782506189066282</v>
      </c>
      <c r="AD86">
        <f t="shared" si="4"/>
        <v>1995.1996979577093</v>
      </c>
      <c r="AE86">
        <f>'IDT-1'!B86</f>
        <v>0</v>
      </c>
      <c r="AF86" s="26"/>
      <c r="AG86">
        <f t="shared" si="5"/>
        <v>1995.1996979577093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-116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11.139239999999999</v>
      </c>
      <c r="E87">
        <f>GT_NG!P87</f>
        <v>9.9924755455229519</v>
      </c>
      <c r="F87">
        <f>GT_Spot!P87</f>
        <v>0</v>
      </c>
      <c r="G87">
        <f>PPCL_NG!P87</f>
        <v>40</v>
      </c>
      <c r="H87">
        <f>PPCL_Spot!P87</f>
        <v>0</v>
      </c>
      <c r="I87">
        <f>Bawana_NG!P87</f>
        <v>84.263903636784804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1040.8182857328698</v>
      </c>
      <c r="P87" s="77">
        <v>119.21</v>
      </c>
      <c r="Q87" s="77">
        <v>32.86</v>
      </c>
      <c r="R87" s="80">
        <v>0</v>
      </c>
      <c r="S87" s="80">
        <v>0</v>
      </c>
      <c r="T87" s="78">
        <f>SUMPRODUCT(LTA!F87:AJ87,LTA!F$101:AJ$101,LTA!F$103:AJ$103)</f>
        <v>85.43</v>
      </c>
      <c r="U87" s="78">
        <f>SUMPRODUCT(LTA!F87:AJ87,LTA!F$102:AJ$102,LTA!F$103:AJ$103)</f>
        <v>156.43832599999999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536.75</v>
      </c>
      <c r="AB87" s="117">
        <f>-STOA!N87</f>
        <v>0</v>
      </c>
      <c r="AC87">
        <f t="shared" si="3"/>
        <v>19.560943021884071</v>
      </c>
      <c r="AD87">
        <f t="shared" si="4"/>
        <v>1992.3412878932934</v>
      </c>
      <c r="AE87">
        <f>'IDT-1'!B87</f>
        <v>0</v>
      </c>
      <c r="AF87" s="26"/>
      <c r="AG87">
        <f t="shared" si="5"/>
        <v>1992.3412878932934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-105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11.139239999999999</v>
      </c>
      <c r="E88">
        <f>GT_NG!P88</f>
        <v>9.9924755455229519</v>
      </c>
      <c r="F88">
        <f>GT_Spot!P88</f>
        <v>0</v>
      </c>
      <c r="G88">
        <f>PPCL_NG!P88</f>
        <v>40</v>
      </c>
      <c r="H88">
        <f>PPCL_Spot!P88</f>
        <v>0</v>
      </c>
      <c r="I88">
        <f>Bawana_NG!P88</f>
        <v>84.263903636784804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1040.8469312662155</v>
      </c>
      <c r="P88" s="77">
        <v>119.21</v>
      </c>
      <c r="Q88" s="77">
        <v>32.86</v>
      </c>
      <c r="R88" s="80">
        <v>0</v>
      </c>
      <c r="S88" s="80">
        <v>0</v>
      </c>
      <c r="T88" s="78">
        <f>SUMPRODUCT(LTA!F88:AJ88,LTA!F$101:AJ$101,LTA!F$103:AJ$103)</f>
        <v>85.28</v>
      </c>
      <c r="U88" s="78">
        <f>SUMPRODUCT(LTA!F88:AJ88,LTA!F$102:AJ$102,LTA!F$103:AJ$103)</f>
        <v>155.09832599999999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536.75</v>
      </c>
      <c r="AB88" s="117">
        <f>-STOA!N88</f>
        <v>0</v>
      </c>
      <c r="AC88">
        <f t="shared" si="3"/>
        <v>19.370520552133609</v>
      </c>
      <c r="AD88">
        <f t="shared" si="4"/>
        <v>2011.0703558963896</v>
      </c>
      <c r="AE88">
        <f>'IDT-1'!B88</f>
        <v>0</v>
      </c>
      <c r="AF88" s="26"/>
      <c r="AG88">
        <f t="shared" si="5"/>
        <v>2011.0703558963896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-85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11.139239999999999</v>
      </c>
      <c r="E89">
        <f>GT_NG!P89</f>
        <v>9.9924755455229519</v>
      </c>
      <c r="F89">
        <f>GT_Spot!P89</f>
        <v>0</v>
      </c>
      <c r="G89">
        <f>PPCL_NG!P89</f>
        <v>40</v>
      </c>
      <c r="H89">
        <f>PPCL_Spot!P89</f>
        <v>0</v>
      </c>
      <c r="I89">
        <f>Bawana_NG!P89</f>
        <v>84.263903636784804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1041.687930299978</v>
      </c>
      <c r="P89" s="77">
        <v>119.21</v>
      </c>
      <c r="Q89" s="77">
        <v>32.86</v>
      </c>
      <c r="R89" s="80">
        <v>0</v>
      </c>
      <c r="S89" s="80">
        <v>0</v>
      </c>
      <c r="T89" s="78">
        <f>SUMPRODUCT(LTA!F89:AJ89,LTA!F$101:AJ$101,LTA!F$103:AJ$103)</f>
        <v>85.51</v>
      </c>
      <c r="U89" s="78">
        <f>SUMPRODUCT(LTA!F89:AJ89,LTA!F$102:AJ$102,LTA!F$103:AJ$103)</f>
        <v>149.298326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536.75</v>
      </c>
      <c r="AB89" s="117">
        <f>-STOA!N89</f>
        <v>0</v>
      </c>
      <c r="AC89">
        <f t="shared" si="3"/>
        <v>21.069018337980999</v>
      </c>
      <c r="AD89">
        <f t="shared" si="4"/>
        <v>1808.6428571443048</v>
      </c>
      <c r="AE89">
        <f>'IDT-1'!B89</f>
        <v>51</v>
      </c>
      <c r="AF89" s="26"/>
      <c r="AG89">
        <f t="shared" si="5"/>
        <v>1859.6428571443048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-281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11.139239999999999</v>
      </c>
      <c r="E90">
        <f>GT_NG!P90</f>
        <v>9.9924755455229519</v>
      </c>
      <c r="F90">
        <f>GT_Spot!P90</f>
        <v>0</v>
      </c>
      <c r="G90">
        <f>PPCL_NG!P90</f>
        <v>40</v>
      </c>
      <c r="H90">
        <f>PPCL_Spot!P90</f>
        <v>0</v>
      </c>
      <c r="I90">
        <f>Bawana_NG!P90</f>
        <v>84.263903636784804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1041.7165758333238</v>
      </c>
      <c r="P90" s="77">
        <v>119.21</v>
      </c>
      <c r="Q90" s="77">
        <v>32.86</v>
      </c>
      <c r="R90" s="80">
        <v>0</v>
      </c>
      <c r="S90" s="80">
        <v>0</v>
      </c>
      <c r="T90" s="78">
        <f>SUMPRODUCT(LTA!F90:AJ90,LTA!F$101:AJ$101,LTA!F$103:AJ$103)</f>
        <v>85.300000000000011</v>
      </c>
      <c r="U90" s="78">
        <f>SUMPRODUCT(LTA!F90:AJ90,LTA!F$102:AJ$102,LTA!F$103:AJ$103)</f>
        <v>149.00832599999998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541.57999999999993</v>
      </c>
      <c r="AB90" s="117">
        <f>-STOA!N90</f>
        <v>0</v>
      </c>
      <c r="AC90">
        <f t="shared" si="3"/>
        <v>21.33820573425152</v>
      </c>
      <c r="AD90">
        <f t="shared" si="4"/>
        <v>1786.7323152813797</v>
      </c>
      <c r="AE90">
        <f>'IDT-1'!B90</f>
        <v>110</v>
      </c>
      <c r="AF90" s="26"/>
      <c r="AG90">
        <f t="shared" si="5"/>
        <v>1896.7323152813797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-307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11.139239999999999</v>
      </c>
      <c r="E91">
        <f>GT_NG!P91</f>
        <v>9.9924755455229519</v>
      </c>
      <c r="F91">
        <f>GT_Spot!P91</f>
        <v>0</v>
      </c>
      <c r="G91">
        <f>PPCL_NG!P91</f>
        <v>40</v>
      </c>
      <c r="H91">
        <f>PPCL_Spot!P91</f>
        <v>0</v>
      </c>
      <c r="I91">
        <f>Bawana_NG!P91</f>
        <v>84.263903636784804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1018.9879435767069</v>
      </c>
      <c r="P91" s="77">
        <v>116.76</v>
      </c>
      <c r="Q91" s="77">
        <v>26.17</v>
      </c>
      <c r="R91" s="80">
        <v>0</v>
      </c>
      <c r="S91" s="80">
        <v>0</v>
      </c>
      <c r="T91" s="78">
        <f>SUMPRODUCT(LTA!F91:AJ91,LTA!F$101:AJ$101,LTA!F$103:AJ$103)</f>
        <v>85.43</v>
      </c>
      <c r="U91" s="78">
        <f>SUMPRODUCT(LTA!F91:AJ91,LTA!F$102:AJ$102,LTA!F$103:AJ$103)</f>
        <v>145.30799300000001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624.86999999999989</v>
      </c>
      <c r="AB91" s="117">
        <f>-STOA!N91</f>
        <v>0</v>
      </c>
      <c r="AC91">
        <f t="shared" si="3"/>
        <v>23.508285961865774</v>
      </c>
      <c r="AD91">
        <f t="shared" si="4"/>
        <v>1635.4132697971488</v>
      </c>
      <c r="AE91">
        <f>'IDT-1'!B91</f>
        <v>66</v>
      </c>
      <c r="AF91" s="26"/>
      <c r="AG91">
        <f t="shared" si="5"/>
        <v>1701.4132697971488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-504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11.139239999999999</v>
      </c>
      <c r="E92">
        <f>GT_NG!P92</f>
        <v>9.9924755455229519</v>
      </c>
      <c r="F92">
        <f>GT_Spot!P92</f>
        <v>0</v>
      </c>
      <c r="G92">
        <f>PPCL_NG!P92</f>
        <v>40</v>
      </c>
      <c r="H92">
        <f>PPCL_Spot!P92</f>
        <v>0</v>
      </c>
      <c r="I92">
        <f>Bawana_NG!P92</f>
        <v>63.129614083854534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1019.0788620707217</v>
      </c>
      <c r="P92" s="77">
        <v>116.76</v>
      </c>
      <c r="Q92" s="77">
        <v>26.17</v>
      </c>
      <c r="R92" s="80">
        <v>0</v>
      </c>
      <c r="S92" s="80">
        <v>0</v>
      </c>
      <c r="T92" s="78">
        <f>SUMPRODUCT(LTA!F92:AJ92,LTA!F$101:AJ$101,LTA!F$103:AJ$103)</f>
        <v>85.52</v>
      </c>
      <c r="U92" s="78">
        <f>SUMPRODUCT(LTA!F92:AJ92,LTA!F$102:AJ$102,LTA!F$103:AJ$103)</f>
        <v>143.32799300000002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705.1099999999999</v>
      </c>
      <c r="AB92" s="117">
        <f>-STOA!N92</f>
        <v>0</v>
      </c>
      <c r="AC92">
        <f t="shared" si="3"/>
        <v>24.474246927701476</v>
      </c>
      <c r="AD92">
        <f t="shared" si="4"/>
        <v>1639.7539377723981</v>
      </c>
      <c r="AE92">
        <f>'IDT-1'!B92</f>
        <v>40</v>
      </c>
      <c r="AF92" s="26"/>
      <c r="AG92">
        <f t="shared" si="5"/>
        <v>1679.7539377723981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-556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11.139239999999999</v>
      </c>
      <c r="E93">
        <f>GT_NG!P93</f>
        <v>9.9924755455229519</v>
      </c>
      <c r="F93">
        <f>GT_Spot!P93</f>
        <v>0</v>
      </c>
      <c r="G93">
        <f>PPCL_NG!P93</f>
        <v>40</v>
      </c>
      <c r="H93">
        <f>PPCL_Spot!P93</f>
        <v>0</v>
      </c>
      <c r="I93">
        <f>Bawana_NG!P93</f>
        <v>63.027641312902176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976.05416680419512</v>
      </c>
      <c r="P93" s="77">
        <v>63.44</v>
      </c>
      <c r="Q93" s="77">
        <v>14.5</v>
      </c>
      <c r="R93" s="80">
        <v>0</v>
      </c>
      <c r="S93" s="80">
        <v>0</v>
      </c>
      <c r="T93" s="78">
        <f>SUMPRODUCT(LTA!F93:AJ93,LTA!F$101:AJ$101,LTA!F$103:AJ$103)</f>
        <v>85.44</v>
      </c>
      <c r="U93" s="78">
        <f>SUMPRODUCT(LTA!F93:AJ93,LTA!F$102:AJ$102,LTA!F$103:AJ$103)</f>
        <v>142.195694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798.88999999999987</v>
      </c>
      <c r="AB93" s="117">
        <f>-STOA!N93</f>
        <v>0</v>
      </c>
      <c r="AC93">
        <f t="shared" si="3"/>
        <v>22.58842489589918</v>
      </c>
      <c r="AD93">
        <f t="shared" si="4"/>
        <v>1823.0907927667213</v>
      </c>
      <c r="AE93">
        <f>'IDT-1'!B93</f>
        <v>0</v>
      </c>
      <c r="AF93" s="26"/>
      <c r="AG93">
        <f t="shared" si="5"/>
        <v>1823.0907927667213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-359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11.139239999999999</v>
      </c>
      <c r="E94">
        <f>GT_NG!P94</f>
        <v>9.9945325314379456</v>
      </c>
      <c r="F94">
        <f>GT_Spot!P94</f>
        <v>0</v>
      </c>
      <c r="G94">
        <f>PPCL_NG!P94</f>
        <v>40</v>
      </c>
      <c r="H94">
        <f>PPCL_Spot!P94</f>
        <v>0</v>
      </c>
      <c r="I94">
        <f>Bawana_NG!P94</f>
        <v>63.027641312902176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950.91423507825994</v>
      </c>
      <c r="P94" s="77">
        <v>58.01</v>
      </c>
      <c r="Q94" s="77">
        <v>14.5</v>
      </c>
      <c r="R94" s="80">
        <v>0</v>
      </c>
      <c r="S94" s="80">
        <v>0</v>
      </c>
      <c r="T94" s="78">
        <f>SUMPRODUCT(LTA!F94:AJ94,LTA!F$101:AJ$101,LTA!F$103:AJ$103)</f>
        <v>85.48</v>
      </c>
      <c r="U94" s="78">
        <f>SUMPRODUCT(LTA!F94:AJ94,LTA!F$102:AJ$102,LTA!F$103:AJ$103)</f>
        <v>146.545694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831.76999999999987</v>
      </c>
      <c r="AB94" s="117">
        <f>-STOA!N94</f>
        <v>0</v>
      </c>
      <c r="AC94">
        <f t="shared" si="3"/>
        <v>22.549744195442848</v>
      </c>
      <c r="AD94">
        <f t="shared" si="4"/>
        <v>1840.8315987271569</v>
      </c>
      <c r="AE94">
        <f>'IDT-1'!B94</f>
        <v>0</v>
      </c>
      <c r="AF94" s="26"/>
      <c r="AG94">
        <f t="shared" si="5"/>
        <v>1840.8315987271569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-348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11.139239999999999</v>
      </c>
      <c r="E95">
        <f>GT_NG!P95</f>
        <v>9.9924755455229519</v>
      </c>
      <c r="F95">
        <f>GT_Spot!P95</f>
        <v>0</v>
      </c>
      <c r="G95">
        <f>PPCL_NG!P95</f>
        <v>40</v>
      </c>
      <c r="H95">
        <f>PPCL_Spot!P95</f>
        <v>0</v>
      </c>
      <c r="I95">
        <f>Bawana_NG!P95</f>
        <v>63.027641312902176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932.44201976675345</v>
      </c>
      <c r="P95" s="77">
        <v>58.01</v>
      </c>
      <c r="Q95" s="77">
        <v>14.5</v>
      </c>
      <c r="R95" s="80">
        <v>0</v>
      </c>
      <c r="S95" s="80">
        <v>0</v>
      </c>
      <c r="T95" s="78">
        <f>SUMPRODUCT(LTA!F95:AJ95,LTA!F$101:AJ$101,LTA!F$103:AJ$103)</f>
        <v>85.580000000000013</v>
      </c>
      <c r="U95" s="78">
        <f>SUMPRODUCT(LTA!F95:AJ95,LTA!F$102:AJ$102,LTA!F$103:AJ$103)</f>
        <v>147.735694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843.36999999999989</v>
      </c>
      <c r="AB95" s="117">
        <f>-STOA!N95</f>
        <v>0</v>
      </c>
      <c r="AC95">
        <f t="shared" si="3"/>
        <v>20.316583228765488</v>
      </c>
      <c r="AD95">
        <f t="shared" si="4"/>
        <v>2083.4804873964126</v>
      </c>
      <c r="AE95">
        <f>'IDT-1'!B95</f>
        <v>0</v>
      </c>
      <c r="AF95" s="26"/>
      <c r="AG95">
        <f t="shared" si="5"/>
        <v>2083.4804873964126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-102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11.139239999999999</v>
      </c>
      <c r="E96">
        <f>GT_NG!P96</f>
        <v>9.9945325314379456</v>
      </c>
      <c r="F96">
        <f>GT_Spot!P96</f>
        <v>0</v>
      </c>
      <c r="G96">
        <f>PPCL_NG!P96</f>
        <v>40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915.19081107088164</v>
      </c>
      <c r="P96" s="77">
        <v>58.01</v>
      </c>
      <c r="Q96" s="77">
        <v>14.5</v>
      </c>
      <c r="R96" s="80">
        <v>0</v>
      </c>
      <c r="S96" s="80">
        <v>0</v>
      </c>
      <c r="T96" s="78">
        <f>SUMPRODUCT(LTA!F96:AJ96,LTA!F$101:AJ$101,LTA!F$103:AJ$103)</f>
        <v>85.47</v>
      </c>
      <c r="U96" s="78">
        <f>SUMPRODUCT(LTA!F96:AJ96,LTA!F$102:AJ$102,LTA!F$103:AJ$103)</f>
        <v>145.06569399999998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844.32999999999993</v>
      </c>
      <c r="AB96" s="117">
        <f>-STOA!N96</f>
        <v>0</v>
      </c>
      <c r="AC96">
        <f t="shared" si="3"/>
        <v>20.067197853284178</v>
      </c>
      <c r="AD96">
        <f t="shared" si="4"/>
        <v>2115.6569693837741</v>
      </c>
      <c r="AE96">
        <f>'IDT-1'!B96</f>
        <v>0</v>
      </c>
      <c r="AF96" s="26"/>
      <c r="AG96">
        <f t="shared" si="5"/>
        <v>2115.6569693837741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-72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11.139239999999999</v>
      </c>
      <c r="E97">
        <f>GT_NG!P97</f>
        <v>9.9945325314379456</v>
      </c>
      <c r="F97">
        <f>GT_Spot!P97</f>
        <v>0</v>
      </c>
      <c r="G97">
        <f>PPCL_NG!P97</f>
        <v>40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915.2680726878425</v>
      </c>
      <c r="P97" s="77">
        <v>58.01</v>
      </c>
      <c r="Q97" s="77">
        <v>14.5</v>
      </c>
      <c r="R97" s="80">
        <v>0</v>
      </c>
      <c r="S97" s="80">
        <v>0</v>
      </c>
      <c r="T97" s="78">
        <f>SUMPRODUCT(LTA!F97:AJ97,LTA!F$101:AJ$101,LTA!F$103:AJ$103)</f>
        <v>85.5</v>
      </c>
      <c r="U97" s="78">
        <f>SUMPRODUCT(LTA!F97:AJ97,LTA!F$102:AJ$102,LTA!F$103:AJ$103)</f>
        <v>145.59569399999998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837.56999999999994</v>
      </c>
      <c r="AB97" s="117">
        <f>-STOA!N97</f>
        <v>0</v>
      </c>
      <c r="AC97">
        <f t="shared" si="3"/>
        <v>21.487086924197854</v>
      </c>
      <c r="AD97">
        <f t="shared" si="4"/>
        <v>1942.1143419298212</v>
      </c>
      <c r="AE97">
        <f>'IDT-1'!B97</f>
        <v>0</v>
      </c>
      <c r="AF97" s="26"/>
      <c r="AG97">
        <f t="shared" si="5"/>
        <v>1942.1143419298212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-238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11.139239999999999</v>
      </c>
      <c r="E98">
        <f>GT_NG!P98</f>
        <v>9.9945325314379456</v>
      </c>
      <c r="F98">
        <f>GT_Spot!P98</f>
        <v>0</v>
      </c>
      <c r="G98">
        <f>PPCL_NG!P98</f>
        <v>40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915.29737311925157</v>
      </c>
      <c r="P98" s="77">
        <v>58.01</v>
      </c>
      <c r="Q98" s="77">
        <v>14.5</v>
      </c>
      <c r="R98" s="80">
        <v>0</v>
      </c>
      <c r="S98" s="80">
        <v>0</v>
      </c>
      <c r="T98" s="78">
        <f>SUMPRODUCT(LTA!F98:AJ98,LTA!F$101:AJ$101,LTA!F$103:AJ$103)</f>
        <v>85.28</v>
      </c>
      <c r="U98" s="78">
        <f>SUMPRODUCT(LTA!F98:AJ98,LTA!F$102:AJ$102,LTA!F$103:AJ$103)</f>
        <v>146.05569399999999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824.99999999999989</v>
      </c>
      <c r="AB98" s="117">
        <f>-STOA!N98</f>
        <v>0</v>
      </c>
      <c r="AC98">
        <f t="shared" si="3"/>
        <v>21.423231405605236</v>
      </c>
      <c r="AD98">
        <f t="shared" si="4"/>
        <v>1924.8774978798233</v>
      </c>
      <c r="AE98">
        <f>'IDT-1'!B98</f>
        <v>0</v>
      </c>
      <c r="AF98" s="26"/>
      <c r="AG98">
        <f t="shared" si="5"/>
        <v>1924.8774978798233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-243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0.26708100999999956</v>
      </c>
      <c r="E99">
        <f t="shared" si="6"/>
        <v>0.23723155297401785</v>
      </c>
      <c r="F99">
        <f t="shared" si="6"/>
        <v>0</v>
      </c>
      <c r="G99">
        <f t="shared" si="6"/>
        <v>1.5631837006150695</v>
      </c>
      <c r="H99">
        <f t="shared" si="6"/>
        <v>0</v>
      </c>
      <c r="I99">
        <f t="shared" si="6"/>
        <v>1.9826657923181421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22.355393733088089</v>
      </c>
      <c r="P99" s="77">
        <f t="shared" si="6"/>
        <v>1.9077956498923097</v>
      </c>
      <c r="Q99" s="77">
        <f t="shared" si="6"/>
        <v>0.45752558137724153</v>
      </c>
      <c r="R99" s="80">
        <f t="shared" si="6"/>
        <v>0.52800999999999998</v>
      </c>
      <c r="S99" s="80">
        <f t="shared" si="6"/>
        <v>0</v>
      </c>
      <c r="T99" s="78">
        <f t="shared" si="6"/>
        <v>4.8448249999999993</v>
      </c>
      <c r="U99" s="78">
        <f t="shared" si="6"/>
        <v>3.3029913355000011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-1.82325</v>
      </c>
      <c r="AA99" s="117">
        <f t="shared" si="6"/>
        <v>15.412285000000008</v>
      </c>
      <c r="AB99" s="117">
        <f t="shared" si="6"/>
        <v>-0.79</v>
      </c>
      <c r="AC99">
        <f t="shared" si="6"/>
        <v>0.50820376530474243</v>
      </c>
      <c r="AD99">
        <f t="shared" si="6"/>
        <v>47.715119590460141</v>
      </c>
      <c r="AE99">
        <f t="shared" si="6"/>
        <v>0.11749999999999999</v>
      </c>
      <c r="AG99">
        <f t="shared" si="6"/>
        <v>47.832619590460141</v>
      </c>
      <c r="AI99">
        <f t="shared" si="6"/>
        <v>0</v>
      </c>
      <c r="AJ99">
        <f t="shared" si="6"/>
        <v>0</v>
      </c>
      <c r="AK99">
        <f t="shared" si="6"/>
        <v>0.106835</v>
      </c>
      <c r="AL99">
        <f t="shared" si="6"/>
        <v>-2.1292499999999999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45071</v>
      </c>
      <c r="B1" s="245"/>
      <c r="C1" s="245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5" t="s">
        <v>200</v>
      </c>
      <c r="M1" s="245" t="s">
        <v>201</v>
      </c>
      <c r="N1" s="245" t="s">
        <v>202</v>
      </c>
      <c r="O1" s="245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411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45"/>
      <c r="C2" s="245"/>
      <c r="D2" s="250"/>
      <c r="E2" s="237"/>
      <c r="F2" s="237"/>
      <c r="G2" s="237"/>
      <c r="H2" s="237"/>
      <c r="I2" s="237"/>
      <c r="J2" s="237"/>
      <c r="K2" s="237"/>
      <c r="L2" s="245"/>
      <c r="M2" s="245"/>
      <c r="N2" s="245"/>
      <c r="O2" s="245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D3">
        <f>TWEPL!Q3</f>
        <v>6.1124599999999996</v>
      </c>
      <c r="E3">
        <f>GT_NG!Q3</f>
        <v>4.9962588851477738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44.999999999999993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804.51882184412977</v>
      </c>
      <c r="P3" s="77">
        <v>68.332611903214712</v>
      </c>
      <c r="Q3" s="77">
        <v>18.827460210412731</v>
      </c>
      <c r="R3" s="80">
        <v>0</v>
      </c>
      <c r="S3" s="80">
        <v>0</v>
      </c>
      <c r="T3" s="78">
        <f>SUMPRODUCT(LTA!F3:AJ3,LTA!F$101:AJ$101,LTA!F$104:AJ$104)</f>
        <v>72.349999999999994</v>
      </c>
      <c r="U3" s="78">
        <f>SUMPRODUCT(LTA!F3:AJ3,LTA!F$102:AJ$102,LTA!F$104:AJ$104)</f>
        <v>141.4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209.50000000000003</v>
      </c>
      <c r="AB3" s="117">
        <f>-STOA!O3</f>
        <v>0</v>
      </c>
      <c r="AC3">
        <f>SUMIF(B3:AB3,"&gt;0")*$AC$2-SUMIF(B3:AB3,"&lt;0")*($AC$2/(1-$AC$2))+SUMIF(AI3:AR3,"&gt;0")*$AC$2-SUMIF(AI3:AR3,"&lt;0")*($AC$2/(1-$AC$2))</f>
        <v>13.68284670356425</v>
      </c>
      <c r="AD3">
        <f>SUM(B3:AB3,AI3:AR3)-AC3</f>
        <v>1259.9431590301749</v>
      </c>
      <c r="AE3">
        <f>'IDT-1'!C3</f>
        <v>0</v>
      </c>
      <c r="AF3" s="26"/>
      <c r="AG3">
        <f>SUM(AD3:AF3)</f>
        <v>1259.9431590301749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-140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6.1124599999999996</v>
      </c>
      <c r="E4">
        <f>GT_NG!Q4</f>
        <v>4.9962588851477738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44.999999999999993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819.5803100325943</v>
      </c>
      <c r="P4" s="77">
        <v>68.332611903214712</v>
      </c>
      <c r="Q4" s="77">
        <v>18.827460210412731</v>
      </c>
      <c r="R4" s="80">
        <v>0</v>
      </c>
      <c r="S4" s="80">
        <v>0</v>
      </c>
      <c r="T4" s="78">
        <f>SUMPRODUCT(LTA!F4:AJ4,LTA!F$101:AJ$101,LTA!F$104:AJ$104)</f>
        <v>72.36</v>
      </c>
      <c r="U4" s="78">
        <f>SUMPRODUCT(LTA!F4:AJ4,LTA!F$102:AJ$102,LTA!F$104:AJ$104)</f>
        <v>141.32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209.50000000000003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13.859162437233715</v>
      </c>
      <c r="AD4">
        <f t="shared" ref="AD4:AD67" si="1">SUM(B4:AB4,AI4:AR4)-AC4</f>
        <v>1269.7583314849701</v>
      </c>
      <c r="AE4">
        <f>'IDT-1'!C4</f>
        <v>-12.701000000000001</v>
      </c>
      <c r="AF4" s="26"/>
      <c r="AG4">
        <f t="shared" ref="AG4:AG67" si="2">SUM(AD4:AF4)</f>
        <v>1257.0573314849701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-145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6.1124599999999996</v>
      </c>
      <c r="E5">
        <f>GT_NG!Q5</f>
        <v>4.9962588851477738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46.97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819.90652009140899</v>
      </c>
      <c r="P5" s="77">
        <v>68.332611903214712</v>
      </c>
      <c r="Q5" s="77">
        <v>18.827460210412731</v>
      </c>
      <c r="R5" s="80">
        <v>0</v>
      </c>
      <c r="S5" s="80">
        <v>0</v>
      </c>
      <c r="T5" s="78">
        <f>SUMPRODUCT(LTA!F5:AJ5,LTA!F$101:AJ$101,LTA!F$104:AJ$104)</f>
        <v>72.5</v>
      </c>
      <c r="U5" s="78">
        <f>SUMPRODUCT(LTA!F5:AJ5,LTA!F$102:AJ$102,LTA!F$104:AJ$104)</f>
        <v>141.22999999999999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209.50000000000003</v>
      </c>
      <c r="AB5" s="117">
        <f>-STOA!O5</f>
        <v>0</v>
      </c>
      <c r="AC5">
        <f t="shared" si="0"/>
        <v>13.879809085751287</v>
      </c>
      <c r="AD5">
        <f t="shared" si="1"/>
        <v>1272.0838948952673</v>
      </c>
      <c r="AE5">
        <f>'IDT-1'!C5</f>
        <v>-19.050999999999998</v>
      </c>
      <c r="AF5" s="26"/>
      <c r="AG5">
        <f t="shared" si="2"/>
        <v>1253.0328948952674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-145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6.1124599999999996</v>
      </c>
      <c r="E6">
        <f>GT_NG!Q6</f>
        <v>4.9962588851477738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46.97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819.73509388787011</v>
      </c>
      <c r="P6" s="77">
        <v>68.332611903214712</v>
      </c>
      <c r="Q6" s="77">
        <v>18.827460210412731</v>
      </c>
      <c r="R6" s="80">
        <v>0</v>
      </c>
      <c r="S6" s="80">
        <v>0</v>
      </c>
      <c r="T6" s="78">
        <f>SUMPRODUCT(LTA!F6:AJ6,LTA!F$101:AJ$101,LTA!F$104:AJ$104)</f>
        <v>72.39</v>
      </c>
      <c r="U6" s="78">
        <f>SUMPRODUCT(LTA!F6:AJ6,LTA!F$102:AJ$102,LTA!F$104:AJ$104)</f>
        <v>141.16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209.50000000000003</v>
      </c>
      <c r="AB6" s="117">
        <f>-STOA!O6</f>
        <v>0</v>
      </c>
      <c r="AC6">
        <f t="shared" si="0"/>
        <v>13.921107172771119</v>
      </c>
      <c r="AD6">
        <f t="shared" si="1"/>
        <v>1266.6911706047085</v>
      </c>
      <c r="AE6">
        <f>'IDT-1'!C6</f>
        <v>-25.402000000000001</v>
      </c>
      <c r="AF6" s="26"/>
      <c r="AG6">
        <f t="shared" si="2"/>
        <v>1241.2891706047085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-150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6.1124599999999996</v>
      </c>
      <c r="E7">
        <f>GT_NG!Q7</f>
        <v>4.9962588851477738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46.97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751.03802577978558</v>
      </c>
      <c r="P7" s="77">
        <v>68.332611903214712</v>
      </c>
      <c r="Q7" s="77">
        <v>9.6685118497999376</v>
      </c>
      <c r="R7" s="80">
        <v>0</v>
      </c>
      <c r="S7" s="80">
        <v>0</v>
      </c>
      <c r="T7" s="78">
        <f>SUMPRODUCT(LTA!F7:AJ7,LTA!F$101:AJ$101,LTA!F$104:AJ$104)</f>
        <v>72.64</v>
      </c>
      <c r="U7" s="78">
        <f>SUMPRODUCT(LTA!F7:AJ7,LTA!F$102:AJ$102,LTA!F$104:AJ$104)</f>
        <v>111.94999999999999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209.50000000000003</v>
      </c>
      <c r="AB7" s="117">
        <f>-STOA!O7</f>
        <v>0</v>
      </c>
      <c r="AC7">
        <f t="shared" si="0"/>
        <v>12.439560448992669</v>
      </c>
      <c r="AD7">
        <f t="shared" si="1"/>
        <v>1222.3567008597895</v>
      </c>
      <c r="AE7">
        <f>'IDT-1'!C7</f>
        <v>-21.591999999999999</v>
      </c>
      <c r="AF7" s="26"/>
      <c r="AG7">
        <f t="shared" si="2"/>
        <v>1200.7647008597894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-89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6.2291099999999995</v>
      </c>
      <c r="E8">
        <f>GT_NG!Q8</f>
        <v>4.9962588851477738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46.97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741.03723573354682</v>
      </c>
      <c r="P8" s="77">
        <v>48.34</v>
      </c>
      <c r="Q8" s="77">
        <v>9.6685118497999376</v>
      </c>
      <c r="R8" s="80">
        <v>0</v>
      </c>
      <c r="S8" s="80">
        <v>0</v>
      </c>
      <c r="T8" s="78">
        <f>SUMPRODUCT(LTA!F8:AJ8,LTA!F$101:AJ$101,LTA!F$104:AJ$104)</f>
        <v>72.64</v>
      </c>
      <c r="U8" s="78">
        <f>SUMPRODUCT(LTA!F8:AJ8,LTA!F$102:AJ$102,LTA!F$104:AJ$104)</f>
        <v>91.759999999999991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209.50000000000003</v>
      </c>
      <c r="AB8" s="117">
        <f>-STOA!O8</f>
        <v>0</v>
      </c>
      <c r="AC8">
        <f t="shared" si="0"/>
        <v>12.043363669448453</v>
      </c>
      <c r="AD8">
        <f t="shared" si="1"/>
        <v>1167.6861456898805</v>
      </c>
      <c r="AE8">
        <f>'IDT-1'!C8</f>
        <v>-7.1970000000000001</v>
      </c>
      <c r="AF8" s="26"/>
      <c r="AG8">
        <f t="shared" si="2"/>
        <v>1160.4891456898806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-94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6.2291099999999995</v>
      </c>
      <c r="E9">
        <f>GT_NG!Q9</f>
        <v>4.9962588851477738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46.97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746.12988511132994</v>
      </c>
      <c r="P9" s="77">
        <v>31.901416644462206</v>
      </c>
      <c r="Q9" s="77">
        <v>9.6685118497999376</v>
      </c>
      <c r="R9" s="80">
        <v>0</v>
      </c>
      <c r="S9" s="80">
        <v>0</v>
      </c>
      <c r="T9" s="78">
        <f>SUMPRODUCT(LTA!F9:AJ9,LTA!F$101:AJ$101,LTA!F$104:AJ$104)</f>
        <v>72.41</v>
      </c>
      <c r="U9" s="78">
        <f>SUMPRODUCT(LTA!F9:AJ9,LTA!F$102:AJ$102,LTA!F$104:AJ$104)</f>
        <v>91.58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209.50000000000003</v>
      </c>
      <c r="AB9" s="117">
        <f>-STOA!O9</f>
        <v>0</v>
      </c>
      <c r="AC9">
        <f t="shared" si="0"/>
        <v>12.215133403632267</v>
      </c>
      <c r="AD9">
        <f t="shared" si="1"/>
        <v>1124.7584419779419</v>
      </c>
      <c r="AE9">
        <f>'IDT-1'!C9</f>
        <v>0</v>
      </c>
      <c r="AF9" s="26"/>
      <c r="AG9">
        <f t="shared" si="2"/>
        <v>1124.7584419779419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-125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6.2291099999999995</v>
      </c>
      <c r="E10">
        <f>GT_NG!Q10</f>
        <v>4.9962588851477738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46.97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722.5506873956756</v>
      </c>
      <c r="P10" s="77">
        <v>31.901416644462206</v>
      </c>
      <c r="Q10" s="77">
        <v>9.6685118497999376</v>
      </c>
      <c r="R10" s="80">
        <v>0</v>
      </c>
      <c r="S10" s="80">
        <v>0</v>
      </c>
      <c r="T10" s="78">
        <f>SUMPRODUCT(LTA!F10:AJ10,LTA!F$101:AJ$101,LTA!F$104:AJ$104)</f>
        <v>72.47</v>
      </c>
      <c r="U10" s="78">
        <f>SUMPRODUCT(LTA!F10:AJ10,LTA!F$102:AJ$102,LTA!F$104:AJ$104)</f>
        <v>91.539999999999992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209.50000000000003</v>
      </c>
      <c r="AB10" s="117">
        <f>-STOA!O10</f>
        <v>0</v>
      </c>
      <c r="AC10">
        <f t="shared" si="0"/>
        <v>12.14098437656744</v>
      </c>
      <c r="AD10">
        <f t="shared" si="1"/>
        <v>1086.2733932893523</v>
      </c>
      <c r="AE10">
        <f>'IDT-1'!C10</f>
        <v>0</v>
      </c>
      <c r="AF10" s="26"/>
      <c r="AG10">
        <f t="shared" si="2"/>
        <v>1086.2733932893523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-140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6.2291099999999995</v>
      </c>
      <c r="E11">
        <f>GT_NG!Q11</f>
        <v>4.9962588851477738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46.97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721.29830865746544</v>
      </c>
      <c r="P11" s="77">
        <v>31.901416644462206</v>
      </c>
      <c r="Q11" s="77">
        <v>9.6685118497999376</v>
      </c>
      <c r="R11" s="80">
        <v>0</v>
      </c>
      <c r="S11" s="80">
        <v>0</v>
      </c>
      <c r="T11" s="78">
        <f>SUMPRODUCT(LTA!F11:AJ11,LTA!F$101:AJ$101,LTA!F$104:AJ$104)</f>
        <v>72.599999999999994</v>
      </c>
      <c r="U11" s="78">
        <f>SUMPRODUCT(LTA!F11:AJ11,LTA!F$102:AJ$102,LTA!F$104:AJ$104)</f>
        <v>92.09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-18</v>
      </c>
      <c r="AA11" s="117">
        <f>STOA!I11</f>
        <v>209.50000000000003</v>
      </c>
      <c r="AB11" s="117">
        <f>-STOA!O11</f>
        <v>0</v>
      </c>
      <c r="AC11">
        <f t="shared" si="0"/>
        <v>12.251363101459731</v>
      </c>
      <c r="AD11">
        <f t="shared" si="1"/>
        <v>1072.59063582625</v>
      </c>
      <c r="AE11">
        <f>'IDT-1'!C11</f>
        <v>0</v>
      </c>
      <c r="AF11" s="26"/>
      <c r="AG11">
        <f t="shared" si="2"/>
        <v>1072.59063582625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-135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6.2291099999999995</v>
      </c>
      <c r="E12">
        <f>GT_NG!Q12</f>
        <v>4.9962658700522775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46.97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719.42116191882815</v>
      </c>
      <c r="P12" s="77">
        <v>31.901416644462206</v>
      </c>
      <c r="Q12" s="77">
        <v>9.6685118497999376</v>
      </c>
      <c r="R12" s="80">
        <v>0</v>
      </c>
      <c r="S12" s="80">
        <v>0</v>
      </c>
      <c r="T12" s="78">
        <f>SUMPRODUCT(LTA!F12:AJ12,LTA!F$101:AJ$101,LTA!F$104:AJ$104)</f>
        <v>72.650000000000006</v>
      </c>
      <c r="U12" s="78">
        <f>SUMPRODUCT(LTA!F12:AJ12,LTA!F$102:AJ$102,LTA!F$104:AJ$104)</f>
        <v>92.57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-38</v>
      </c>
      <c r="AA12" s="117">
        <f>STOA!I12</f>
        <v>209.50000000000003</v>
      </c>
      <c r="AB12" s="117">
        <f>-STOA!O12</f>
        <v>0</v>
      </c>
      <c r="AC12">
        <f t="shared" si="0"/>
        <v>12.37268018445981</v>
      </c>
      <c r="AD12">
        <f t="shared" si="1"/>
        <v>1056.1221789895171</v>
      </c>
      <c r="AE12">
        <f>'IDT-1'!C12</f>
        <v>0</v>
      </c>
      <c r="AF12" s="26"/>
      <c r="AG12">
        <f t="shared" si="2"/>
        <v>1056.1221789895171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-130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6.2291099999999995</v>
      </c>
      <c r="E13">
        <f>GT_NG!Q13</f>
        <v>4.9962658700522775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46.97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719.9766012760258</v>
      </c>
      <c r="P13" s="77">
        <v>31.901416644462206</v>
      </c>
      <c r="Q13" s="77">
        <v>9.6685118497999376</v>
      </c>
      <c r="R13" s="80">
        <v>0</v>
      </c>
      <c r="S13" s="80">
        <v>0</v>
      </c>
      <c r="T13" s="78">
        <f>SUMPRODUCT(LTA!F13:AJ13,LTA!F$101:AJ$101,LTA!F$104:AJ$104)</f>
        <v>72.66</v>
      </c>
      <c r="U13" s="78">
        <f>SUMPRODUCT(LTA!F13:AJ13,LTA!F$102:AJ$102,LTA!F$104:AJ$104)</f>
        <v>92.03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-30.73</v>
      </c>
      <c r="AA13" s="117">
        <f>STOA!I13</f>
        <v>209.50000000000003</v>
      </c>
      <c r="AB13" s="117">
        <f>-STOA!O13</f>
        <v>0</v>
      </c>
      <c r="AC13">
        <f t="shared" si="0"/>
        <v>12.485922614160696</v>
      </c>
      <c r="AD13">
        <f t="shared" si="1"/>
        <v>1043.3043759170139</v>
      </c>
      <c r="AE13">
        <f>'IDT-1'!C13</f>
        <v>0</v>
      </c>
      <c r="AF13" s="26"/>
      <c r="AG13">
        <f t="shared" si="2"/>
        <v>1043.3043759170139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6.2291099999999995</v>
      </c>
      <c r="E14">
        <f>GT_NG!Q14</f>
        <v>4.9962658700522775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46.97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691.04872823578592</v>
      </c>
      <c r="P14" s="77">
        <v>31.901416644462206</v>
      </c>
      <c r="Q14" s="77">
        <v>9.6685118497999376</v>
      </c>
      <c r="R14" s="80">
        <v>0</v>
      </c>
      <c r="S14" s="80">
        <v>0</v>
      </c>
      <c r="T14" s="78">
        <f>SUMPRODUCT(LTA!F14:AJ14,LTA!F$101:AJ$101,LTA!F$104:AJ$104)</f>
        <v>72.62</v>
      </c>
      <c r="U14" s="78">
        <f>SUMPRODUCT(LTA!F14:AJ14,LTA!F$102:AJ$102,LTA!F$104:AJ$104)</f>
        <v>92.65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-19</v>
      </c>
      <c r="AA14" s="117">
        <f>STOA!I14</f>
        <v>209.50000000000003</v>
      </c>
      <c r="AB14" s="117">
        <f>-STOA!O14</f>
        <v>0</v>
      </c>
      <c r="AC14">
        <f t="shared" si="0"/>
        <v>12.132320895571237</v>
      </c>
      <c r="AD14">
        <f t="shared" si="1"/>
        <v>1027.0401045953636</v>
      </c>
      <c r="AE14">
        <f>'IDT-1'!C14</f>
        <v>0</v>
      </c>
      <c r="AF14" s="26"/>
      <c r="AG14">
        <f t="shared" si="2"/>
        <v>1027.0401045953636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-150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6.2291099999999995</v>
      </c>
      <c r="E15">
        <f>GT_NG!Q15</f>
        <v>4.9962658700522775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46.97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683.86784111265342</v>
      </c>
      <c r="P15" s="77">
        <v>31.901416644462206</v>
      </c>
      <c r="Q15" s="77">
        <v>9.6685118497999376</v>
      </c>
      <c r="R15" s="80">
        <v>0</v>
      </c>
      <c r="S15" s="80">
        <v>0</v>
      </c>
      <c r="T15" s="78">
        <f>SUMPRODUCT(LTA!F15:AJ15,LTA!F$101:AJ$101,LTA!F$104:AJ$104)</f>
        <v>72.34</v>
      </c>
      <c r="U15" s="78">
        <f>SUMPRODUCT(LTA!F15:AJ15,LTA!F$102:AJ$102,LTA!F$104:AJ$104)</f>
        <v>92.550000000000011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173.02000000000004</v>
      </c>
      <c r="AB15" s="117">
        <f>-STOA!O15</f>
        <v>0</v>
      </c>
      <c r="AC15">
        <f t="shared" si="0"/>
        <v>11.4961735182662</v>
      </c>
      <c r="AD15">
        <f t="shared" si="1"/>
        <v>1011.635364849536</v>
      </c>
      <c r="AE15">
        <f>'IDT-1'!C15</f>
        <v>0</v>
      </c>
      <c r="AF15" s="26"/>
      <c r="AG15">
        <f t="shared" si="2"/>
        <v>1011.635364849536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-141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6.2291099999999995</v>
      </c>
      <c r="E16">
        <f>GT_NG!Q16</f>
        <v>4.9962658700522775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46.97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683.87780871420659</v>
      </c>
      <c r="P16" s="77">
        <v>31.901416644462206</v>
      </c>
      <c r="Q16" s="77">
        <v>9.6685118497999376</v>
      </c>
      <c r="R16" s="80">
        <v>0</v>
      </c>
      <c r="S16" s="80">
        <v>0</v>
      </c>
      <c r="T16" s="78">
        <f>SUMPRODUCT(LTA!F16:AJ16,LTA!F$101:AJ$101,LTA!F$104:AJ$104)</f>
        <v>72.58</v>
      </c>
      <c r="U16" s="78">
        <f>SUMPRODUCT(LTA!F16:AJ16,LTA!F$102:AJ$102,LTA!F$104:AJ$104)</f>
        <v>92.19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-14</v>
      </c>
      <c r="AA16" s="117">
        <f>STOA!I16</f>
        <v>173.02000000000004</v>
      </c>
      <c r="AB16" s="117">
        <f>-STOA!O16</f>
        <v>0</v>
      </c>
      <c r="AC16">
        <f t="shared" si="0"/>
        <v>11.64613340103719</v>
      </c>
      <c r="AD16">
        <f t="shared" si="1"/>
        <v>994.37537256831808</v>
      </c>
      <c r="AE16">
        <f>'IDT-1'!C16</f>
        <v>0</v>
      </c>
      <c r="AF16" s="26"/>
      <c r="AG16">
        <f t="shared" si="2"/>
        <v>994.37537256831808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-144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6.2291099999999995</v>
      </c>
      <c r="E17">
        <f>GT_NG!Q17</f>
        <v>4.9962658700522775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46.97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685.93074034203289</v>
      </c>
      <c r="P17" s="77">
        <v>36.33</v>
      </c>
      <c r="Q17" s="77">
        <v>9.67</v>
      </c>
      <c r="R17" s="80">
        <v>0</v>
      </c>
      <c r="S17" s="80">
        <v>0</v>
      </c>
      <c r="T17" s="78">
        <f>SUMPRODUCT(LTA!F17:AJ17,LTA!F$101:AJ$101,LTA!F$104:AJ$104)</f>
        <v>72.45</v>
      </c>
      <c r="U17" s="78">
        <f>SUMPRODUCT(LTA!F17:AJ17,LTA!F$102:AJ$102,LTA!F$104:AJ$104)</f>
        <v>91.82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-39</v>
      </c>
      <c r="AA17" s="117">
        <f>STOA!I17</f>
        <v>173.02000000000004</v>
      </c>
      <c r="AB17" s="117">
        <f>-STOA!O17</f>
        <v>0</v>
      </c>
      <c r="AC17">
        <f t="shared" si="0"/>
        <v>11.840833868967678</v>
      </c>
      <c r="AD17">
        <f t="shared" si="1"/>
        <v>984.16367523395172</v>
      </c>
      <c r="AE17">
        <f>'IDT-1'!C17</f>
        <v>0</v>
      </c>
      <c r="AF17" s="26"/>
      <c r="AG17">
        <f t="shared" si="2"/>
        <v>984.16367523395172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-135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6.2291099999999995</v>
      </c>
      <c r="E18">
        <f>GT_NG!Q18</f>
        <v>4.9962658700522775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46.97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685.77357815667119</v>
      </c>
      <c r="P18" s="77">
        <v>31.900000000000006</v>
      </c>
      <c r="Q18" s="77">
        <v>9.67</v>
      </c>
      <c r="R18" s="80">
        <v>0</v>
      </c>
      <c r="S18" s="80">
        <v>0</v>
      </c>
      <c r="T18" s="78">
        <f>SUMPRODUCT(LTA!F18:AJ18,LTA!F$101:AJ$101,LTA!F$104:AJ$104)</f>
        <v>72.41</v>
      </c>
      <c r="U18" s="78">
        <f>SUMPRODUCT(LTA!F18:AJ18,LTA!F$102:AJ$102,LTA!F$104:AJ$104)</f>
        <v>92.67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-64</v>
      </c>
      <c r="AA18" s="117">
        <f>STOA!I18</f>
        <v>173.02000000000004</v>
      </c>
      <c r="AB18" s="117">
        <f>-STOA!O18</f>
        <v>0</v>
      </c>
      <c r="AC18">
        <f t="shared" si="0"/>
        <v>11.985157392180401</v>
      </c>
      <c r="AD18">
        <f t="shared" si="1"/>
        <v>960.24218952537728</v>
      </c>
      <c r="AE18">
        <f>'IDT-1'!C18</f>
        <v>0</v>
      </c>
      <c r="AF18" s="26"/>
      <c r="AG18">
        <f t="shared" si="2"/>
        <v>960.24218952537728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-130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6.2291099999999995</v>
      </c>
      <c r="E19">
        <f>GT_NG!Q19</f>
        <v>4.9962658700522775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46.97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688.42040977315776</v>
      </c>
      <c r="P19" s="77">
        <v>31.900000000000006</v>
      </c>
      <c r="Q19" s="77">
        <v>9.67</v>
      </c>
      <c r="R19" s="80">
        <v>0</v>
      </c>
      <c r="S19" s="80">
        <v>0</v>
      </c>
      <c r="T19" s="78">
        <f>SUMPRODUCT(LTA!F19:AJ19,LTA!F$101:AJ$101,LTA!F$104:AJ$104)</f>
        <v>72.66</v>
      </c>
      <c r="U19" s="78">
        <f>SUMPRODUCT(LTA!F19:AJ19,LTA!F$102:AJ$102,LTA!F$104:AJ$104)</f>
        <v>92.28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-34</v>
      </c>
      <c r="AA19" s="117">
        <f>STOA!I19</f>
        <v>173.02000000000004</v>
      </c>
      <c r="AB19" s="117">
        <f>-STOA!O19</f>
        <v>-49</v>
      </c>
      <c r="AC19">
        <f t="shared" si="0"/>
        <v>12.264683208549146</v>
      </c>
      <c r="AD19">
        <f t="shared" si="1"/>
        <v>933.46949532549513</v>
      </c>
      <c r="AE19">
        <f>'IDT-1'!C19</f>
        <v>0</v>
      </c>
      <c r="AF19" s="26"/>
      <c r="AG19">
        <f t="shared" si="2"/>
        <v>933.46949532549513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-140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6.2291099999999995</v>
      </c>
      <c r="E20">
        <f>GT_NG!Q20</f>
        <v>4.9962588851477738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46.97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688.43037737471116</v>
      </c>
      <c r="P20" s="77">
        <v>31.900000000000006</v>
      </c>
      <c r="Q20" s="77">
        <v>9.67</v>
      </c>
      <c r="R20" s="80">
        <v>0</v>
      </c>
      <c r="S20" s="80">
        <v>0</v>
      </c>
      <c r="T20" s="78">
        <f>SUMPRODUCT(LTA!F20:AJ20,LTA!F$101:AJ$101,LTA!F$104:AJ$104)</f>
        <v>72.42</v>
      </c>
      <c r="U20" s="78">
        <f>SUMPRODUCT(LTA!F20:AJ20,LTA!F$102:AJ$102,LTA!F$104:AJ$104)</f>
        <v>92.09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-54</v>
      </c>
      <c r="AA20" s="117">
        <f>STOA!I20</f>
        <v>173.02000000000004</v>
      </c>
      <c r="AB20" s="117">
        <f>-STOA!O20</f>
        <v>-49</v>
      </c>
      <c r="AC20">
        <f t="shared" si="0"/>
        <v>12.367524392242</v>
      </c>
      <c r="AD20">
        <f t="shared" si="1"/>
        <v>920.94661475845112</v>
      </c>
      <c r="AE20">
        <f>'IDT-1'!C20</f>
        <v>0</v>
      </c>
      <c r="AF20" s="26"/>
      <c r="AG20">
        <f t="shared" si="2"/>
        <v>920.94661475845112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-132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6.2291099999999995</v>
      </c>
      <c r="E21">
        <f>GT_NG!Q21</f>
        <v>4.9962588851477738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46.97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684.60726973217618</v>
      </c>
      <c r="P21" s="77">
        <v>31.900000000000006</v>
      </c>
      <c r="Q21" s="77">
        <v>9.67</v>
      </c>
      <c r="R21" s="80">
        <v>0</v>
      </c>
      <c r="S21" s="80">
        <v>0</v>
      </c>
      <c r="T21" s="78">
        <f>SUMPRODUCT(LTA!F21:AJ21,LTA!F$101:AJ$101,LTA!F$104:AJ$104)</f>
        <v>72.650000000000006</v>
      </c>
      <c r="U21" s="78">
        <f>SUMPRODUCT(LTA!F21:AJ21,LTA!F$102:AJ$102,LTA!F$104:AJ$104)</f>
        <v>91.990000000000009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-69</v>
      </c>
      <c r="AA21" s="117">
        <f>STOA!I21</f>
        <v>173.02000000000004</v>
      </c>
      <c r="AB21" s="117">
        <f>-STOA!O21</f>
        <v>-49</v>
      </c>
      <c r="AC21">
        <f t="shared" si="0"/>
        <v>12.672393890831115</v>
      </c>
      <c r="AD21">
        <f t="shared" si="1"/>
        <v>878.94863761732711</v>
      </c>
      <c r="AE21">
        <f>'IDT-1'!C21</f>
        <v>0</v>
      </c>
      <c r="AF21" s="26"/>
      <c r="AG21">
        <f t="shared" si="2"/>
        <v>878.94863761732711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-155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6.2291099999999995</v>
      </c>
      <c r="E22">
        <f>GT_NG!Q22</f>
        <v>4.9962588851477738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46.97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684.92980189284935</v>
      </c>
      <c r="P22" s="77">
        <v>31.900000000000006</v>
      </c>
      <c r="Q22" s="77">
        <v>9.67</v>
      </c>
      <c r="R22" s="80">
        <v>0</v>
      </c>
      <c r="S22" s="80">
        <v>0</v>
      </c>
      <c r="T22" s="78">
        <f>SUMPRODUCT(LTA!F22:AJ22,LTA!F$101:AJ$101,LTA!F$104:AJ$104)</f>
        <v>72.430000000000007</v>
      </c>
      <c r="U22" s="78">
        <f>SUMPRODUCT(LTA!F22:AJ22,LTA!F$102:AJ$102,LTA!F$104:AJ$104)</f>
        <v>91.69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-84</v>
      </c>
      <c r="AA22" s="117">
        <f>STOA!I22</f>
        <v>173.02000000000004</v>
      </c>
      <c r="AB22" s="117">
        <f>-STOA!O22</f>
        <v>-49</v>
      </c>
      <c r="AC22">
        <f t="shared" si="0"/>
        <v>12.75943744906699</v>
      </c>
      <c r="AD22">
        <f t="shared" si="1"/>
        <v>868.66412621976428</v>
      </c>
      <c r="AE22">
        <f>'IDT-1'!C22</f>
        <v>0</v>
      </c>
      <c r="AF22" s="26"/>
      <c r="AG22">
        <f t="shared" si="2"/>
        <v>868.66412621976428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-150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6.2291099999999995</v>
      </c>
      <c r="E23">
        <f>GT_NG!Q23</f>
        <v>4.9962588851477738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46.97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693.69270009404693</v>
      </c>
      <c r="P23" s="77">
        <v>31.900000000000006</v>
      </c>
      <c r="Q23" s="77">
        <v>9.67</v>
      </c>
      <c r="R23" s="80">
        <v>0</v>
      </c>
      <c r="S23" s="80">
        <v>0</v>
      </c>
      <c r="T23" s="78">
        <f>SUMPRODUCT(LTA!F23:AJ23,LTA!F$101:AJ$101,LTA!F$104:AJ$104)</f>
        <v>72.569999999999993</v>
      </c>
      <c r="U23" s="78">
        <f>SUMPRODUCT(LTA!F23:AJ23,LTA!F$102:AJ$102,LTA!F$104:AJ$104)</f>
        <v>92.039999999999992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-19</v>
      </c>
      <c r="AA23" s="117">
        <f>STOA!I23</f>
        <v>84.820000000000022</v>
      </c>
      <c r="AB23" s="117">
        <f>-STOA!O23</f>
        <v>-49</v>
      </c>
      <c r="AC23">
        <f t="shared" si="0"/>
        <v>11.736212234916302</v>
      </c>
      <c r="AD23">
        <f t="shared" si="1"/>
        <v>827.74024963511249</v>
      </c>
      <c r="AE23">
        <f>'IDT-1'!C23</f>
        <v>0</v>
      </c>
      <c r="AF23" s="26"/>
      <c r="AG23">
        <f t="shared" si="2"/>
        <v>827.74024963511249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-178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6.2291099999999995</v>
      </c>
      <c r="E24">
        <f>GT_NG!Q24</f>
        <v>4.9962588851477738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46.97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693.70266769560033</v>
      </c>
      <c r="P24" s="77">
        <v>31.900000000000006</v>
      </c>
      <c r="Q24" s="77">
        <v>9.67</v>
      </c>
      <c r="R24" s="80">
        <v>0</v>
      </c>
      <c r="S24" s="80">
        <v>0</v>
      </c>
      <c r="T24" s="78">
        <f>SUMPRODUCT(LTA!F24:AJ24,LTA!F$101:AJ$101,LTA!F$104:AJ$104)</f>
        <v>72.36</v>
      </c>
      <c r="U24" s="78">
        <f>SUMPRODUCT(LTA!F24:AJ24,LTA!F$102:AJ$102,LTA!F$104:AJ$104)</f>
        <v>92.37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-34</v>
      </c>
      <c r="AA24" s="117">
        <f>STOA!I24</f>
        <v>84.820000000000022</v>
      </c>
      <c r="AB24" s="117">
        <f>-STOA!O24</f>
        <v>-49</v>
      </c>
      <c r="AC24">
        <f t="shared" si="0"/>
        <v>11.772868459898755</v>
      </c>
      <c r="AD24">
        <f t="shared" si="1"/>
        <v>823.83356101168351</v>
      </c>
      <c r="AE24">
        <f>'IDT-1'!C24</f>
        <v>0</v>
      </c>
      <c r="AF24" s="26"/>
      <c r="AG24">
        <f t="shared" si="2"/>
        <v>823.83356101168351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-167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6.2291099999999995</v>
      </c>
      <c r="E25">
        <f>GT_NG!Q25</f>
        <v>4.9962588851477738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46.97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692.67731144096661</v>
      </c>
      <c r="P25" s="77">
        <v>31.900000000000006</v>
      </c>
      <c r="Q25" s="77">
        <v>9.67</v>
      </c>
      <c r="R25" s="80">
        <v>0</v>
      </c>
      <c r="S25" s="80">
        <v>0</v>
      </c>
      <c r="T25" s="78">
        <f>SUMPRODUCT(LTA!F25:AJ25,LTA!F$101:AJ$101,LTA!F$104:AJ$104)</f>
        <v>72.650000000000006</v>
      </c>
      <c r="U25" s="78">
        <f>SUMPRODUCT(LTA!F25:AJ25,LTA!F$102:AJ$102,LTA!F$104:AJ$104)</f>
        <v>92.789999999999992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-13</v>
      </c>
      <c r="AA25" s="117">
        <f>STOA!I25</f>
        <v>84.820000000000022</v>
      </c>
      <c r="AB25" s="117">
        <f>-STOA!O25</f>
        <v>-49</v>
      </c>
      <c r="AC25">
        <f t="shared" si="0"/>
        <v>11.707946432202611</v>
      </c>
      <c r="AD25">
        <f t="shared" si="1"/>
        <v>830.5831267847459</v>
      </c>
      <c r="AE25">
        <f>'IDT-1'!C25</f>
        <v>0</v>
      </c>
      <c r="AF25" s="26"/>
      <c r="AG25">
        <f t="shared" si="2"/>
        <v>830.5831267847459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-181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6.2291099999999995</v>
      </c>
      <c r="E26">
        <f>GT_NG!Q26</f>
        <v>4.9962588851477738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46.97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691.86157333043457</v>
      </c>
      <c r="P26" s="77">
        <v>31.900000000000006</v>
      </c>
      <c r="Q26" s="77">
        <v>9.67</v>
      </c>
      <c r="R26" s="80">
        <v>0</v>
      </c>
      <c r="S26" s="80">
        <v>0</v>
      </c>
      <c r="T26" s="78">
        <f>SUMPRODUCT(LTA!F26:AJ26,LTA!F$101:AJ$101,LTA!F$104:AJ$104)</f>
        <v>73.47</v>
      </c>
      <c r="U26" s="78">
        <f>SUMPRODUCT(LTA!F26:AJ26,LTA!F$102:AJ$102,LTA!F$104:AJ$104)</f>
        <v>92.07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-28</v>
      </c>
      <c r="AA26" s="117">
        <f>STOA!I26</f>
        <v>84.820000000000022</v>
      </c>
      <c r="AB26" s="117">
        <f>-STOA!O26</f>
        <v>-49</v>
      </c>
      <c r="AC26">
        <f t="shared" si="0"/>
        <v>11.621744789130172</v>
      </c>
      <c r="AD26">
        <f t="shared" si="1"/>
        <v>838.9535903172864</v>
      </c>
      <c r="AE26">
        <f>'IDT-1'!C26</f>
        <v>0</v>
      </c>
      <c r="AF26" s="26"/>
      <c r="AG26">
        <f t="shared" si="2"/>
        <v>838.9535903172864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-157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6.2291099999999995</v>
      </c>
      <c r="E27">
        <f>GT_NG!Q27</f>
        <v>4.9962658700522775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46.97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690.79598579256458</v>
      </c>
      <c r="P27" s="77">
        <v>31.900000000000006</v>
      </c>
      <c r="Q27" s="77">
        <v>9.67</v>
      </c>
      <c r="R27" s="80">
        <v>12.419999999999996</v>
      </c>
      <c r="S27" s="80">
        <v>0</v>
      </c>
      <c r="T27" s="78">
        <f>SUMPRODUCT(LTA!F27:AJ27,LTA!F$101:AJ$101,LTA!F$104:AJ$104)</f>
        <v>75.69</v>
      </c>
      <c r="U27" s="78">
        <f>SUMPRODUCT(LTA!F27:AJ27,LTA!F$102:AJ$102,LTA!F$104:AJ$104)</f>
        <v>93.03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56.980000000000004</v>
      </c>
      <c r="AB27" s="117">
        <f>-STOA!O27</f>
        <v>-49</v>
      </c>
      <c r="AC27">
        <f t="shared" si="0"/>
        <v>11.282702492209193</v>
      </c>
      <c r="AD27">
        <f t="shared" si="1"/>
        <v>850.98705206124191</v>
      </c>
      <c r="AE27">
        <f>'IDT-1'!C27</f>
        <v>0</v>
      </c>
      <c r="AF27" s="26"/>
      <c r="AG27">
        <f t="shared" si="2"/>
        <v>850.98705206124191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-160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6.2291099999999995</v>
      </c>
      <c r="E28">
        <f>GT_NG!Q28</f>
        <v>4.9962658700522775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46.97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691.16670251869232</v>
      </c>
      <c r="P28" s="77">
        <v>31.9</v>
      </c>
      <c r="Q28" s="77">
        <v>10</v>
      </c>
      <c r="R28" s="80">
        <v>18.2</v>
      </c>
      <c r="S28" s="80">
        <v>0</v>
      </c>
      <c r="T28" s="78">
        <f>SUMPRODUCT(LTA!F28:AJ28,LTA!F$101:AJ$101,LTA!F$104:AJ$104)</f>
        <v>79.710000000000008</v>
      </c>
      <c r="U28" s="78">
        <f>SUMPRODUCT(LTA!F28:AJ28,LTA!F$102:AJ$102,LTA!F$104:AJ$104)</f>
        <v>92.56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58.480000000000004</v>
      </c>
      <c r="AB28" s="117">
        <f>-STOA!O28</f>
        <v>-49</v>
      </c>
      <c r="AC28">
        <f t="shared" si="0"/>
        <v>11.47295407462107</v>
      </c>
      <c r="AD28">
        <f t="shared" si="1"/>
        <v>852.32751720495787</v>
      </c>
      <c r="AE28">
        <f>'IDT-1'!C28</f>
        <v>0</v>
      </c>
      <c r="AF28" s="26"/>
      <c r="AG28">
        <f t="shared" si="2"/>
        <v>852.32751720495787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-170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6.2291099999999995</v>
      </c>
      <c r="E29">
        <f>GT_NG!Q29</f>
        <v>4.9962658700522775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46.97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688.15683204973777</v>
      </c>
      <c r="P29" s="77">
        <v>31.9</v>
      </c>
      <c r="Q29" s="77">
        <v>10</v>
      </c>
      <c r="R29" s="80">
        <v>18.75</v>
      </c>
      <c r="S29" s="80">
        <v>0</v>
      </c>
      <c r="T29" s="78">
        <f>SUMPRODUCT(LTA!F29:AJ29,LTA!F$101:AJ$101,LTA!F$104:AJ$104)</f>
        <v>83.96</v>
      </c>
      <c r="U29" s="78">
        <f>SUMPRODUCT(LTA!F29:AJ29,LTA!F$102:AJ$102,LTA!F$104:AJ$104)</f>
        <v>92.89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59.980000000000004</v>
      </c>
      <c r="AB29" s="117">
        <f>-STOA!O29</f>
        <v>-49</v>
      </c>
      <c r="AC29">
        <f t="shared" si="0"/>
        <v>11.487054959449878</v>
      </c>
      <c r="AD29">
        <f t="shared" si="1"/>
        <v>857.93354585117447</v>
      </c>
      <c r="AE29">
        <f>'IDT-1'!C29</f>
        <v>0</v>
      </c>
      <c r="AF29" s="26"/>
      <c r="AG29">
        <f t="shared" si="2"/>
        <v>857.93354585117447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-168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6.2291099999999995</v>
      </c>
      <c r="E30">
        <f>GT_NG!Q30</f>
        <v>4.9962658700522775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46.97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687.46428719062942</v>
      </c>
      <c r="P30" s="77">
        <v>31.9</v>
      </c>
      <c r="Q30" s="77">
        <v>10</v>
      </c>
      <c r="R30" s="80">
        <v>18.75</v>
      </c>
      <c r="S30" s="80">
        <v>0</v>
      </c>
      <c r="T30" s="78">
        <f>SUMPRODUCT(LTA!F30:AJ30,LTA!F$101:AJ$101,LTA!F$104:AJ$104)</f>
        <v>89.76</v>
      </c>
      <c r="U30" s="78">
        <f>SUMPRODUCT(LTA!F30:AJ30,LTA!F$102:AJ$102,LTA!F$104:AJ$104)</f>
        <v>93.240000000000009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</v>
      </c>
      <c r="AA30" s="117">
        <f>STOA!I30</f>
        <v>62.980000000000004</v>
      </c>
      <c r="AB30" s="117">
        <f>-STOA!O30</f>
        <v>-49</v>
      </c>
      <c r="AC30">
        <f t="shared" si="0"/>
        <v>11.694652477522656</v>
      </c>
      <c r="AD30">
        <f t="shared" si="1"/>
        <v>851.18340347399328</v>
      </c>
      <c r="AE30">
        <f>'IDT-1'!C30</f>
        <v>0</v>
      </c>
      <c r="AF30" s="26"/>
      <c r="AG30">
        <f t="shared" si="2"/>
        <v>851.18340347399328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-182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6.2291099999999995</v>
      </c>
      <c r="E31">
        <f>GT_NG!Q31</f>
        <v>4.9962588851477738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46.97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687.62787512848968</v>
      </c>
      <c r="P31" s="77">
        <v>31.9</v>
      </c>
      <c r="Q31" s="77">
        <v>10</v>
      </c>
      <c r="R31" s="80">
        <v>18.75</v>
      </c>
      <c r="S31" s="80">
        <v>0</v>
      </c>
      <c r="T31" s="78">
        <f>SUMPRODUCT(LTA!F31:AJ31,LTA!F$101:AJ$101,LTA!F$104:AJ$104)</f>
        <v>97.27000000000001</v>
      </c>
      <c r="U31" s="78">
        <f>SUMPRODUCT(LTA!F31:AJ31,LTA!F$102:AJ$102,LTA!F$104:AJ$104)</f>
        <v>93.31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-71</v>
      </c>
      <c r="AA31" s="117">
        <f>STOA!I31</f>
        <v>65.98</v>
      </c>
      <c r="AB31" s="117">
        <f>-STOA!O31</f>
        <v>-49</v>
      </c>
      <c r="AC31">
        <f t="shared" si="0"/>
        <v>12.037783560530134</v>
      </c>
      <c r="AD31">
        <f t="shared" si="1"/>
        <v>833.58385334394154</v>
      </c>
      <c r="AE31">
        <f>'IDT-1'!C31</f>
        <v>0</v>
      </c>
      <c r="AF31" s="26"/>
      <c r="AG31">
        <f t="shared" si="2"/>
        <v>833.58385334394154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-140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6.2291099999999995</v>
      </c>
      <c r="E32">
        <f>GT_NG!Q32</f>
        <v>4.9962588851477738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46.97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687.6356576821114</v>
      </c>
      <c r="P32" s="77">
        <v>31.9</v>
      </c>
      <c r="Q32" s="77">
        <v>10</v>
      </c>
      <c r="R32" s="80">
        <v>18.75</v>
      </c>
      <c r="S32" s="80">
        <v>0</v>
      </c>
      <c r="T32" s="78">
        <f>SUMPRODUCT(LTA!F32:AJ32,LTA!F$101:AJ$101,LTA!F$104:AJ$104)</f>
        <v>105.91</v>
      </c>
      <c r="U32" s="78">
        <f>SUMPRODUCT(LTA!F32:AJ32,LTA!F$102:AJ$102,LTA!F$104:AJ$104)</f>
        <v>93.47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-91</v>
      </c>
      <c r="AA32" s="117">
        <f>STOA!I32</f>
        <v>70.48</v>
      </c>
      <c r="AB32" s="117">
        <f>-STOA!O32</f>
        <v>-49</v>
      </c>
      <c r="AC32">
        <f t="shared" si="0"/>
        <v>12.305820214879326</v>
      </c>
      <c r="AD32">
        <f t="shared" si="1"/>
        <v>829.62359924321413</v>
      </c>
      <c r="AE32">
        <f>'IDT-1'!C32</f>
        <v>0</v>
      </c>
      <c r="AF32" s="26"/>
      <c r="AG32">
        <f t="shared" si="2"/>
        <v>829.62359924321413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-137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6.2291099999999995</v>
      </c>
      <c r="E33">
        <f>GT_NG!Q33</f>
        <v>20.643020979020982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46.97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685.63020476173165</v>
      </c>
      <c r="P33" s="77">
        <v>31.9</v>
      </c>
      <c r="Q33" s="77">
        <v>10</v>
      </c>
      <c r="R33" s="80">
        <v>18.75</v>
      </c>
      <c r="S33" s="80">
        <v>0</v>
      </c>
      <c r="T33" s="78">
        <f>SUMPRODUCT(LTA!F33:AJ33,LTA!F$101:AJ$101,LTA!F$104:AJ$104)</f>
        <v>110.57</v>
      </c>
      <c r="U33" s="78">
        <f>SUMPRODUCT(LTA!F33:AJ33,LTA!F$102:AJ$102,LTA!F$104:AJ$104)</f>
        <v>92.61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-106</v>
      </c>
      <c r="AA33" s="117">
        <f>STOA!I33</f>
        <v>76.480000000000018</v>
      </c>
      <c r="AB33" s="117">
        <f>-STOA!O33</f>
        <v>-49</v>
      </c>
      <c r="AC33">
        <f t="shared" si="0"/>
        <v>12.671910031005584</v>
      </c>
      <c r="AD33">
        <f t="shared" si="1"/>
        <v>834.69881860058126</v>
      </c>
      <c r="AE33">
        <f>'IDT-1'!C33</f>
        <v>0</v>
      </c>
      <c r="AF33" s="26"/>
      <c r="AG33">
        <f t="shared" si="2"/>
        <v>834.69881860058126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-140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6.2291099999999995</v>
      </c>
      <c r="E34">
        <f>GT_NG!Q34</f>
        <v>20.643020979020982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46.97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688.57660479745334</v>
      </c>
      <c r="P34" s="77">
        <v>31.9</v>
      </c>
      <c r="Q34" s="77">
        <v>10</v>
      </c>
      <c r="R34" s="80">
        <v>18.75</v>
      </c>
      <c r="S34" s="80">
        <v>0</v>
      </c>
      <c r="T34" s="78">
        <f>SUMPRODUCT(LTA!F34:AJ34,LTA!F$101:AJ$101,LTA!F$104:AJ$104)</f>
        <v>121.81</v>
      </c>
      <c r="U34" s="78">
        <f>SUMPRODUCT(LTA!F34:AJ34,LTA!F$102:AJ$102,LTA!F$104:AJ$104)</f>
        <v>92.9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-131</v>
      </c>
      <c r="AA34" s="117">
        <f>STOA!I34</f>
        <v>79.480000000000018</v>
      </c>
      <c r="AB34" s="117">
        <f>-STOA!O34</f>
        <v>-49</v>
      </c>
      <c r="AC34">
        <f t="shared" si="0"/>
        <v>13.047655539374817</v>
      </c>
      <c r="AD34">
        <f t="shared" si="1"/>
        <v>826.79947312793388</v>
      </c>
      <c r="AE34">
        <f>'IDT-1'!C34</f>
        <v>0</v>
      </c>
      <c r="AF34" s="26"/>
      <c r="AG34">
        <f t="shared" si="2"/>
        <v>826.79947312793388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-140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6.2291099999999995</v>
      </c>
      <c r="E35">
        <f>GT_NG!Q35</f>
        <v>4.9962588851477738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46.97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688.22063995859946</v>
      </c>
      <c r="P35" s="77">
        <v>31.9</v>
      </c>
      <c r="Q35" s="77">
        <v>10</v>
      </c>
      <c r="R35" s="80">
        <v>26.3</v>
      </c>
      <c r="S35" s="80">
        <v>0</v>
      </c>
      <c r="T35" s="78">
        <f>SUMPRODUCT(LTA!F35:AJ35,LTA!F$101:AJ$101,LTA!F$104:AJ$104)</f>
        <v>136.21</v>
      </c>
      <c r="U35" s="78">
        <f>SUMPRODUCT(LTA!F35:AJ35,LTA!F$102:AJ$102,LTA!F$104:AJ$104)</f>
        <v>93.5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-166</v>
      </c>
      <c r="AA35" s="117">
        <f>STOA!I35</f>
        <v>83.980000000000018</v>
      </c>
      <c r="AB35" s="117">
        <f>-STOA!O35</f>
        <v>-49</v>
      </c>
      <c r="AC35">
        <f t="shared" si="0"/>
        <v>13.233652817588775</v>
      </c>
      <c r="AD35">
        <f t="shared" si="1"/>
        <v>827.66074891699282</v>
      </c>
      <c r="AE35">
        <f>'IDT-1'!C35</f>
        <v>0</v>
      </c>
      <c r="AF35" s="26"/>
      <c r="AG35">
        <f t="shared" si="2"/>
        <v>827.66074891699282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-115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6.2291099999999995</v>
      </c>
      <c r="E36">
        <f>GT_NG!Q36</f>
        <v>4.9962588851477738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46.97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688.22842251222119</v>
      </c>
      <c r="P36" s="77">
        <v>31.9</v>
      </c>
      <c r="Q36" s="77">
        <v>10</v>
      </c>
      <c r="R36" s="80">
        <v>26.3</v>
      </c>
      <c r="S36" s="80">
        <v>0</v>
      </c>
      <c r="T36" s="78">
        <f>SUMPRODUCT(LTA!F36:AJ36,LTA!F$101:AJ$101,LTA!F$104:AJ$104)</f>
        <v>148.43</v>
      </c>
      <c r="U36" s="78">
        <f>SUMPRODUCT(LTA!F36:AJ36,LTA!F$102:AJ$102,LTA!F$104:AJ$104)</f>
        <v>92.78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-186</v>
      </c>
      <c r="AA36" s="117">
        <f>STOA!I36</f>
        <v>91.78</v>
      </c>
      <c r="AB36" s="117">
        <f>-STOA!O36</f>
        <v>-49</v>
      </c>
      <c r="AC36">
        <f t="shared" si="0"/>
        <v>13.536733216893575</v>
      </c>
      <c r="AD36">
        <f t="shared" si="1"/>
        <v>831.66545107130958</v>
      </c>
      <c r="AE36">
        <f>'IDT-1'!C36</f>
        <v>0</v>
      </c>
      <c r="AF36" s="26"/>
      <c r="AG36">
        <f t="shared" si="2"/>
        <v>831.66545107130958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-110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6.2291099999999995</v>
      </c>
      <c r="E37">
        <f>GT_NG!Q37</f>
        <v>4.9962588851477738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46.97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683.83947165002758</v>
      </c>
      <c r="P37" s="77">
        <v>31.9</v>
      </c>
      <c r="Q37" s="77">
        <v>10</v>
      </c>
      <c r="R37" s="80">
        <v>26.3</v>
      </c>
      <c r="S37" s="80">
        <v>0</v>
      </c>
      <c r="T37" s="78">
        <f>SUMPRODUCT(LTA!F37:AJ37,LTA!F$101:AJ$101,LTA!F$104:AJ$104)</f>
        <v>159.47000000000003</v>
      </c>
      <c r="U37" s="78">
        <f>SUMPRODUCT(LTA!F37:AJ37,LTA!F$102:AJ$102,LTA!F$104:AJ$104)</f>
        <v>93.02000000000001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-206</v>
      </c>
      <c r="AA37" s="117">
        <f>STOA!I37</f>
        <v>98.980000000000018</v>
      </c>
      <c r="AB37" s="117">
        <f>-STOA!O37</f>
        <v>-49</v>
      </c>
      <c r="AC37">
        <f t="shared" si="0"/>
        <v>13.571953174084317</v>
      </c>
      <c r="AD37">
        <f t="shared" si="1"/>
        <v>855.72128025192535</v>
      </c>
      <c r="AE37">
        <f>'IDT-1'!C37</f>
        <v>0</v>
      </c>
      <c r="AF37" s="26"/>
      <c r="AG37">
        <f t="shared" si="2"/>
        <v>855.72128025192535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-80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6.2291099999999995</v>
      </c>
      <c r="E38">
        <f>GT_NG!Q38</f>
        <v>4.9962588851477738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46.97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683.8472542036493</v>
      </c>
      <c r="P38" s="77">
        <v>31.9</v>
      </c>
      <c r="Q38" s="77">
        <v>10</v>
      </c>
      <c r="R38" s="80">
        <v>26.3</v>
      </c>
      <c r="S38" s="80">
        <v>0</v>
      </c>
      <c r="T38" s="78">
        <f>SUMPRODUCT(LTA!F38:AJ38,LTA!F$101:AJ$101,LTA!F$104:AJ$104)</f>
        <v>170.74</v>
      </c>
      <c r="U38" s="78">
        <f>SUMPRODUCT(LTA!F38:AJ38,LTA!F$102:AJ$102,LTA!F$104:AJ$104)</f>
        <v>93.19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-226</v>
      </c>
      <c r="AA38" s="117">
        <f>STOA!I38</f>
        <v>103.48000000000002</v>
      </c>
      <c r="AB38" s="117">
        <f>-STOA!O38</f>
        <v>-49</v>
      </c>
      <c r="AC38">
        <f t="shared" si="0"/>
        <v>13.889856211000096</v>
      </c>
      <c r="AD38">
        <f t="shared" si="1"/>
        <v>851.35115976863131</v>
      </c>
      <c r="AE38">
        <f>'IDT-1'!C38</f>
        <v>0</v>
      </c>
      <c r="AF38" s="26"/>
      <c r="AG38">
        <f t="shared" si="2"/>
        <v>851.35115976863131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-80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6.2291099999999995</v>
      </c>
      <c r="E39">
        <f>GT_NG!Q39</f>
        <v>4.9401421623643849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46.98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684.09878081338013</v>
      </c>
      <c r="P39" s="77">
        <v>31.9</v>
      </c>
      <c r="Q39" s="77">
        <v>10</v>
      </c>
      <c r="R39" s="80">
        <v>26.3</v>
      </c>
      <c r="S39" s="80">
        <v>0</v>
      </c>
      <c r="T39" s="78">
        <f>SUMPRODUCT(LTA!F39:AJ39,LTA!F$101:AJ$101,LTA!F$104:AJ$104)</f>
        <v>173.64</v>
      </c>
      <c r="U39" s="78">
        <f>SUMPRODUCT(LTA!F39:AJ39,LTA!F$102:AJ$102,LTA!F$104:AJ$104)</f>
        <v>92.67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-221</v>
      </c>
      <c r="AA39" s="117">
        <f>STOA!I39</f>
        <v>107.98000000000002</v>
      </c>
      <c r="AB39" s="117">
        <f>-STOA!O39</f>
        <v>-49</v>
      </c>
      <c r="AC39">
        <f t="shared" si="0"/>
        <v>13.996598455616208</v>
      </c>
      <c r="AD39">
        <f t="shared" si="1"/>
        <v>853.32982741096259</v>
      </c>
      <c r="AE39">
        <f>'IDT-1'!C39</f>
        <v>0</v>
      </c>
      <c r="AF39" s="26"/>
      <c r="AG39">
        <f t="shared" si="2"/>
        <v>853.32982741096259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-90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6.2291099999999995</v>
      </c>
      <c r="E40">
        <f>GT_NG!Q40</f>
        <v>4.9401421623643849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46.98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685.1831437441773</v>
      </c>
      <c r="P40" s="77">
        <v>31.9</v>
      </c>
      <c r="Q40" s="77">
        <v>10</v>
      </c>
      <c r="R40" s="80">
        <v>26.3</v>
      </c>
      <c r="S40" s="80">
        <v>0</v>
      </c>
      <c r="T40" s="78">
        <f>SUMPRODUCT(LTA!F40:AJ40,LTA!F$101:AJ$101,LTA!F$104:AJ$104)</f>
        <v>182.48</v>
      </c>
      <c r="U40" s="78">
        <f>SUMPRODUCT(LTA!F40:AJ40,LTA!F$102:AJ$102,LTA!F$104:AJ$104)</f>
        <v>93.43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-216</v>
      </c>
      <c r="AA40" s="117">
        <f>STOA!I40</f>
        <v>112.18</v>
      </c>
      <c r="AB40" s="117">
        <f>-STOA!O40</f>
        <v>-49</v>
      </c>
      <c r="AC40">
        <f t="shared" si="0"/>
        <v>13.950018298963318</v>
      </c>
      <c r="AD40">
        <f t="shared" si="1"/>
        <v>888.26077049841263</v>
      </c>
      <c r="AE40">
        <f>'IDT-1'!C40</f>
        <v>0</v>
      </c>
      <c r="AF40" s="26"/>
      <c r="AG40">
        <f t="shared" si="2"/>
        <v>888.26077049841263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-75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6.2291099999999995</v>
      </c>
      <c r="E41">
        <f>GT_NG!Q41</f>
        <v>4.9401421623643849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46.98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681.90249682497483</v>
      </c>
      <c r="P41" s="77">
        <v>31.9</v>
      </c>
      <c r="Q41" s="77">
        <v>10</v>
      </c>
      <c r="R41" s="80">
        <v>26.3</v>
      </c>
      <c r="S41" s="80">
        <v>0</v>
      </c>
      <c r="T41" s="78">
        <f>SUMPRODUCT(LTA!F41:AJ41,LTA!F$101:AJ$101,LTA!F$104:AJ$104)</f>
        <v>194.49</v>
      </c>
      <c r="U41" s="78">
        <f>SUMPRODUCT(LTA!F41:AJ41,LTA!F$102:AJ$102,LTA!F$104:AJ$104)</f>
        <v>93.050000000000011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-201</v>
      </c>
      <c r="AA41" s="117">
        <f>STOA!I41</f>
        <v>117.58000000000001</v>
      </c>
      <c r="AB41" s="117">
        <f>-STOA!O41</f>
        <v>-49</v>
      </c>
      <c r="AC41">
        <f t="shared" si="0"/>
        <v>13.724765632708717</v>
      </c>
      <c r="AD41">
        <f t="shared" si="1"/>
        <v>941.23537624546464</v>
      </c>
      <c r="AE41">
        <f>'IDT-1'!C41</f>
        <v>0</v>
      </c>
      <c r="AF41" s="26"/>
      <c r="AG41">
        <f t="shared" si="2"/>
        <v>941.23537624546464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-51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6.2291099999999995</v>
      </c>
      <c r="E42">
        <f>GT_NG!Q42</f>
        <v>4.9401421623643849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46.98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678.57807782347766</v>
      </c>
      <c r="P42" s="77">
        <v>31.9</v>
      </c>
      <c r="Q42" s="77">
        <v>10</v>
      </c>
      <c r="R42" s="80">
        <v>26.3</v>
      </c>
      <c r="S42" s="80">
        <v>0</v>
      </c>
      <c r="T42" s="78">
        <f>SUMPRODUCT(LTA!F42:AJ42,LTA!F$101:AJ$101,LTA!F$104:AJ$104)</f>
        <v>204.19</v>
      </c>
      <c r="U42" s="78">
        <f>SUMPRODUCT(LTA!F42:AJ42,LTA!F$102:AJ$102,LTA!F$104:AJ$104)</f>
        <v>92.539999999999992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-181</v>
      </c>
      <c r="AA42" s="117">
        <f>STOA!I42</f>
        <v>122.98000000000002</v>
      </c>
      <c r="AB42" s="117">
        <f>-STOA!O42</f>
        <v>-49</v>
      </c>
      <c r="AC42">
        <f t="shared" si="0"/>
        <v>13.708487087707002</v>
      </c>
      <c r="AD42">
        <f t="shared" si="1"/>
        <v>965.51723578896917</v>
      </c>
      <c r="AE42">
        <f>'IDT-1'!C42</f>
        <v>0</v>
      </c>
      <c r="AF42" s="26"/>
      <c r="AG42">
        <f t="shared" si="2"/>
        <v>965.51723578896917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-58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6.2291099999999995</v>
      </c>
      <c r="E43">
        <f>GT_NG!Q43</f>
        <v>4.940029985007496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48.72225712300208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674.19307456930528</v>
      </c>
      <c r="P43" s="77">
        <v>31.9</v>
      </c>
      <c r="Q43" s="77">
        <v>10</v>
      </c>
      <c r="R43" s="80">
        <v>26.3</v>
      </c>
      <c r="S43" s="80">
        <v>0</v>
      </c>
      <c r="T43" s="78">
        <f>SUMPRODUCT(LTA!F43:AJ43,LTA!F$101:AJ$101,LTA!F$104:AJ$104)</f>
        <v>213.29</v>
      </c>
      <c r="U43" s="78">
        <f>SUMPRODUCT(LTA!F43:AJ43,LTA!F$102:AJ$102,LTA!F$104:AJ$104)</f>
        <v>93.6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-166</v>
      </c>
      <c r="AA43" s="117">
        <f>STOA!I43</f>
        <v>125.68</v>
      </c>
      <c r="AB43" s="117">
        <f>-STOA!O43</f>
        <v>-49</v>
      </c>
      <c r="AC43">
        <f t="shared" si="0"/>
        <v>13.576444746537081</v>
      </c>
      <c r="AD43">
        <f t="shared" si="1"/>
        <v>1000.8664198216121</v>
      </c>
      <c r="AE43">
        <f>'IDT-1'!C43</f>
        <v>0</v>
      </c>
      <c r="AF43" s="26"/>
      <c r="AG43">
        <f t="shared" si="2"/>
        <v>1000.8664198216121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-48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6.2291099999999995</v>
      </c>
      <c r="E44">
        <f>GT_NG!Q44</f>
        <v>4.940029985007496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48.72225712300208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674.193074780845</v>
      </c>
      <c r="P44" s="77">
        <v>31.9</v>
      </c>
      <c r="Q44" s="77">
        <v>10</v>
      </c>
      <c r="R44" s="80">
        <v>26.3</v>
      </c>
      <c r="S44" s="80">
        <v>0</v>
      </c>
      <c r="T44" s="78">
        <f>SUMPRODUCT(LTA!F44:AJ44,LTA!F$101:AJ$101,LTA!F$104:AJ$104)</f>
        <v>220.60000000000002</v>
      </c>
      <c r="U44" s="78">
        <f>SUMPRODUCT(LTA!F44:AJ44,LTA!F$102:AJ$102,LTA!F$104:AJ$104)</f>
        <v>93.31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-136</v>
      </c>
      <c r="AA44" s="117">
        <f>STOA!I44</f>
        <v>128.38000000000002</v>
      </c>
      <c r="AB44" s="117">
        <f>-STOA!O44</f>
        <v>-49</v>
      </c>
      <c r="AC44">
        <f t="shared" si="0"/>
        <v>13.599833855743265</v>
      </c>
      <c r="AD44">
        <f t="shared" si="1"/>
        <v>1017.5630309239456</v>
      </c>
      <c r="AE44">
        <f>'IDT-1'!C44</f>
        <v>0</v>
      </c>
      <c r="AF44" s="26"/>
      <c r="AG44">
        <f t="shared" si="2"/>
        <v>1017.5630309239456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-71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6.2291099999999995</v>
      </c>
      <c r="E45">
        <f>GT_NG!Q45</f>
        <v>4.940029985007496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48.72225712300208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666.38088214851234</v>
      </c>
      <c r="P45" s="77">
        <v>31.9</v>
      </c>
      <c r="Q45" s="77">
        <v>10</v>
      </c>
      <c r="R45" s="80">
        <v>26.3</v>
      </c>
      <c r="S45" s="80">
        <v>0</v>
      </c>
      <c r="T45" s="78">
        <f>SUMPRODUCT(LTA!F45:AJ45,LTA!F$101:AJ$101,LTA!F$104:AJ$104)</f>
        <v>223.85999999999999</v>
      </c>
      <c r="U45" s="78">
        <f>SUMPRODUCT(LTA!F45:AJ45,LTA!F$102:AJ$102,LTA!F$104:AJ$104)</f>
        <v>92.83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-126</v>
      </c>
      <c r="AA45" s="117">
        <f>STOA!I45</f>
        <v>130.78</v>
      </c>
      <c r="AB45" s="117">
        <f>-STOA!O45</f>
        <v>-49</v>
      </c>
      <c r="AC45">
        <f t="shared" si="0"/>
        <v>13.283692352346289</v>
      </c>
      <c r="AD45">
        <f t="shared" si="1"/>
        <v>1048.2469797950098</v>
      </c>
      <c r="AE45">
        <f>'IDT-1'!C45</f>
        <v>0</v>
      </c>
      <c r="AF45" s="26"/>
      <c r="AG45">
        <f t="shared" si="2"/>
        <v>1048.2469797950098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-48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6.2291099999999995</v>
      </c>
      <c r="E46">
        <f>GT_NG!Q46</f>
        <v>4.940029985007496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48.72225712300208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660.30182229231889</v>
      </c>
      <c r="P46" s="77">
        <v>31.9</v>
      </c>
      <c r="Q46" s="77">
        <v>10</v>
      </c>
      <c r="R46" s="80">
        <v>26.3</v>
      </c>
      <c r="S46" s="80">
        <v>0</v>
      </c>
      <c r="T46" s="78">
        <f>SUMPRODUCT(LTA!F46:AJ46,LTA!F$101:AJ$101,LTA!F$104:AJ$104)</f>
        <v>225.10999999999999</v>
      </c>
      <c r="U46" s="78">
        <f>SUMPRODUCT(LTA!F46:AJ46,LTA!F$102:AJ$102,LTA!F$104:AJ$104)</f>
        <v>92.539999999999992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-116</v>
      </c>
      <c r="AA46" s="117">
        <f>STOA!I46</f>
        <v>131.38000000000002</v>
      </c>
      <c r="AB46" s="117">
        <f>-STOA!O46</f>
        <v>-49</v>
      </c>
      <c r="AC46">
        <f t="shared" si="0"/>
        <v>12.950946417379342</v>
      </c>
      <c r="AD46">
        <f t="shared" si="1"/>
        <v>1077.0606658737834</v>
      </c>
      <c r="AE46">
        <f>'IDT-1'!C46</f>
        <v>0</v>
      </c>
      <c r="AF46" s="26"/>
      <c r="AG46">
        <f t="shared" si="2"/>
        <v>1077.0606658737834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6.2291099999999995</v>
      </c>
      <c r="E47">
        <f>GT_NG!Q47</f>
        <v>4.940029985007496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44.997905515475914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660.43556639200426</v>
      </c>
      <c r="P47" s="77">
        <v>31.9</v>
      </c>
      <c r="Q47" s="77">
        <v>10</v>
      </c>
      <c r="R47" s="80">
        <v>26.3</v>
      </c>
      <c r="S47" s="80">
        <v>0</v>
      </c>
      <c r="T47" s="78">
        <f>SUMPRODUCT(LTA!F47:AJ47,LTA!F$101:AJ$101,LTA!F$104:AJ$104)</f>
        <v>229.51999999999998</v>
      </c>
      <c r="U47" s="78">
        <f>SUMPRODUCT(LTA!F47:AJ47,LTA!F$102:AJ$102,LTA!F$104:AJ$104)</f>
        <v>93.42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-81</v>
      </c>
      <c r="AA47" s="117">
        <f>STOA!I47</f>
        <v>131.98000000000002</v>
      </c>
      <c r="AB47" s="117">
        <f>-STOA!O47</f>
        <v>-49</v>
      </c>
      <c r="AC47">
        <f t="shared" si="0"/>
        <v>12.829131030955219</v>
      </c>
      <c r="AD47">
        <f t="shared" si="1"/>
        <v>1095.4818737523667</v>
      </c>
      <c r="AE47">
        <f>'IDT-1'!C47</f>
        <v>0</v>
      </c>
      <c r="AF47" s="26"/>
      <c r="AG47">
        <f t="shared" si="2"/>
        <v>1095.4818737523667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-44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6.2291099999999995</v>
      </c>
      <c r="E48">
        <f>GT_NG!Q48</f>
        <v>4.9399173864063091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44.997905515475914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660.44338134740417</v>
      </c>
      <c r="P48" s="77">
        <v>31.9</v>
      </c>
      <c r="Q48" s="77">
        <v>10</v>
      </c>
      <c r="R48" s="80">
        <v>26.3</v>
      </c>
      <c r="S48" s="80">
        <v>0</v>
      </c>
      <c r="T48" s="78">
        <f>SUMPRODUCT(LTA!F48:AJ48,LTA!F$101:AJ$101,LTA!F$104:AJ$104)</f>
        <v>230.61</v>
      </c>
      <c r="U48" s="78">
        <f>SUMPRODUCT(LTA!F48:AJ48,LTA!F$102:AJ$102,LTA!F$104:AJ$104)</f>
        <v>93.14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-66</v>
      </c>
      <c r="AA48" s="117">
        <f>STOA!I48</f>
        <v>133.48000000000002</v>
      </c>
      <c r="AB48" s="117">
        <f>-STOA!O48</f>
        <v>-49</v>
      </c>
      <c r="AC48">
        <f t="shared" si="0"/>
        <v>12.734111153906511</v>
      </c>
      <c r="AD48">
        <f t="shared" si="1"/>
        <v>1110.8945959862144</v>
      </c>
      <c r="AE48">
        <f>'IDT-1'!C48</f>
        <v>0</v>
      </c>
      <c r="AF48" s="26"/>
      <c r="AG48">
        <f t="shared" si="2"/>
        <v>1110.8945959862144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-46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6.2291099999999995</v>
      </c>
      <c r="E49">
        <f>GT_NG!Q49</f>
        <v>4.9399173864063091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44.997905515475914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660.30677313738374</v>
      </c>
      <c r="P49" s="77">
        <v>31.9</v>
      </c>
      <c r="Q49" s="77">
        <v>10</v>
      </c>
      <c r="R49" s="80">
        <v>26.3</v>
      </c>
      <c r="S49" s="80">
        <v>0</v>
      </c>
      <c r="T49" s="78">
        <f>SUMPRODUCT(LTA!F49:AJ49,LTA!F$101:AJ$101,LTA!F$104:AJ$104)</f>
        <v>230.3</v>
      </c>
      <c r="U49" s="78">
        <f>SUMPRODUCT(LTA!F49:AJ49,LTA!F$102:AJ$102,LTA!F$104:AJ$104)</f>
        <v>93.19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-56</v>
      </c>
      <c r="AA49" s="117">
        <f>STOA!I49</f>
        <v>133.48000000000002</v>
      </c>
      <c r="AB49" s="117">
        <f>-STOA!O49</f>
        <v>-49</v>
      </c>
      <c r="AC49">
        <f t="shared" si="0"/>
        <v>12.588570961303205</v>
      </c>
      <c r="AD49">
        <f t="shared" si="1"/>
        <v>1126.6435279687971</v>
      </c>
      <c r="AE49">
        <f>'IDT-1'!C49</f>
        <v>0</v>
      </c>
      <c r="AF49" s="26"/>
      <c r="AG49">
        <f t="shared" si="2"/>
        <v>1126.6435279687971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-40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6.2291099999999995</v>
      </c>
      <c r="E50">
        <f>GT_NG!Q50</f>
        <v>4.9399173864063091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44.997905515475914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660.31458809278365</v>
      </c>
      <c r="P50" s="77">
        <v>31.9</v>
      </c>
      <c r="Q50" s="77">
        <v>10</v>
      </c>
      <c r="R50" s="80">
        <v>26.3</v>
      </c>
      <c r="S50" s="80">
        <v>0</v>
      </c>
      <c r="T50" s="78">
        <f>SUMPRODUCT(LTA!F50:AJ50,LTA!F$101:AJ$101,LTA!F$104:AJ$104)</f>
        <v>230.88</v>
      </c>
      <c r="U50" s="78">
        <f>SUMPRODUCT(LTA!F50:AJ50,LTA!F$102:AJ$102,LTA!F$104:AJ$104)</f>
        <v>92.91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-36</v>
      </c>
      <c r="AA50" s="117">
        <f>STOA!I50</f>
        <v>133.48000000000002</v>
      </c>
      <c r="AB50" s="117">
        <f>-STOA!O50</f>
        <v>-49</v>
      </c>
      <c r="AC50">
        <f t="shared" si="0"/>
        <v>12.50249845768877</v>
      </c>
      <c r="AD50">
        <f t="shared" si="1"/>
        <v>1137.0374154278115</v>
      </c>
      <c r="AE50">
        <f>'IDT-1'!C50</f>
        <v>0</v>
      </c>
      <c r="AF50" s="26"/>
      <c r="AG50">
        <f t="shared" si="2"/>
        <v>1137.0374154278115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6.2291099999999995</v>
      </c>
      <c r="E51">
        <f>GT_NG!Q51</f>
        <v>4.9398043641835976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44.997905515475914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653.70606314174074</v>
      </c>
      <c r="P51" s="77">
        <v>31.9</v>
      </c>
      <c r="Q51" s="77">
        <v>10</v>
      </c>
      <c r="R51" s="80">
        <v>26.3</v>
      </c>
      <c r="S51" s="80">
        <v>0</v>
      </c>
      <c r="T51" s="78">
        <f>SUMPRODUCT(LTA!F51:AJ51,LTA!F$101:AJ$101,LTA!F$104:AJ$104)</f>
        <v>230.28000000000003</v>
      </c>
      <c r="U51" s="78">
        <f>SUMPRODUCT(LTA!F51:AJ51,LTA!F$102:AJ$102,LTA!F$104:AJ$104)</f>
        <v>92.52000000000001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</v>
      </c>
      <c r="AA51" s="117">
        <f>STOA!I51</f>
        <v>133.48000000000002</v>
      </c>
      <c r="AB51" s="117">
        <f>-STOA!O51</f>
        <v>-49</v>
      </c>
      <c r="AC51">
        <f t="shared" si="0"/>
        <v>12.391239805913056</v>
      </c>
      <c r="AD51">
        <f t="shared" si="1"/>
        <v>1134.5500361063214</v>
      </c>
      <c r="AE51">
        <f>'IDT-1'!C51</f>
        <v>0</v>
      </c>
      <c r="AF51" s="26"/>
      <c r="AG51">
        <f t="shared" si="2"/>
        <v>1134.5500361063214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-80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6.2291099999999995</v>
      </c>
      <c r="E52">
        <f>GT_NG!Q52</f>
        <v>4.9398043641835976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44.997905515475914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653.71387809714065</v>
      </c>
      <c r="P52" s="77">
        <v>31.9</v>
      </c>
      <c r="Q52" s="77">
        <v>10</v>
      </c>
      <c r="R52" s="80">
        <v>26.3</v>
      </c>
      <c r="S52" s="80">
        <v>0</v>
      </c>
      <c r="T52" s="78">
        <f>SUMPRODUCT(LTA!F52:AJ52,LTA!F$101:AJ$101,LTA!F$104:AJ$104)</f>
        <v>230.19</v>
      </c>
      <c r="U52" s="78">
        <f>SUMPRODUCT(LTA!F52:AJ52,LTA!F$102:AJ$102,LTA!F$104:AJ$104)</f>
        <v>93.22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133.48000000000002</v>
      </c>
      <c r="AB52" s="117">
        <f>-STOA!O52</f>
        <v>-49</v>
      </c>
      <c r="AC52">
        <f t="shared" si="0"/>
        <v>12.37004219495399</v>
      </c>
      <c r="AD52">
        <f t="shared" si="1"/>
        <v>1138.1890486726804</v>
      </c>
      <c r="AE52">
        <f>'IDT-1'!C52</f>
        <v>0</v>
      </c>
      <c r="AF52" s="26"/>
      <c r="AG52">
        <f t="shared" si="2"/>
        <v>1138.1890486726804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-78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6.2291099999999995</v>
      </c>
      <c r="E53">
        <f>GT_NG!Q53</f>
        <v>4.9398043641835976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45.000000000000007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653.19974941253383</v>
      </c>
      <c r="P53" s="77">
        <v>32.159999999999997</v>
      </c>
      <c r="Q53" s="77">
        <v>10</v>
      </c>
      <c r="R53" s="80">
        <v>26.3</v>
      </c>
      <c r="S53" s="80">
        <v>0</v>
      </c>
      <c r="T53" s="78">
        <f>SUMPRODUCT(LTA!F53:AJ53,LTA!F$101:AJ$101,LTA!F$104:AJ$104)</f>
        <v>230.8</v>
      </c>
      <c r="U53" s="78">
        <f>SUMPRODUCT(LTA!F53:AJ53,LTA!F$102:AJ$102,LTA!F$104:AJ$104)</f>
        <v>93.14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133.48000000000002</v>
      </c>
      <c r="AB53" s="117">
        <f>-STOA!O53</f>
        <v>-49</v>
      </c>
      <c r="AC53">
        <f t="shared" si="0"/>
        <v>12.31921952886009</v>
      </c>
      <c r="AD53">
        <f t="shared" si="1"/>
        <v>1144.5178371386919</v>
      </c>
      <c r="AE53">
        <f>'IDT-1'!C53</f>
        <v>0</v>
      </c>
      <c r="AF53" s="26"/>
      <c r="AG53">
        <f t="shared" si="2"/>
        <v>1144.5178371386919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-72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6.2291099999999995</v>
      </c>
      <c r="E54">
        <f>GT_NG!Q54</f>
        <v>4.9398043641835976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45.000000000000007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654.14664153963793</v>
      </c>
      <c r="P54" s="77">
        <v>32.159999999999997</v>
      </c>
      <c r="Q54" s="77">
        <v>10</v>
      </c>
      <c r="R54" s="80">
        <v>26.3</v>
      </c>
      <c r="S54" s="80">
        <v>0</v>
      </c>
      <c r="T54" s="78">
        <f>SUMPRODUCT(LTA!F54:AJ54,LTA!F$101:AJ$101,LTA!F$104:AJ$104)</f>
        <v>231.24</v>
      </c>
      <c r="U54" s="78">
        <f>SUMPRODUCT(LTA!F54:AJ54,LTA!F$102:AJ$102,LTA!F$104:AJ$104)</f>
        <v>92.68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133.48000000000002</v>
      </c>
      <c r="AB54" s="117">
        <f>-STOA!O54</f>
        <v>-49</v>
      </c>
      <c r="AC54">
        <f t="shared" si="0"/>
        <v>12.238594904356654</v>
      </c>
      <c r="AD54">
        <f t="shared" si="1"/>
        <v>1155.5253538902994</v>
      </c>
      <c r="AE54">
        <f>'IDT-1'!C54</f>
        <v>0</v>
      </c>
      <c r="AF54" s="26"/>
      <c r="AG54">
        <f t="shared" si="2"/>
        <v>1155.5253538902994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-62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6.2291099999999995</v>
      </c>
      <c r="E55">
        <f>GT_NG!Q55</f>
        <v>4.9374288964732651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45.000000000000007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654.37056442519497</v>
      </c>
      <c r="P55" s="77">
        <v>32.159999999999997</v>
      </c>
      <c r="Q55" s="77">
        <v>10</v>
      </c>
      <c r="R55" s="80">
        <v>26.3</v>
      </c>
      <c r="S55" s="80">
        <v>0</v>
      </c>
      <c r="T55" s="78">
        <f>SUMPRODUCT(LTA!F55:AJ55,LTA!F$101:AJ$101,LTA!F$104:AJ$104)</f>
        <v>230.74</v>
      </c>
      <c r="U55" s="78">
        <f>SUMPRODUCT(LTA!F55:AJ55,LTA!F$102:AJ$102,LTA!F$104:AJ$104)</f>
        <v>93.02000000000001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-26</v>
      </c>
      <c r="AA55" s="117">
        <f>STOA!I55</f>
        <v>133.48000000000002</v>
      </c>
      <c r="AB55" s="117">
        <f>-STOA!O55</f>
        <v>0</v>
      </c>
      <c r="AC55">
        <f t="shared" si="0"/>
        <v>12.381186561988828</v>
      </c>
      <c r="AD55">
        <f t="shared" si="1"/>
        <v>1139.4443096505136</v>
      </c>
      <c r="AE55">
        <f>'IDT-1'!C55</f>
        <v>0</v>
      </c>
      <c r="AF55" s="26"/>
      <c r="AG55">
        <f t="shared" si="2"/>
        <v>1139.4443096505136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-101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6.2291099999999995</v>
      </c>
      <c r="E56">
        <f>GT_NG!Q56</f>
        <v>4.9374288964732651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45.000000000000007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653.41282553631709</v>
      </c>
      <c r="P56" s="77">
        <v>32.159999999999997</v>
      </c>
      <c r="Q56" s="77">
        <v>10</v>
      </c>
      <c r="R56" s="80">
        <v>26.3</v>
      </c>
      <c r="S56" s="80">
        <v>0</v>
      </c>
      <c r="T56" s="78">
        <f>SUMPRODUCT(LTA!F56:AJ56,LTA!F$101:AJ$101,LTA!F$104:AJ$104)</f>
        <v>229.62</v>
      </c>
      <c r="U56" s="78">
        <f>SUMPRODUCT(LTA!F56:AJ56,LTA!F$102:AJ$102,LTA!F$104:AJ$104)</f>
        <v>92.710000000000008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-16</v>
      </c>
      <c r="AA56" s="117">
        <f>STOA!I56</f>
        <v>133.48000000000002</v>
      </c>
      <c r="AB56" s="117">
        <f>-STOA!O56</f>
        <v>0</v>
      </c>
      <c r="AC56">
        <f t="shared" si="0"/>
        <v>12.333540077200118</v>
      </c>
      <c r="AD56">
        <f t="shared" si="1"/>
        <v>1140.1042172464247</v>
      </c>
      <c r="AE56">
        <f>'IDT-1'!C56</f>
        <v>0</v>
      </c>
      <c r="AF56" s="26"/>
      <c r="AG56">
        <f t="shared" si="2"/>
        <v>1140.1042172464247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-108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6.2291099999999995</v>
      </c>
      <c r="E57">
        <f>GT_NG!Q57</f>
        <v>4.9374288964732651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45.000000000000007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660.71799500983559</v>
      </c>
      <c r="P57" s="77">
        <v>32.39</v>
      </c>
      <c r="Q57" s="77">
        <v>10</v>
      </c>
      <c r="R57" s="80">
        <v>26.3</v>
      </c>
      <c r="S57" s="80">
        <v>0</v>
      </c>
      <c r="T57" s="78">
        <f>SUMPRODUCT(LTA!F57:AJ57,LTA!F$101:AJ$101,LTA!F$104:AJ$104)</f>
        <v>228.59</v>
      </c>
      <c r="U57" s="78">
        <f>SUMPRODUCT(LTA!F57:AJ57,LTA!F$102:AJ$102,LTA!F$104:AJ$104)</f>
        <v>92.789999999999992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133.48000000000002</v>
      </c>
      <c r="AB57" s="117">
        <f>-STOA!O57</f>
        <v>0</v>
      </c>
      <c r="AC57">
        <f t="shared" si="0"/>
        <v>12.355977058478299</v>
      </c>
      <c r="AD57">
        <f t="shared" si="1"/>
        <v>1150.6669497386647</v>
      </c>
      <c r="AE57">
        <f>'IDT-1'!C57</f>
        <v>0</v>
      </c>
      <c r="AF57" s="26"/>
      <c r="AG57">
        <f t="shared" si="2"/>
        <v>1150.6669497386647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-120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6.2291099999999995</v>
      </c>
      <c r="E58">
        <f>GT_NG!Q58</f>
        <v>4.9374288964732651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45.000000000000007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660.85649082705629</v>
      </c>
      <c r="P58" s="77">
        <v>32.39</v>
      </c>
      <c r="Q58" s="77">
        <v>10</v>
      </c>
      <c r="R58" s="80">
        <v>26.3</v>
      </c>
      <c r="S58" s="80">
        <v>0</v>
      </c>
      <c r="T58" s="78">
        <f>SUMPRODUCT(LTA!F58:AJ58,LTA!F$101:AJ$101,LTA!F$104:AJ$104)</f>
        <v>227.26999999999998</v>
      </c>
      <c r="U58" s="78">
        <f>SUMPRODUCT(LTA!F58:AJ58,LTA!F$102:AJ$102,LTA!F$104:AJ$104)</f>
        <v>92.740000000000009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133.48000000000002</v>
      </c>
      <c r="AB58" s="117">
        <f>-STOA!O58</f>
        <v>0</v>
      </c>
      <c r="AC58">
        <f t="shared" si="0"/>
        <v>12.158699143703737</v>
      </c>
      <c r="AD58">
        <f t="shared" si="1"/>
        <v>1170.63272347066</v>
      </c>
      <c r="AE58">
        <f>'IDT-1'!C58</f>
        <v>0</v>
      </c>
      <c r="AF58" s="26"/>
      <c r="AG58">
        <f t="shared" si="2"/>
        <v>1170.63272347066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-99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6.2291099999999995</v>
      </c>
      <c r="E59">
        <f>GT_NG!Q59</f>
        <v>4.9374288964732651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45.000000000000007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662.35967512487321</v>
      </c>
      <c r="P59" s="77">
        <v>31.9</v>
      </c>
      <c r="Q59" s="77">
        <v>9.6699999999999982</v>
      </c>
      <c r="R59" s="80">
        <v>26.3</v>
      </c>
      <c r="S59" s="80">
        <v>0</v>
      </c>
      <c r="T59" s="78">
        <f>SUMPRODUCT(LTA!F59:AJ59,LTA!F$101:AJ$101,LTA!F$104:AJ$104)</f>
        <v>227.81</v>
      </c>
      <c r="U59" s="78">
        <f>SUMPRODUCT(LTA!F59:AJ59,LTA!F$102:AJ$102,LTA!F$104:AJ$104)</f>
        <v>93.11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206.61</v>
      </c>
      <c r="AB59" s="117">
        <f>-STOA!O59</f>
        <v>0</v>
      </c>
      <c r="AC59">
        <f t="shared" si="0"/>
        <v>13.224657031545512</v>
      </c>
      <c r="AD59">
        <f t="shared" si="1"/>
        <v>1198.289949880635</v>
      </c>
      <c r="AE59">
        <f>'IDT-1'!C59</f>
        <v>0</v>
      </c>
      <c r="AF59" s="26"/>
      <c r="AG59">
        <f t="shared" si="2"/>
        <v>1198.289949880635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-145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6.2291099999999995</v>
      </c>
      <c r="E60">
        <f>GT_NG!Q60</f>
        <v>4.9374288964732651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45.000000000000007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661.40484871566389</v>
      </c>
      <c r="P60" s="77">
        <v>31.91</v>
      </c>
      <c r="Q60" s="77">
        <v>9.6699999999999982</v>
      </c>
      <c r="R60" s="80">
        <v>26.3</v>
      </c>
      <c r="S60" s="80">
        <v>0</v>
      </c>
      <c r="T60" s="78">
        <f>SUMPRODUCT(LTA!F60:AJ60,LTA!F$101:AJ$101,LTA!F$104:AJ$104)</f>
        <v>224.61</v>
      </c>
      <c r="U60" s="78">
        <f>SUMPRODUCT(LTA!F60:AJ60,LTA!F$102:AJ$102,LTA!F$104:AJ$104)</f>
        <v>92.460000000000008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206.91000000000003</v>
      </c>
      <c r="AB60" s="117">
        <f>-STOA!O60</f>
        <v>0</v>
      </c>
      <c r="AC60">
        <f t="shared" si="0"/>
        <v>12.91875873347861</v>
      </c>
      <c r="AD60">
        <f t="shared" si="1"/>
        <v>1224.1010217694927</v>
      </c>
      <c r="AE60">
        <f>'IDT-1'!C60</f>
        <v>0</v>
      </c>
      <c r="AF60" s="26"/>
      <c r="AG60">
        <f t="shared" si="2"/>
        <v>1224.1010217694927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-115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6.2291099999999995</v>
      </c>
      <c r="E61">
        <f>GT_NG!Q61</f>
        <v>4.9374288964732651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45.000000000000007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662.06169846522459</v>
      </c>
      <c r="P61" s="77">
        <v>31.91</v>
      </c>
      <c r="Q61" s="77">
        <v>9.67</v>
      </c>
      <c r="R61" s="80">
        <v>26.3</v>
      </c>
      <c r="S61" s="80">
        <v>0</v>
      </c>
      <c r="T61" s="78">
        <f>SUMPRODUCT(LTA!F61:AJ61,LTA!F$101:AJ$101,LTA!F$104:AJ$104)</f>
        <v>220.27999999999997</v>
      </c>
      <c r="U61" s="78">
        <f>SUMPRODUCT(LTA!F61:AJ61,LTA!F$102:AJ$102,LTA!F$104:AJ$104)</f>
        <v>93.12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205.41000000000003</v>
      </c>
      <c r="AB61" s="117">
        <f>-STOA!O61</f>
        <v>0</v>
      </c>
      <c r="AC61">
        <f t="shared" si="0"/>
        <v>12.790261736052793</v>
      </c>
      <c r="AD61">
        <f t="shared" si="1"/>
        <v>1229.7163685164794</v>
      </c>
      <c r="AE61">
        <f>'IDT-1'!C61</f>
        <v>0</v>
      </c>
      <c r="AF61" s="26"/>
      <c r="AG61">
        <f t="shared" si="2"/>
        <v>1229.7163685164794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6.2291099999999995</v>
      </c>
      <c r="E62">
        <f>GT_NG!Q62</f>
        <v>4.9398043641835976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45.000000000000007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666.95601847068622</v>
      </c>
      <c r="P62" s="77">
        <v>31.91</v>
      </c>
      <c r="Q62" s="77">
        <v>9.67</v>
      </c>
      <c r="R62" s="80">
        <v>26.3</v>
      </c>
      <c r="S62" s="80">
        <v>0</v>
      </c>
      <c r="T62" s="78">
        <f>SUMPRODUCT(LTA!F62:AJ62,LTA!F$101:AJ$101,LTA!F$104:AJ$104)</f>
        <v>214.83999999999997</v>
      </c>
      <c r="U62" s="78">
        <f>SUMPRODUCT(LTA!F62:AJ62,LTA!F$102:AJ$102,LTA!F$104:AJ$104)</f>
        <v>92.6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202.71</v>
      </c>
      <c r="AB62" s="117">
        <f>-STOA!O62</f>
        <v>0</v>
      </c>
      <c r="AC62">
        <f t="shared" si="0"/>
        <v>12.490800830550844</v>
      </c>
      <c r="AD62">
        <f t="shared" si="1"/>
        <v>1256.2525248951531</v>
      </c>
      <c r="AE62">
        <f>'IDT-1'!C62</f>
        <v>0</v>
      </c>
      <c r="AF62" s="26"/>
      <c r="AG62">
        <f t="shared" si="2"/>
        <v>1256.2525248951531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-75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6.2291099999999995</v>
      </c>
      <c r="E63">
        <f>GT_NG!Q63</f>
        <v>4.9374288964732651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45.000000000000007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672.05525421744733</v>
      </c>
      <c r="P63" s="77">
        <v>33.44</v>
      </c>
      <c r="Q63" s="77">
        <v>9.41</v>
      </c>
      <c r="R63" s="80">
        <v>26.3</v>
      </c>
      <c r="S63" s="80">
        <v>0</v>
      </c>
      <c r="T63" s="78">
        <f>SUMPRODUCT(LTA!F63:AJ63,LTA!F$101:AJ$101,LTA!F$104:AJ$104)</f>
        <v>205.87</v>
      </c>
      <c r="U63" s="78">
        <f>SUMPRODUCT(LTA!F63:AJ63,LTA!F$102:AJ$102,LTA!F$104:AJ$104)</f>
        <v>92.92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198.81000000000003</v>
      </c>
      <c r="AB63" s="117">
        <f>-STOA!O63</f>
        <v>0</v>
      </c>
      <c r="AC63">
        <f t="shared" si="0"/>
        <v>12.285461033129172</v>
      </c>
      <c r="AD63">
        <f t="shared" si="1"/>
        <v>1267.2747249716256</v>
      </c>
      <c r="AE63">
        <f>'IDT-1'!C63</f>
        <v>0</v>
      </c>
      <c r="AF63" s="26"/>
      <c r="AG63">
        <f t="shared" si="2"/>
        <v>1267.2747249716256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-58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6.2291099999999995</v>
      </c>
      <c r="E64">
        <f>GT_NG!Q64</f>
        <v>4.9374288964732651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45.000000000000007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672.25804797834519</v>
      </c>
      <c r="P64" s="77">
        <v>33.44</v>
      </c>
      <c r="Q64" s="77">
        <v>9.41</v>
      </c>
      <c r="R64" s="80">
        <v>26.3</v>
      </c>
      <c r="S64" s="80">
        <v>0</v>
      </c>
      <c r="T64" s="78">
        <f>SUMPRODUCT(LTA!F64:AJ64,LTA!F$101:AJ$101,LTA!F$104:AJ$104)</f>
        <v>197.49</v>
      </c>
      <c r="U64" s="78">
        <f>SUMPRODUCT(LTA!F64:AJ64,LTA!F$102:AJ$102,LTA!F$104:AJ$104)</f>
        <v>92.61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196.41000000000003</v>
      </c>
      <c r="AB64" s="117">
        <f>-STOA!O64</f>
        <v>0</v>
      </c>
      <c r="AC64">
        <f t="shared" si="0"/>
        <v>11.932187920081407</v>
      </c>
      <c r="AD64">
        <f t="shared" si="1"/>
        <v>1285.7407918455713</v>
      </c>
      <c r="AE64">
        <f>'IDT-1'!C64</f>
        <v>0</v>
      </c>
      <c r="AF64" s="26"/>
      <c r="AG64">
        <f t="shared" si="2"/>
        <v>1285.7407918455713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-29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6.2291099999999995</v>
      </c>
      <c r="E65">
        <f>GT_NG!Q65</f>
        <v>4.9374288964732651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45.000000000000007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680.21539970746073</v>
      </c>
      <c r="P65" s="77">
        <v>33.44</v>
      </c>
      <c r="Q65" s="77">
        <v>9.41</v>
      </c>
      <c r="R65" s="80">
        <v>26.3</v>
      </c>
      <c r="S65" s="80">
        <v>0</v>
      </c>
      <c r="T65" s="78">
        <f>SUMPRODUCT(LTA!F65:AJ65,LTA!F$101:AJ$101,LTA!F$104:AJ$104)</f>
        <v>186.29999999999998</v>
      </c>
      <c r="U65" s="78">
        <f>SUMPRODUCT(LTA!F65:AJ65,LTA!F$102:AJ$102,LTA!F$104:AJ$104)</f>
        <v>93.61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191.91000000000003</v>
      </c>
      <c r="AB65" s="117">
        <f>-STOA!O65</f>
        <v>0</v>
      </c>
      <c r="AC65">
        <f t="shared" si="0"/>
        <v>11.881818742819823</v>
      </c>
      <c r="AD65">
        <f t="shared" si="1"/>
        <v>1278.0585127519485</v>
      </c>
      <c r="AE65">
        <f>'IDT-1'!C65</f>
        <v>0</v>
      </c>
      <c r="AF65" s="26"/>
      <c r="AG65">
        <f t="shared" si="2"/>
        <v>1278.0585127519485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-30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6.2291099999999995</v>
      </c>
      <c r="E66">
        <f>GT_NG!Q66</f>
        <v>4.9374288964732651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45.000000000000007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689.59850276344321</v>
      </c>
      <c r="P66" s="77">
        <v>33.44</v>
      </c>
      <c r="Q66" s="77">
        <v>9.41</v>
      </c>
      <c r="R66" s="80">
        <v>26.3</v>
      </c>
      <c r="S66" s="80">
        <v>0</v>
      </c>
      <c r="T66" s="78">
        <f>SUMPRODUCT(LTA!F66:AJ66,LTA!F$101:AJ$101,LTA!F$104:AJ$104)</f>
        <v>177.58999999999997</v>
      </c>
      <c r="U66" s="78">
        <f>SUMPRODUCT(LTA!F66:AJ66,LTA!F$102:AJ$102,LTA!F$104:AJ$104)</f>
        <v>93.27000000000001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186.51000000000002</v>
      </c>
      <c r="AB66" s="117">
        <f>-STOA!O66</f>
        <v>0</v>
      </c>
      <c r="AC66">
        <f t="shared" si="0"/>
        <v>11.775083157057098</v>
      </c>
      <c r="AD66">
        <f t="shared" si="1"/>
        <v>1280.0983513936937</v>
      </c>
      <c r="AE66">
        <f>'IDT-1'!C66</f>
        <v>0</v>
      </c>
      <c r="AF66" s="26"/>
      <c r="AG66">
        <f t="shared" si="2"/>
        <v>1280.0983513936937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-23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6.2291099999999995</v>
      </c>
      <c r="E67">
        <f>GT_NG!Q67</f>
        <v>4.9374288964732651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45.000000000000007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689.29114076065582</v>
      </c>
      <c r="P67" s="77">
        <v>33.44</v>
      </c>
      <c r="Q67" s="77">
        <v>9.41</v>
      </c>
      <c r="R67" s="80">
        <v>26.3</v>
      </c>
      <c r="S67" s="80">
        <v>0</v>
      </c>
      <c r="T67" s="78">
        <f>SUMPRODUCT(LTA!F67:AJ67,LTA!F$101:AJ$101,LTA!F$104:AJ$104)</f>
        <v>167.38</v>
      </c>
      <c r="U67" s="78">
        <f>SUMPRODUCT(LTA!F67:AJ67,LTA!F$102:AJ$102,LTA!F$104:AJ$104)</f>
        <v>92.97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181.41000000000003</v>
      </c>
      <c r="AB67" s="117">
        <f>-STOA!O67</f>
        <v>0</v>
      </c>
      <c r="AC67">
        <f t="shared" si="0"/>
        <v>11.69715726408794</v>
      </c>
      <c r="AD67">
        <f t="shared" si="1"/>
        <v>1257.2589152838755</v>
      </c>
      <c r="AE67">
        <f>'IDT-1'!C67</f>
        <v>0</v>
      </c>
      <c r="AF67" s="26"/>
      <c r="AG67">
        <f t="shared" si="2"/>
        <v>1257.2589152838755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-30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6.2291099999999995</v>
      </c>
      <c r="E68">
        <f>GT_NG!Q68</f>
        <v>4.9374288964732651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45.000000000000007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690.21937634799963</v>
      </c>
      <c r="P68" s="77">
        <v>33.447973095800769</v>
      </c>
      <c r="Q68" s="77">
        <v>9.41</v>
      </c>
      <c r="R68" s="80">
        <v>26.3</v>
      </c>
      <c r="S68" s="80">
        <v>0</v>
      </c>
      <c r="T68" s="78">
        <f>SUMPRODUCT(LTA!F68:AJ68,LTA!F$101:AJ$101,LTA!F$104:AJ$104)</f>
        <v>158.63999999999999</v>
      </c>
      <c r="U68" s="78">
        <f>SUMPRODUCT(LTA!F68:AJ68,LTA!F$102:AJ$102,LTA!F$104:AJ$104)</f>
        <v>92.7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175.71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11.44277598766668</v>
      </c>
      <c r="AD68">
        <f t="shared" ref="AD68:AD98" si="4">SUM(B68:AB68,AI68:AR68)-AC68</f>
        <v>1258.7395052434413</v>
      </c>
      <c r="AE68">
        <f>'IDT-1'!C68</f>
        <v>0</v>
      </c>
      <c r="AF68" s="26"/>
      <c r="AG68">
        <f t="shared" ref="AG68:AG98" si="5">SUM(AD68:AF68)</f>
        <v>1258.7395052434413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6.2291099999999995</v>
      </c>
      <c r="E69">
        <f>GT_NG!Q69</f>
        <v>4.9374288964732651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45.000000000000007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716.84880110770428</v>
      </c>
      <c r="P69" s="77">
        <v>33.47</v>
      </c>
      <c r="Q69" s="77">
        <v>9.41</v>
      </c>
      <c r="R69" s="80">
        <v>26.3</v>
      </c>
      <c r="S69" s="80">
        <v>0</v>
      </c>
      <c r="T69" s="78">
        <f>SUMPRODUCT(LTA!F69:AJ69,LTA!F$101:AJ$101,LTA!F$104:AJ$104)</f>
        <v>150.04000000000002</v>
      </c>
      <c r="U69" s="78">
        <f>SUMPRODUCT(LTA!F69:AJ69,LTA!F$102:AJ$102,LTA!F$104:AJ$104)</f>
        <v>92.81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171.51000000000002</v>
      </c>
      <c r="AB69" s="117">
        <f>-STOA!O69</f>
        <v>0</v>
      </c>
      <c r="AC69">
        <f t="shared" si="3"/>
        <v>11.876371225585869</v>
      </c>
      <c r="AD69">
        <f t="shared" si="4"/>
        <v>1237.2673616694258</v>
      </c>
      <c r="AE69">
        <f>'IDT-1'!C69</f>
        <v>0</v>
      </c>
      <c r="AF69" s="26"/>
      <c r="AG69">
        <f t="shared" si="5"/>
        <v>1237.2673616694258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-50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6.2291099999999995</v>
      </c>
      <c r="E70">
        <f>GT_NG!Q70</f>
        <v>4.9374288964732651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45.000000000000007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724.86639957163561</v>
      </c>
      <c r="P70" s="77">
        <v>33.447973095800769</v>
      </c>
      <c r="Q70" s="77">
        <v>9.41</v>
      </c>
      <c r="R70" s="80">
        <v>26.3</v>
      </c>
      <c r="S70" s="80">
        <v>0</v>
      </c>
      <c r="T70" s="78">
        <f>SUMPRODUCT(LTA!F70:AJ70,LTA!F$101:AJ$101,LTA!F$104:AJ$104)</f>
        <v>140.98000000000002</v>
      </c>
      <c r="U70" s="78">
        <f>SUMPRODUCT(LTA!F70:AJ70,LTA!F$102:AJ$102,LTA!F$104:AJ$104)</f>
        <v>92.56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166.11</v>
      </c>
      <c r="AB70" s="117">
        <f>-STOA!O70</f>
        <v>0</v>
      </c>
      <c r="AC70">
        <f t="shared" si="3"/>
        <v>11.817284255311513</v>
      </c>
      <c r="AD70">
        <f t="shared" si="4"/>
        <v>1230.6120201994324</v>
      </c>
      <c r="AE70">
        <f>'IDT-1'!C70</f>
        <v>0</v>
      </c>
      <c r="AF70" s="26"/>
      <c r="AG70">
        <f t="shared" si="5"/>
        <v>1230.6120201994324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-50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6.2291099999999995</v>
      </c>
      <c r="E71">
        <f>GT_NG!Q71</f>
        <v>4.9374288964732651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45.000000000000007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724.36450366380814</v>
      </c>
      <c r="P71" s="77">
        <v>33.5</v>
      </c>
      <c r="Q71" s="77">
        <v>9.41</v>
      </c>
      <c r="R71" s="80">
        <v>26.300000000000004</v>
      </c>
      <c r="S71" s="80">
        <v>0</v>
      </c>
      <c r="T71" s="78">
        <f>SUMPRODUCT(LTA!F71:AJ71,LTA!F$101:AJ$101,LTA!F$104:AJ$104)</f>
        <v>129.01</v>
      </c>
      <c r="U71" s="78">
        <f>SUMPRODUCT(LTA!F71:AJ71,LTA!F$102:AJ$102,LTA!F$104:AJ$104)</f>
        <v>92.990000000000009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159.51000000000002</v>
      </c>
      <c r="AB71" s="117">
        <f>-STOA!O71</f>
        <v>0</v>
      </c>
      <c r="AC71">
        <f t="shared" si="3"/>
        <v>11.520521495246653</v>
      </c>
      <c r="AD71">
        <f t="shared" si="4"/>
        <v>1227.318913955869</v>
      </c>
      <c r="AE71">
        <f>'IDT-1'!C71</f>
        <v>0</v>
      </c>
      <c r="AF71" s="26"/>
      <c r="AG71">
        <f t="shared" si="5"/>
        <v>1227.318913955869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6.2291099999999995</v>
      </c>
      <c r="E72">
        <f>GT_NG!Q72</f>
        <v>4.9374288964732651</v>
      </c>
      <c r="F72">
        <f>GT_Spot!Q72</f>
        <v>0</v>
      </c>
      <c r="G72">
        <f>PPCL_NG!Q72</f>
        <v>21.999999999999996</v>
      </c>
      <c r="H72">
        <f>PPCL_Spot!Q72</f>
        <v>0</v>
      </c>
      <c r="I72">
        <f>Bawana_NG!Q72</f>
        <v>45.000000000000007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724.37471952854742</v>
      </c>
      <c r="P72" s="77">
        <v>67.340000000000018</v>
      </c>
      <c r="Q72" s="77">
        <v>9.35</v>
      </c>
      <c r="R72" s="80">
        <v>26.3</v>
      </c>
      <c r="S72" s="80">
        <v>0</v>
      </c>
      <c r="T72" s="78">
        <f>SUMPRODUCT(LTA!F72:AJ72,LTA!F$101:AJ$101,LTA!F$104:AJ$104)</f>
        <v>118.34</v>
      </c>
      <c r="U72" s="78">
        <f>SUMPRODUCT(LTA!F72:AJ72,LTA!F$102:AJ$102,LTA!F$104:AJ$104)</f>
        <v>93.57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151.41000000000003</v>
      </c>
      <c r="AB72" s="117">
        <f>-STOA!O72</f>
        <v>0</v>
      </c>
      <c r="AC72">
        <f t="shared" si="3"/>
        <v>11.565406812638974</v>
      </c>
      <c r="AD72">
        <f t="shared" si="4"/>
        <v>1212.285851612382</v>
      </c>
      <c r="AE72">
        <f>'IDT-1'!C72</f>
        <v>0</v>
      </c>
      <c r="AF72" s="26"/>
      <c r="AG72">
        <f t="shared" si="5"/>
        <v>1212.285851612382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6.2291099999999995</v>
      </c>
      <c r="E73">
        <f>GT_NG!Q73</f>
        <v>4.9398043641835976</v>
      </c>
      <c r="F73">
        <f>GT_Spot!Q73</f>
        <v>0</v>
      </c>
      <c r="G73">
        <f>PPCL_NG!Q73</f>
        <v>21.999999999999996</v>
      </c>
      <c r="H73">
        <f>PPCL_Spot!Q73</f>
        <v>0</v>
      </c>
      <c r="I73">
        <f>Bawana_NG!Q73</f>
        <v>45.000000000000007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725.27651930671561</v>
      </c>
      <c r="P73" s="77">
        <v>68.330000000000013</v>
      </c>
      <c r="Q73" s="77">
        <v>9.35</v>
      </c>
      <c r="R73" s="80">
        <v>22.3</v>
      </c>
      <c r="S73" s="80">
        <v>0</v>
      </c>
      <c r="T73" s="78">
        <f>SUMPRODUCT(LTA!F73:AJ73,LTA!F$101:AJ$101,LTA!F$104:AJ$104)</f>
        <v>108.27</v>
      </c>
      <c r="U73" s="78">
        <f>SUMPRODUCT(LTA!F73:AJ73,LTA!F$102:AJ$102,LTA!F$104:AJ$104)</f>
        <v>92.77000000000001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147.81000000000003</v>
      </c>
      <c r="AB73" s="117">
        <f>-STOA!O73</f>
        <v>0</v>
      </c>
      <c r="AC73">
        <f t="shared" si="3"/>
        <v>11.277489514447577</v>
      </c>
      <c r="AD73">
        <f t="shared" si="4"/>
        <v>1211.9979441564517</v>
      </c>
      <c r="AE73">
        <f>'IDT-1'!C73</f>
        <v>0</v>
      </c>
      <c r="AF73" s="26"/>
      <c r="AG73">
        <f t="shared" si="5"/>
        <v>1211.9979441564517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-29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6.2291099999999995</v>
      </c>
      <c r="E74">
        <f>GT_NG!Q74</f>
        <v>4.9398043641835976</v>
      </c>
      <c r="F74">
        <f>GT_Spot!Q74</f>
        <v>0</v>
      </c>
      <c r="G74">
        <f>PPCL_NG!Q74</f>
        <v>21.999999999999996</v>
      </c>
      <c r="H74">
        <f>PPCL_Spot!Q74</f>
        <v>0</v>
      </c>
      <c r="I74">
        <f>Bawana_NG!Q74</f>
        <v>45.000000000000007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725.28673517145512</v>
      </c>
      <c r="P74" s="77">
        <v>68.33</v>
      </c>
      <c r="Q74" s="77">
        <v>9.35</v>
      </c>
      <c r="R74" s="80">
        <v>15.75</v>
      </c>
      <c r="S74" s="80">
        <v>0</v>
      </c>
      <c r="T74" s="78">
        <f>SUMPRODUCT(LTA!F74:AJ74,LTA!F$101:AJ$101,LTA!F$104:AJ$104)</f>
        <v>98.58</v>
      </c>
      <c r="U74" s="78">
        <f>SUMPRODUCT(LTA!F74:AJ74,LTA!F$102:AJ$102,LTA!F$104:AJ$104)</f>
        <v>93.259999999999991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145.71</v>
      </c>
      <c r="AB74" s="117">
        <f>-STOA!O74</f>
        <v>0</v>
      </c>
      <c r="AC74">
        <f t="shared" si="3"/>
        <v>11.07610877644631</v>
      </c>
      <c r="AD74">
        <f t="shared" si="4"/>
        <v>1199.3595407591924</v>
      </c>
      <c r="AE74">
        <f>'IDT-1'!C74</f>
        <v>0</v>
      </c>
      <c r="AF74" s="26"/>
      <c r="AG74">
        <f t="shared" si="5"/>
        <v>1199.3595407591924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-24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6.2291099999999995</v>
      </c>
      <c r="E75">
        <f>GT_NG!Q75</f>
        <v>4.996237772761476</v>
      </c>
      <c r="F75">
        <f>GT_Spot!Q75</f>
        <v>0</v>
      </c>
      <c r="G75">
        <f>PPCL_NG!Q75</f>
        <v>21.999999999999996</v>
      </c>
      <c r="H75">
        <f>PPCL_Spot!Q75</f>
        <v>0</v>
      </c>
      <c r="I75">
        <f>Bawana_NG!Q75</f>
        <v>45.000000000000007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721.26130071354544</v>
      </c>
      <c r="P75" s="77">
        <v>68.33</v>
      </c>
      <c r="Q75" s="77">
        <v>9.35</v>
      </c>
      <c r="R75" s="80">
        <v>0</v>
      </c>
      <c r="S75" s="80">
        <v>0</v>
      </c>
      <c r="T75" s="78">
        <f>SUMPRODUCT(LTA!F75:AJ75,LTA!F$101:AJ$101,LTA!F$104:AJ$104)</f>
        <v>91.5</v>
      </c>
      <c r="U75" s="78">
        <f>SUMPRODUCT(LTA!F75:AJ75,LTA!F$102:AJ$102,LTA!F$104:AJ$104)</f>
        <v>92.42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179.19</v>
      </c>
      <c r="AB75" s="117">
        <f>-STOA!O75</f>
        <v>0</v>
      </c>
      <c r="AC75">
        <f t="shared" si="3"/>
        <v>11.305072117656097</v>
      </c>
      <c r="AD75">
        <f t="shared" si="4"/>
        <v>1184.9715763686509</v>
      </c>
      <c r="AE75">
        <f>'IDT-1'!C75</f>
        <v>0</v>
      </c>
      <c r="AF75" s="26"/>
      <c r="AG75">
        <f t="shared" si="5"/>
        <v>1184.9715763686509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-44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6.2291099999999995</v>
      </c>
      <c r="E76">
        <f>GT_NG!Q76</f>
        <v>4.996237772761476</v>
      </c>
      <c r="F76">
        <f>GT_Spot!Q76</f>
        <v>0</v>
      </c>
      <c r="G76">
        <f>PPCL_NG!Q76</f>
        <v>22</v>
      </c>
      <c r="H76">
        <f>PPCL_Spot!Q76</f>
        <v>0</v>
      </c>
      <c r="I76">
        <f>Bawana_NG!Q76</f>
        <v>45.000000000000007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722.24594058244463</v>
      </c>
      <c r="P76" s="77">
        <v>68.33</v>
      </c>
      <c r="Q76" s="77">
        <v>9.35</v>
      </c>
      <c r="R76" s="80">
        <v>0</v>
      </c>
      <c r="S76" s="80">
        <v>0</v>
      </c>
      <c r="T76" s="78">
        <f>SUMPRODUCT(LTA!F76:AJ76,LTA!F$101:AJ$101,LTA!F$104:AJ$104)</f>
        <v>85.740000000000009</v>
      </c>
      <c r="U76" s="78">
        <f>SUMPRODUCT(LTA!F76:AJ76,LTA!F$102:AJ$102,LTA!F$104:AJ$104)</f>
        <v>92.77000000000001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174.99</v>
      </c>
      <c r="AB76" s="117">
        <f>-STOA!O76</f>
        <v>0</v>
      </c>
      <c r="AC76">
        <f t="shared" si="3"/>
        <v>11.229168948502409</v>
      </c>
      <c r="AD76">
        <f t="shared" si="4"/>
        <v>1176.4221194067038</v>
      </c>
      <c r="AE76">
        <f>'IDT-1'!C76</f>
        <v>0</v>
      </c>
      <c r="AF76" s="26"/>
      <c r="AG76">
        <f t="shared" si="5"/>
        <v>1176.4221194067038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-44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6.2291099999999995</v>
      </c>
      <c r="E77">
        <f>GT_NG!Q77</f>
        <v>4.996237772761476</v>
      </c>
      <c r="F77">
        <f>GT_Spot!Q77</f>
        <v>0</v>
      </c>
      <c r="G77">
        <f>PPCL_NG!Q77</f>
        <v>22</v>
      </c>
      <c r="H77">
        <f>PPCL_Spot!Q77</f>
        <v>0</v>
      </c>
      <c r="I77">
        <f>Bawana_NG!Q77</f>
        <v>45.000000000000007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732.95390087214548</v>
      </c>
      <c r="P77" s="77">
        <v>31.318179175629325</v>
      </c>
      <c r="Q77" s="77">
        <v>9.35</v>
      </c>
      <c r="R77" s="80">
        <v>0</v>
      </c>
      <c r="S77" s="80">
        <v>0</v>
      </c>
      <c r="T77" s="78">
        <f>SUMPRODUCT(LTA!F77:AJ77,LTA!F$101:AJ$101,LTA!F$104:AJ$104)</f>
        <v>79.710000000000008</v>
      </c>
      <c r="U77" s="78">
        <f>SUMPRODUCT(LTA!F77:AJ77,LTA!F$102:AJ$102,LTA!F$104:AJ$104)</f>
        <v>93.6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171.99</v>
      </c>
      <c r="AB77" s="117">
        <f>-STOA!O77</f>
        <v>0</v>
      </c>
      <c r="AC77">
        <f t="shared" si="3"/>
        <v>10.747972425353408</v>
      </c>
      <c r="AD77">
        <f t="shared" si="4"/>
        <v>1162.3994553951827</v>
      </c>
      <c r="AE77">
        <f>'IDT-1'!C77</f>
        <v>0</v>
      </c>
      <c r="AF77" s="26"/>
      <c r="AG77">
        <f t="shared" si="5"/>
        <v>1162.3994553951827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-24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6.2291099999999995</v>
      </c>
      <c r="E78">
        <f>GT_NG!Q78</f>
        <v>4.996237772761476</v>
      </c>
      <c r="F78">
        <f>GT_Spot!Q78</f>
        <v>0</v>
      </c>
      <c r="G78">
        <f>PPCL_NG!Q78</f>
        <v>22</v>
      </c>
      <c r="H78">
        <f>PPCL_Spot!Q78</f>
        <v>0</v>
      </c>
      <c r="I78">
        <f>Bawana_NG!Q78</f>
        <v>45.000000000000007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733.45621431916516</v>
      </c>
      <c r="P78" s="77">
        <v>25.591489696122945</v>
      </c>
      <c r="Q78" s="77">
        <v>9.35</v>
      </c>
      <c r="R78" s="80">
        <v>0</v>
      </c>
      <c r="S78" s="80">
        <v>0</v>
      </c>
      <c r="T78" s="78">
        <f>SUMPRODUCT(LTA!F78:AJ78,LTA!F$101:AJ$101,LTA!F$104:AJ$104)</f>
        <v>76.27</v>
      </c>
      <c r="U78" s="78">
        <f>SUMPRODUCT(LTA!F78:AJ78,LTA!F$102:AJ$102,LTA!F$104:AJ$104)</f>
        <v>93.13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-29</v>
      </c>
      <c r="AA78" s="117">
        <f>STOA!I78</f>
        <v>170.49</v>
      </c>
      <c r="AB78" s="117">
        <f>-STOA!O78</f>
        <v>0</v>
      </c>
      <c r="AC78">
        <f t="shared" si="3"/>
        <v>10.7157645538785</v>
      </c>
      <c r="AD78">
        <f t="shared" si="4"/>
        <v>1148.7272872341712</v>
      </c>
      <c r="AE78">
        <f>'IDT-1'!C78</f>
        <v>0</v>
      </c>
      <c r="AF78" s="26"/>
      <c r="AG78">
        <f t="shared" si="5"/>
        <v>1148.7272872341712</v>
      </c>
      <c r="AI78" s="75">
        <f>PXIL!I78</f>
        <v>0</v>
      </c>
      <c r="AJ78" s="75">
        <f>PXIL!O78</f>
        <v>0</v>
      </c>
      <c r="AK78" s="75">
        <f>RTM_IEX!I78</f>
        <v>1.93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6.2291099999999995</v>
      </c>
      <c r="E79">
        <f>GT_NG!Q79</f>
        <v>4.996237772761476</v>
      </c>
      <c r="F79">
        <f>GT_Spot!Q79</f>
        <v>0</v>
      </c>
      <c r="G79">
        <f>PPCL_NG!Q79</f>
        <v>22</v>
      </c>
      <c r="H79">
        <f>PPCL_Spot!Q79</f>
        <v>0</v>
      </c>
      <c r="I79">
        <f>Bawana_NG!Q79</f>
        <v>44.999999999999993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738.67851434745455</v>
      </c>
      <c r="P79" s="77">
        <v>68.332611903214712</v>
      </c>
      <c r="Q79" s="77">
        <v>22.15</v>
      </c>
      <c r="R79" s="80">
        <v>0</v>
      </c>
      <c r="S79" s="80">
        <v>0</v>
      </c>
      <c r="T79" s="78">
        <f>SUMPRODUCT(LTA!F79:AJ79,LTA!F$101:AJ$101,LTA!F$104:AJ$104)</f>
        <v>73.790000000000006</v>
      </c>
      <c r="U79" s="78">
        <f>SUMPRODUCT(LTA!F79:AJ79,LTA!F$102:AJ$102,LTA!F$104:AJ$104)</f>
        <v>121.91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-113</v>
      </c>
      <c r="AA79" s="117">
        <f>STOA!I79</f>
        <v>168.99</v>
      </c>
      <c r="AB79" s="117">
        <f>-STOA!O79</f>
        <v>0</v>
      </c>
      <c r="AC79">
        <f t="shared" si="3"/>
        <v>12.321795166724995</v>
      </c>
      <c r="AD79">
        <f t="shared" si="4"/>
        <v>1132.7546788567056</v>
      </c>
      <c r="AE79">
        <f>'IDT-1'!C79</f>
        <v>0</v>
      </c>
      <c r="AF79" s="26"/>
      <c r="AG79">
        <f t="shared" si="5"/>
        <v>1132.7546788567056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-14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6.2291099999999995</v>
      </c>
      <c r="E80">
        <f>GT_NG!Q80</f>
        <v>4.996237772761476</v>
      </c>
      <c r="F80">
        <f>GT_Spot!Q80</f>
        <v>0</v>
      </c>
      <c r="G80">
        <f>PPCL_NG!Q80</f>
        <v>22</v>
      </c>
      <c r="H80">
        <f>PPCL_Spot!Q80</f>
        <v>0</v>
      </c>
      <c r="I80">
        <f>Bawana_NG!Q80</f>
        <v>44.999999999999993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740.0946644740435</v>
      </c>
      <c r="P80" s="77">
        <v>68.332611903214712</v>
      </c>
      <c r="Q80" s="77">
        <v>22.15</v>
      </c>
      <c r="R80" s="80">
        <v>0</v>
      </c>
      <c r="S80" s="80">
        <v>0</v>
      </c>
      <c r="T80" s="78">
        <f>SUMPRODUCT(LTA!F80:AJ80,LTA!F$101:AJ$101,LTA!F$104:AJ$104)</f>
        <v>72.64</v>
      </c>
      <c r="U80" s="78">
        <f>SUMPRODUCT(LTA!F80:AJ80,LTA!F$102:AJ$102,LTA!F$104:AJ$104)</f>
        <v>141.94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-133</v>
      </c>
      <c r="AA80" s="117">
        <f>STOA!I80</f>
        <v>168.99</v>
      </c>
      <c r="AB80" s="117">
        <f>-STOA!O80</f>
        <v>0</v>
      </c>
      <c r="AC80">
        <f t="shared" si="3"/>
        <v>12.713476348371668</v>
      </c>
      <c r="AD80">
        <f t="shared" si="4"/>
        <v>1128.659147801648</v>
      </c>
      <c r="AE80">
        <f>'IDT-1'!C80</f>
        <v>0</v>
      </c>
      <c r="AF80" s="26"/>
      <c r="AG80">
        <f t="shared" si="5"/>
        <v>1128.659147801648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-18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6.2291099999999995</v>
      </c>
      <c r="E81">
        <f>GT_NG!Q81</f>
        <v>4.996237772761476</v>
      </c>
      <c r="F81">
        <f>GT_Spot!Q81</f>
        <v>0</v>
      </c>
      <c r="G81">
        <f>PPCL_NG!Q81</f>
        <v>22</v>
      </c>
      <c r="H81">
        <f>PPCL_Spot!Q81</f>
        <v>0</v>
      </c>
      <c r="I81">
        <f>Bawana_NG!Q81</f>
        <v>44.999999999999993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746.72251312446497</v>
      </c>
      <c r="P81" s="77">
        <v>68.332611903214712</v>
      </c>
      <c r="Q81" s="77">
        <v>22.15</v>
      </c>
      <c r="R81" s="80">
        <v>0</v>
      </c>
      <c r="S81" s="80">
        <v>0</v>
      </c>
      <c r="T81" s="78">
        <f>SUMPRODUCT(LTA!F81:AJ81,LTA!F$101:AJ$101,LTA!F$104:AJ$104)</f>
        <v>72.56</v>
      </c>
      <c r="U81" s="78">
        <f>SUMPRODUCT(LTA!F81:AJ81,LTA!F$102:AJ$102,LTA!F$104:AJ$104)</f>
        <v>141.70999999999998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-148</v>
      </c>
      <c r="AA81" s="117">
        <f>STOA!I81</f>
        <v>168.99</v>
      </c>
      <c r="AB81" s="117">
        <f>-STOA!O81</f>
        <v>0</v>
      </c>
      <c r="AC81">
        <f t="shared" si="3"/>
        <v>12.813464054106353</v>
      </c>
      <c r="AD81">
        <f t="shared" si="4"/>
        <v>1129.8770087463347</v>
      </c>
      <c r="AE81">
        <f>'IDT-1'!C81</f>
        <v>0</v>
      </c>
      <c r="AF81" s="26"/>
      <c r="AG81">
        <f t="shared" si="5"/>
        <v>1129.8770087463347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-8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6.2291099999999995</v>
      </c>
      <c r="E82">
        <f>GT_NG!Q82</f>
        <v>4.996237772761476</v>
      </c>
      <c r="F82">
        <f>GT_Spot!Q82</f>
        <v>0</v>
      </c>
      <c r="G82">
        <f>PPCL_NG!Q82</f>
        <v>22</v>
      </c>
      <c r="H82">
        <f>PPCL_Spot!Q82</f>
        <v>0</v>
      </c>
      <c r="I82">
        <f>Bawana_NG!Q82</f>
        <v>44.999999999999993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745.78303095527974</v>
      </c>
      <c r="P82" s="77">
        <v>68.332611903214712</v>
      </c>
      <c r="Q82" s="77">
        <v>22.15</v>
      </c>
      <c r="R82" s="80">
        <v>0</v>
      </c>
      <c r="S82" s="80">
        <v>0</v>
      </c>
      <c r="T82" s="78">
        <f>SUMPRODUCT(LTA!F82:AJ82,LTA!F$101:AJ$101,LTA!F$104:AJ$104)</f>
        <v>72.58</v>
      </c>
      <c r="U82" s="78">
        <f>SUMPRODUCT(LTA!F82:AJ82,LTA!F$102:AJ$102,LTA!F$104:AJ$104)</f>
        <v>141.66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-148</v>
      </c>
      <c r="AA82" s="117">
        <f>STOA!I82</f>
        <v>168.99</v>
      </c>
      <c r="AB82" s="117">
        <f>-STOA!O82</f>
        <v>0</v>
      </c>
      <c r="AC82">
        <f t="shared" si="3"/>
        <v>12.787176355973132</v>
      </c>
      <c r="AD82">
        <f t="shared" si="4"/>
        <v>1130.9338142752829</v>
      </c>
      <c r="AE82">
        <f>'IDT-1'!C82</f>
        <v>0</v>
      </c>
      <c r="AF82" s="26"/>
      <c r="AG82">
        <f t="shared" si="5"/>
        <v>1130.9338142752829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-6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6.2291099999999995</v>
      </c>
      <c r="E83">
        <f>GT_NG!Q83</f>
        <v>4.996237772761476</v>
      </c>
      <c r="F83">
        <f>GT_Spot!Q83</f>
        <v>0</v>
      </c>
      <c r="G83">
        <f>PPCL_NG!Q83</f>
        <v>22</v>
      </c>
      <c r="H83">
        <f>PPCL_Spot!Q83</f>
        <v>0</v>
      </c>
      <c r="I83">
        <f>Bawana_NG!Q83</f>
        <v>44.999999999999993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748.96996393247616</v>
      </c>
      <c r="P83" s="77">
        <v>68.332611903214712</v>
      </c>
      <c r="Q83" s="77">
        <v>22.149999999999995</v>
      </c>
      <c r="R83" s="80">
        <v>0</v>
      </c>
      <c r="S83" s="80">
        <v>0</v>
      </c>
      <c r="T83" s="78">
        <f>SUMPRODUCT(LTA!F83:AJ83,LTA!F$101:AJ$101,LTA!F$104:AJ$104)</f>
        <v>72.56</v>
      </c>
      <c r="U83" s="78">
        <f>SUMPRODUCT(LTA!F83:AJ83,LTA!F$102:AJ$102,LTA!F$104:AJ$104)</f>
        <v>142.66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-163</v>
      </c>
      <c r="AA83" s="117">
        <f>STOA!I83</f>
        <v>168.99</v>
      </c>
      <c r="AB83" s="117">
        <f>-STOA!O83</f>
        <v>0</v>
      </c>
      <c r="AC83">
        <f t="shared" si="3"/>
        <v>13.480826802814915</v>
      </c>
      <c r="AD83">
        <f t="shared" si="4"/>
        <v>1060.4070968056376</v>
      </c>
      <c r="AE83">
        <f>'IDT-1'!C83</f>
        <v>0</v>
      </c>
      <c r="AF83" s="26"/>
      <c r="AG83">
        <f t="shared" si="5"/>
        <v>1060.4070968056376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-65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6.2291099999999995</v>
      </c>
      <c r="E84">
        <f>GT_NG!Q84</f>
        <v>4.996237772761476</v>
      </c>
      <c r="F84">
        <f>GT_Spot!Q84</f>
        <v>0</v>
      </c>
      <c r="G84">
        <f>PPCL_NG!Q84</f>
        <v>22</v>
      </c>
      <c r="H84">
        <f>PPCL_Spot!Q84</f>
        <v>0</v>
      </c>
      <c r="I84">
        <f>Bawana_NG!Q84</f>
        <v>44.999999999999993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747.34895775573523</v>
      </c>
      <c r="P84" s="77">
        <v>68.332611903214712</v>
      </c>
      <c r="Q84" s="77">
        <v>22.149999999999995</v>
      </c>
      <c r="R84" s="80">
        <v>0</v>
      </c>
      <c r="S84" s="80">
        <v>0</v>
      </c>
      <c r="T84" s="78">
        <f>SUMPRODUCT(LTA!F84:AJ84,LTA!F$101:AJ$101,LTA!F$104:AJ$104)</f>
        <v>72.540000000000006</v>
      </c>
      <c r="U84" s="78">
        <f>SUMPRODUCT(LTA!F84:AJ84,LTA!F$102:AJ$102,LTA!F$104:AJ$104)</f>
        <v>141.41999999999999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-168</v>
      </c>
      <c r="AA84" s="117">
        <f>STOA!I84</f>
        <v>168.99</v>
      </c>
      <c r="AB84" s="117">
        <f>-STOA!O84</f>
        <v>0</v>
      </c>
      <c r="AC84">
        <f t="shared" si="3"/>
        <v>13.535377096159351</v>
      </c>
      <c r="AD84">
        <f t="shared" si="4"/>
        <v>1048.4715403355519</v>
      </c>
      <c r="AE84">
        <f>'IDT-1'!C84</f>
        <v>0</v>
      </c>
      <c r="AF84" s="26"/>
      <c r="AG84">
        <f t="shared" si="5"/>
        <v>1048.4715403355519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-69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6.2291099999999995</v>
      </c>
      <c r="E85">
        <f>GT_NG!Q85</f>
        <v>4.996237772761476</v>
      </c>
      <c r="F85">
        <f>GT_Spot!Q85</f>
        <v>0</v>
      </c>
      <c r="G85">
        <f>PPCL_NG!Q85</f>
        <v>22</v>
      </c>
      <c r="H85">
        <f>PPCL_Spot!Q85</f>
        <v>0</v>
      </c>
      <c r="I85">
        <f>Bawana_NG!Q85</f>
        <v>48.72225712300208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758.71228524130993</v>
      </c>
      <c r="P85" s="77">
        <v>68.332611903214712</v>
      </c>
      <c r="Q85" s="77">
        <v>22.149999999999995</v>
      </c>
      <c r="R85" s="80">
        <v>0</v>
      </c>
      <c r="S85" s="80">
        <v>0</v>
      </c>
      <c r="T85" s="78">
        <f>SUMPRODUCT(LTA!F85:AJ85,LTA!F$101:AJ$101,LTA!F$104:AJ$104)</f>
        <v>72.489999999999995</v>
      </c>
      <c r="U85" s="78">
        <f>SUMPRODUCT(LTA!F85:AJ85,LTA!F$102:AJ$102,LTA!F$104:AJ$104)</f>
        <v>141.61000000000001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-163</v>
      </c>
      <c r="AA85" s="117">
        <f>STOA!I85</f>
        <v>168.99</v>
      </c>
      <c r="AB85" s="117">
        <f>-STOA!O85</f>
        <v>0</v>
      </c>
      <c r="AC85">
        <f t="shared" si="3"/>
        <v>14.246440529657525</v>
      </c>
      <c r="AD85">
        <f t="shared" si="4"/>
        <v>997.98606151063063</v>
      </c>
      <c r="AE85">
        <f>'IDT-1'!C85</f>
        <v>0</v>
      </c>
      <c r="AF85" s="26"/>
      <c r="AG85">
        <f t="shared" si="5"/>
        <v>997.98606151063063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-139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6.2291099999999995</v>
      </c>
      <c r="E86">
        <f>GT_NG!Q86</f>
        <v>4.996237772761476</v>
      </c>
      <c r="F86">
        <f>GT_Spot!Q86</f>
        <v>0</v>
      </c>
      <c r="G86">
        <f>PPCL_NG!Q86</f>
        <v>22</v>
      </c>
      <c r="H86">
        <f>PPCL_Spot!Q86</f>
        <v>0</v>
      </c>
      <c r="I86">
        <f>Bawana_NG!Q86</f>
        <v>48.72225712300208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751.43307637222449</v>
      </c>
      <c r="P86" s="77">
        <v>68.332611903214712</v>
      </c>
      <c r="Q86" s="77">
        <v>22.149999999999995</v>
      </c>
      <c r="R86" s="80">
        <v>0</v>
      </c>
      <c r="S86" s="80">
        <v>0</v>
      </c>
      <c r="T86" s="78">
        <f>SUMPRODUCT(LTA!F86:AJ86,LTA!F$101:AJ$101,LTA!F$104:AJ$104)</f>
        <v>72.37</v>
      </c>
      <c r="U86" s="78">
        <f>SUMPRODUCT(LTA!F86:AJ86,LTA!F$102:AJ$102,LTA!F$104:AJ$104)</f>
        <v>141.82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-148</v>
      </c>
      <c r="AA86" s="117">
        <f>STOA!I86</f>
        <v>168.99</v>
      </c>
      <c r="AB86" s="117">
        <f>-STOA!O86</f>
        <v>0</v>
      </c>
      <c r="AC86">
        <f t="shared" si="3"/>
        <v>14.254200511787134</v>
      </c>
      <c r="AD86">
        <f t="shared" si="4"/>
        <v>982.78909265941559</v>
      </c>
      <c r="AE86">
        <f>'IDT-1'!C86</f>
        <v>0</v>
      </c>
      <c r="AF86" s="26"/>
      <c r="AG86">
        <f t="shared" si="5"/>
        <v>982.78909265941559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-162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6.2291099999999995</v>
      </c>
      <c r="E87">
        <f>GT_NG!Q87</f>
        <v>4.996237772761476</v>
      </c>
      <c r="F87">
        <f>GT_Spot!Q87</f>
        <v>0</v>
      </c>
      <c r="G87">
        <f>PPCL_NG!Q87</f>
        <v>22</v>
      </c>
      <c r="H87">
        <f>PPCL_Spot!Q87</f>
        <v>0</v>
      </c>
      <c r="I87">
        <f>Bawana_NG!Q87</f>
        <v>48.72225712300208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710.11654866920253</v>
      </c>
      <c r="P87" s="77">
        <v>66.64</v>
      </c>
      <c r="Q87" s="77">
        <v>21.61</v>
      </c>
      <c r="R87" s="80">
        <v>0</v>
      </c>
      <c r="S87" s="80">
        <v>0</v>
      </c>
      <c r="T87" s="78">
        <f>SUMPRODUCT(LTA!F87:AJ87,LTA!F$101:AJ$101,LTA!F$104:AJ$104)</f>
        <v>72.510000000000005</v>
      </c>
      <c r="U87" s="78">
        <f>SUMPRODUCT(LTA!F87:AJ87,LTA!F$102:AJ$102,LTA!F$104:AJ$104)</f>
        <v>141.91999999999999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-128</v>
      </c>
      <c r="AA87" s="117">
        <f>STOA!I87</f>
        <v>168.99</v>
      </c>
      <c r="AB87" s="117">
        <f>-STOA!O87</f>
        <v>0</v>
      </c>
      <c r="AC87">
        <f t="shared" si="3"/>
        <v>13.597858130064196</v>
      </c>
      <c r="AD87">
        <f t="shared" si="4"/>
        <v>971.13629543490197</v>
      </c>
      <c r="AE87">
        <f>'IDT-1'!C87</f>
        <v>0</v>
      </c>
      <c r="AF87" s="26"/>
      <c r="AG87">
        <f t="shared" si="5"/>
        <v>971.13629543490197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-151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6.2291099999999995</v>
      </c>
      <c r="E88">
        <f>GT_NG!Q88</f>
        <v>4.996237772761476</v>
      </c>
      <c r="F88">
        <f>GT_Spot!Q88</f>
        <v>0</v>
      </c>
      <c r="G88">
        <f>PPCL_NG!Q88</f>
        <v>22</v>
      </c>
      <c r="H88">
        <f>PPCL_Spot!Q88</f>
        <v>0</v>
      </c>
      <c r="I88">
        <f>Bawana_NG!Q88</f>
        <v>48.72225712300208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710.12611358770891</v>
      </c>
      <c r="P88" s="77">
        <v>66.64</v>
      </c>
      <c r="Q88" s="77">
        <v>21.61</v>
      </c>
      <c r="R88" s="80">
        <v>0</v>
      </c>
      <c r="S88" s="80">
        <v>0</v>
      </c>
      <c r="T88" s="78">
        <f>SUMPRODUCT(LTA!F88:AJ88,LTA!F$101:AJ$101,LTA!F$104:AJ$104)</f>
        <v>72.37</v>
      </c>
      <c r="U88" s="78">
        <f>SUMPRODUCT(LTA!F88:AJ88,LTA!F$102:AJ$102,LTA!F$104:AJ$104)</f>
        <v>141.80000000000001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-108</v>
      </c>
      <c r="AA88" s="117">
        <f>STOA!I88</f>
        <v>168.99</v>
      </c>
      <c r="AB88" s="117">
        <f>-STOA!O88</f>
        <v>0</v>
      </c>
      <c r="AC88">
        <f t="shared" si="3"/>
        <v>13.560141791258273</v>
      </c>
      <c r="AD88">
        <f t="shared" si="4"/>
        <v>974.92357669221428</v>
      </c>
      <c r="AE88">
        <f>'IDT-1'!C88</f>
        <v>0</v>
      </c>
      <c r="AF88" s="26"/>
      <c r="AG88">
        <f t="shared" si="5"/>
        <v>974.92357669221428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-167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6.2291099999999995</v>
      </c>
      <c r="E89">
        <f>GT_NG!Q89</f>
        <v>4.996237772761476</v>
      </c>
      <c r="F89">
        <f>GT_Spot!Q89</f>
        <v>0</v>
      </c>
      <c r="G89">
        <f>PPCL_NG!Q89</f>
        <v>22</v>
      </c>
      <c r="H89">
        <f>PPCL_Spot!Q89</f>
        <v>0</v>
      </c>
      <c r="I89">
        <f>Bawana_NG!Q89</f>
        <v>48.72225712300208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710.6197790752675</v>
      </c>
      <c r="P89" s="77">
        <v>66.64</v>
      </c>
      <c r="Q89" s="77">
        <v>21.61</v>
      </c>
      <c r="R89" s="80">
        <v>0</v>
      </c>
      <c r="S89" s="80">
        <v>0</v>
      </c>
      <c r="T89" s="78">
        <f>SUMPRODUCT(LTA!F89:AJ89,LTA!F$101:AJ$101,LTA!F$104:AJ$104)</f>
        <v>72.61</v>
      </c>
      <c r="U89" s="78">
        <f>SUMPRODUCT(LTA!F89:AJ89,LTA!F$102:AJ$102,LTA!F$104:AJ$104)</f>
        <v>141.74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-58</v>
      </c>
      <c r="AA89" s="117">
        <f>STOA!I89</f>
        <v>168.99</v>
      </c>
      <c r="AB89" s="117">
        <f>-STOA!O89</f>
        <v>0</v>
      </c>
      <c r="AC89">
        <f t="shared" si="3"/>
        <v>13.3529949870161</v>
      </c>
      <c r="AD89">
        <f t="shared" si="4"/>
        <v>999.80438898401496</v>
      </c>
      <c r="AE89">
        <f>'IDT-1'!C89</f>
        <v>-21.591999999999999</v>
      </c>
      <c r="AF89" s="26"/>
      <c r="AG89">
        <f t="shared" si="5"/>
        <v>978.21238898401498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-193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6.2291099999999995</v>
      </c>
      <c r="E90">
        <f>GT_NG!Q90</f>
        <v>4.996237772761476</v>
      </c>
      <c r="F90">
        <f>GT_Spot!Q90</f>
        <v>0</v>
      </c>
      <c r="G90">
        <f>PPCL_NG!Q90</f>
        <v>22</v>
      </c>
      <c r="H90">
        <f>PPCL_Spot!Q90</f>
        <v>0</v>
      </c>
      <c r="I90">
        <f>Bawana_NG!Q90</f>
        <v>48.72225712300208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710.62934399377389</v>
      </c>
      <c r="P90" s="77">
        <v>66.64</v>
      </c>
      <c r="Q90" s="77">
        <v>21.61</v>
      </c>
      <c r="R90" s="80">
        <v>0</v>
      </c>
      <c r="S90" s="80">
        <v>0</v>
      </c>
      <c r="T90" s="78">
        <f>SUMPRODUCT(LTA!F90:AJ90,LTA!F$101:AJ$101,LTA!F$104:AJ$104)</f>
        <v>72.400000000000006</v>
      </c>
      <c r="U90" s="78">
        <f>SUMPRODUCT(LTA!F90:AJ90,LTA!F$102:AJ$102,LTA!F$104:AJ$104)</f>
        <v>142.22999999999999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168.99</v>
      </c>
      <c r="AB90" s="117">
        <f>-STOA!O90</f>
        <v>0</v>
      </c>
      <c r="AC90">
        <f t="shared" si="3"/>
        <v>12.973783674844556</v>
      </c>
      <c r="AD90">
        <f t="shared" si="4"/>
        <v>1043.4731652146929</v>
      </c>
      <c r="AE90">
        <f>'IDT-1'!C90</f>
        <v>-46.57</v>
      </c>
      <c r="AF90" s="26"/>
      <c r="AG90">
        <f t="shared" si="5"/>
        <v>996.90316521469288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-208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6.2291099999999995</v>
      </c>
      <c r="E91">
        <f>GT_NG!Q91</f>
        <v>4.996237772761476</v>
      </c>
      <c r="F91">
        <f>GT_Spot!Q91</f>
        <v>0</v>
      </c>
      <c r="G91">
        <f>PPCL_NG!Q91</f>
        <v>22</v>
      </c>
      <c r="H91">
        <f>PPCL_Spot!Q91</f>
        <v>0</v>
      </c>
      <c r="I91">
        <f>Bawana_NG!Q91</f>
        <v>48.72225712300208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716.15969358580583</v>
      </c>
      <c r="P91" s="77">
        <v>33.299999999999997</v>
      </c>
      <c r="Q91" s="77">
        <v>15.14</v>
      </c>
      <c r="R91" s="80">
        <v>0</v>
      </c>
      <c r="S91" s="80">
        <v>0</v>
      </c>
      <c r="T91" s="78">
        <f>SUMPRODUCT(LTA!F91:AJ91,LTA!F$101:AJ$101,LTA!F$104:AJ$104)</f>
        <v>72.47</v>
      </c>
      <c r="U91" s="78">
        <f>SUMPRODUCT(LTA!F91:AJ91,LTA!F$102:AJ$102,LTA!F$104:AJ$104)</f>
        <v>113.13999999999999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-18</v>
      </c>
      <c r="AA91" s="117">
        <f>STOA!I91</f>
        <v>209.50000000000003</v>
      </c>
      <c r="AB91" s="117">
        <f>-STOA!O91</f>
        <v>0</v>
      </c>
      <c r="AC91">
        <f t="shared" si="3"/>
        <v>12.799869133821023</v>
      </c>
      <c r="AD91">
        <f t="shared" si="4"/>
        <v>1017.8574293477483</v>
      </c>
      <c r="AE91">
        <f>'IDT-1'!C91</f>
        <v>-27.942</v>
      </c>
      <c r="AF91" s="26"/>
      <c r="AG91">
        <f t="shared" si="5"/>
        <v>989.91542934774827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-193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6.2291099999999995</v>
      </c>
      <c r="E92">
        <f>GT_NG!Q92</f>
        <v>4.996237772761476</v>
      </c>
      <c r="F92">
        <f>GT_Spot!Q92</f>
        <v>0</v>
      </c>
      <c r="G92">
        <f>PPCL_NG!Q92</f>
        <v>22</v>
      </c>
      <c r="H92">
        <f>PPCL_Spot!Q92</f>
        <v>0</v>
      </c>
      <c r="I92">
        <f>Bawana_NG!Q92</f>
        <v>36.502193189715086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716.23095307629251</v>
      </c>
      <c r="P92" s="77">
        <v>33.299999999999997</v>
      </c>
      <c r="Q92" s="77">
        <v>15.14</v>
      </c>
      <c r="R92" s="80">
        <v>0</v>
      </c>
      <c r="S92" s="80">
        <v>0</v>
      </c>
      <c r="T92" s="78">
        <f>SUMPRODUCT(LTA!F92:AJ92,LTA!F$101:AJ$101,LTA!F$104:AJ$104)</f>
        <v>72.64</v>
      </c>
      <c r="U92" s="78">
        <f>SUMPRODUCT(LTA!F92:AJ92,LTA!F$102:AJ$102,LTA!F$104:AJ$104)</f>
        <v>93.89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-25</v>
      </c>
      <c r="AA92" s="117">
        <f>STOA!I92</f>
        <v>209.50000000000003</v>
      </c>
      <c r="AB92" s="117">
        <f>-STOA!O92</f>
        <v>0</v>
      </c>
      <c r="AC92">
        <f t="shared" si="3"/>
        <v>12.276468084102911</v>
      </c>
      <c r="AD92">
        <f t="shared" si="4"/>
        <v>1015.1520259546661</v>
      </c>
      <c r="AE92">
        <f>'IDT-1'!C92</f>
        <v>-16.934999999999999</v>
      </c>
      <c r="AF92" s="26"/>
      <c r="AG92">
        <f t="shared" si="5"/>
        <v>998.21702595466616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-158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6.2291099999999995</v>
      </c>
      <c r="E93">
        <f>GT_NG!Q93</f>
        <v>4.996237772761476</v>
      </c>
      <c r="F93">
        <f>GT_Spot!Q93</f>
        <v>0</v>
      </c>
      <c r="G93">
        <f>PPCL_NG!Q93</f>
        <v>22</v>
      </c>
      <c r="H93">
        <f>PPCL_Spot!Q93</f>
        <v>0</v>
      </c>
      <c r="I93">
        <f>Bawana_NG!Q93</f>
        <v>36.442309152354056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713.80182173503704</v>
      </c>
      <c r="P93" s="77">
        <v>36.68</v>
      </c>
      <c r="Q93" s="77">
        <v>9.67</v>
      </c>
      <c r="R93" s="80">
        <v>0</v>
      </c>
      <c r="S93" s="80">
        <v>0</v>
      </c>
      <c r="T93" s="78">
        <f>SUMPRODUCT(LTA!F93:AJ93,LTA!F$101:AJ$101,LTA!F$104:AJ$104)</f>
        <v>72.489999999999995</v>
      </c>
      <c r="U93" s="78">
        <f>SUMPRODUCT(LTA!F93:AJ93,LTA!F$102:AJ$102,LTA!F$104:AJ$104)</f>
        <v>93.58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209.50000000000003</v>
      </c>
      <c r="AB93" s="117">
        <f>-STOA!O93</f>
        <v>0</v>
      </c>
      <c r="AC93">
        <f t="shared" si="3"/>
        <v>13.004521843202079</v>
      </c>
      <c r="AD93">
        <f t="shared" si="4"/>
        <v>922.38495681695065</v>
      </c>
      <c r="AE93">
        <f>'IDT-1'!C93</f>
        <v>0</v>
      </c>
      <c r="AF93" s="26"/>
      <c r="AG93">
        <f t="shared" si="5"/>
        <v>922.38495681695065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-270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6.2291099999999995</v>
      </c>
      <c r="E94">
        <f>GT_NG!Q94</f>
        <v>14.991798797156918</v>
      </c>
      <c r="F94">
        <f>GT_Spot!Q94</f>
        <v>0</v>
      </c>
      <c r="G94">
        <f>PPCL_NG!Q94</f>
        <v>22</v>
      </c>
      <c r="H94">
        <f>PPCL_Spot!Q94</f>
        <v>0</v>
      </c>
      <c r="I94">
        <f>Bawana_NG!Q94</f>
        <v>36.442309152354056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709.09318490184603</v>
      </c>
      <c r="P94" s="77">
        <v>32.869999999999997</v>
      </c>
      <c r="Q94" s="77">
        <v>9.67</v>
      </c>
      <c r="R94" s="80">
        <v>0</v>
      </c>
      <c r="S94" s="80">
        <v>0</v>
      </c>
      <c r="T94" s="78">
        <f>SUMPRODUCT(LTA!F94:AJ94,LTA!F$101:AJ$101,LTA!F$104:AJ$104)</f>
        <v>72.510000000000005</v>
      </c>
      <c r="U94" s="78">
        <f>SUMPRODUCT(LTA!F94:AJ94,LTA!F$102:AJ$102,LTA!F$104:AJ$104)</f>
        <v>93.990000000000009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209.50000000000003</v>
      </c>
      <c r="AB94" s="117">
        <f>-STOA!O94</f>
        <v>0</v>
      </c>
      <c r="AC94">
        <f t="shared" si="3"/>
        <v>12.897008990773944</v>
      </c>
      <c r="AD94">
        <f t="shared" si="4"/>
        <v>938.39939386058302</v>
      </c>
      <c r="AE94">
        <f>'IDT-1'!C94</f>
        <v>0</v>
      </c>
      <c r="AF94" s="26"/>
      <c r="AG94">
        <f t="shared" si="5"/>
        <v>938.39939386058302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-256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6.2291099999999995</v>
      </c>
      <c r="E95">
        <f>GT_NG!Q95</f>
        <v>4.996237772761476</v>
      </c>
      <c r="F95">
        <f>GT_Spot!Q95</f>
        <v>0</v>
      </c>
      <c r="G95">
        <f>PPCL_NG!Q95</f>
        <v>22</v>
      </c>
      <c r="H95">
        <f>PPCL_Spot!Q95</f>
        <v>0</v>
      </c>
      <c r="I95">
        <f>Bawana_NG!Q95</f>
        <v>36.442309152354056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706.48899621852024</v>
      </c>
      <c r="P95" s="77">
        <v>32.869999999999997</v>
      </c>
      <c r="Q95" s="77">
        <v>9.67</v>
      </c>
      <c r="R95" s="80">
        <v>0</v>
      </c>
      <c r="S95" s="80">
        <v>0</v>
      </c>
      <c r="T95" s="78">
        <f>SUMPRODUCT(LTA!F95:AJ95,LTA!F$101:AJ$101,LTA!F$104:AJ$104)</f>
        <v>72.62</v>
      </c>
      <c r="U95" s="78">
        <f>SUMPRODUCT(LTA!F95:AJ95,LTA!F$102:AJ$102,LTA!F$104:AJ$104)</f>
        <v>94.460000000000008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209.50000000000003</v>
      </c>
      <c r="AB95" s="117">
        <f>-STOA!O95</f>
        <v>0</v>
      </c>
      <c r="AC95">
        <f t="shared" si="3"/>
        <v>12.196400649358912</v>
      </c>
      <c r="AD95">
        <f t="shared" si="4"/>
        <v>994.08025249427703</v>
      </c>
      <c r="AE95">
        <f>'IDT-1'!C95</f>
        <v>0</v>
      </c>
      <c r="AF95" s="26"/>
      <c r="AG95">
        <f t="shared" si="5"/>
        <v>994.08025249427703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-189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6.2291099999999995</v>
      </c>
      <c r="E96">
        <f>GT_NG!Q96</f>
        <v>14.991798797156918</v>
      </c>
      <c r="F96">
        <f>GT_Spot!Q96</f>
        <v>0</v>
      </c>
      <c r="G96">
        <f>PPCL_NG!Q96</f>
        <v>48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697.93227383278213</v>
      </c>
      <c r="P96" s="77">
        <v>32.869999999999997</v>
      </c>
      <c r="Q96" s="77">
        <v>9.67</v>
      </c>
      <c r="R96" s="80">
        <v>0</v>
      </c>
      <c r="S96" s="80">
        <v>0</v>
      </c>
      <c r="T96" s="78">
        <f>SUMPRODUCT(LTA!F96:AJ96,LTA!F$101:AJ$101,LTA!F$104:AJ$104)</f>
        <v>72.53</v>
      </c>
      <c r="U96" s="78">
        <f>SUMPRODUCT(LTA!F96:AJ96,LTA!F$102:AJ$102,LTA!F$104:AJ$104)</f>
        <v>93.61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209.50000000000003</v>
      </c>
      <c r="AB96" s="117">
        <f>-STOA!O96</f>
        <v>0</v>
      </c>
      <c r="AC96">
        <f t="shared" si="3"/>
        <v>12.358859349330077</v>
      </c>
      <c r="AD96">
        <f t="shared" si="4"/>
        <v>1052.5565722505639</v>
      </c>
      <c r="AE96">
        <f>'IDT-1'!C96</f>
        <v>0</v>
      </c>
      <c r="AF96" s="26"/>
      <c r="AG96">
        <f t="shared" si="5"/>
        <v>1052.5565722505639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-169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6.2291099999999995</v>
      </c>
      <c r="E97">
        <f>GT_NG!Q97</f>
        <v>14.991798797156918</v>
      </c>
      <c r="F97">
        <f>GT_Spot!Q97</f>
        <v>0</v>
      </c>
      <c r="G97">
        <f>PPCL_NG!Q97</f>
        <v>48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698.23163327092038</v>
      </c>
      <c r="P97" s="77">
        <v>32.869999999999997</v>
      </c>
      <c r="Q97" s="77">
        <v>9.67</v>
      </c>
      <c r="R97" s="80">
        <v>0</v>
      </c>
      <c r="S97" s="80">
        <v>0</v>
      </c>
      <c r="T97" s="78">
        <f>SUMPRODUCT(LTA!F97:AJ97,LTA!F$101:AJ$101,LTA!F$104:AJ$104)</f>
        <v>72.62</v>
      </c>
      <c r="U97" s="78">
        <f>SUMPRODUCT(LTA!F97:AJ97,LTA!F$102:AJ$102,LTA!F$104:AJ$104)</f>
        <v>94.03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209.50000000000003</v>
      </c>
      <c r="AB97" s="117">
        <f>-STOA!O97</f>
        <v>0</v>
      </c>
      <c r="AC97">
        <f t="shared" si="3"/>
        <v>12.312712947252523</v>
      </c>
      <c r="AD97">
        <f t="shared" si="4"/>
        <v>1059.4120780907799</v>
      </c>
      <c r="AE97">
        <f>'IDT-1'!C97</f>
        <v>0</v>
      </c>
      <c r="AF97" s="26"/>
      <c r="AG97">
        <f t="shared" si="5"/>
        <v>1059.4120780907799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-163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6.2291099999999995</v>
      </c>
      <c r="E98">
        <f>GT_NG!Q98</f>
        <v>14.991798797156918</v>
      </c>
      <c r="F98">
        <f>GT_Spot!Q98</f>
        <v>0</v>
      </c>
      <c r="G98">
        <f>PPCL_NG!Q98</f>
        <v>48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698.24140857186887</v>
      </c>
      <c r="P98" s="77">
        <v>32.869999999999997</v>
      </c>
      <c r="Q98" s="77">
        <v>9.67</v>
      </c>
      <c r="R98" s="80">
        <v>0</v>
      </c>
      <c r="S98" s="80">
        <v>0</v>
      </c>
      <c r="T98" s="78">
        <f>SUMPRODUCT(LTA!F98:AJ98,LTA!F$101:AJ$101,LTA!F$104:AJ$104)</f>
        <v>72.349999999999994</v>
      </c>
      <c r="U98" s="78">
        <f>SUMPRODUCT(LTA!F98:AJ98,LTA!F$102:AJ$102,LTA!F$104:AJ$104)</f>
        <v>94.47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209.50000000000003</v>
      </c>
      <c r="AB98" s="117">
        <f>-STOA!O98</f>
        <v>0</v>
      </c>
      <c r="AC98">
        <f t="shared" si="3"/>
        <v>12.394198117600627</v>
      </c>
      <c r="AD98">
        <f t="shared" si="4"/>
        <v>1050.5103682213803</v>
      </c>
      <c r="AE98">
        <f>'IDT-1'!C98</f>
        <v>0</v>
      </c>
      <c r="AF98" s="26"/>
      <c r="AG98">
        <f t="shared" si="5"/>
        <v>1050.5103682213803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-172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0.14935282749999987</v>
      </c>
      <c r="E99">
        <f t="shared" si="6"/>
        <v>0.13721156775970561</v>
      </c>
      <c r="F99">
        <f t="shared" si="6"/>
        <v>0</v>
      </c>
      <c r="G99">
        <f t="shared" si="6"/>
        <v>0.90264977736689112</v>
      </c>
      <c r="H99">
        <f t="shared" si="6"/>
        <v>0</v>
      </c>
      <c r="I99">
        <f t="shared" si="6"/>
        <v>1.1031020322506304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16.837107255484213</v>
      </c>
      <c r="P99" s="77">
        <f t="shared" si="6"/>
        <v>0.97464522574021151</v>
      </c>
      <c r="Q99" s="77">
        <f t="shared" si="6"/>
        <v>0.2822812398349126</v>
      </c>
      <c r="R99" s="80">
        <f t="shared" si="6"/>
        <v>0.29514249999999975</v>
      </c>
      <c r="S99" s="80">
        <f t="shared" si="6"/>
        <v>0</v>
      </c>
      <c r="T99" s="78">
        <f t="shared" si="6"/>
        <v>3.0073525000000001</v>
      </c>
      <c r="U99" s="78">
        <f t="shared" si="6"/>
        <v>2.4291549999999997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-1.2341825</v>
      </c>
      <c r="AA99" s="117">
        <f t="shared" si="6"/>
        <v>3.7546749999999967</v>
      </c>
      <c r="AB99" s="117">
        <f t="shared" si="6"/>
        <v>-0.441</v>
      </c>
      <c r="AC99">
        <f t="shared" si="6"/>
        <v>0.30024234668803185</v>
      </c>
      <c r="AD99">
        <f t="shared" si="6"/>
        <v>25.36498257924854</v>
      </c>
      <c r="AE99">
        <f t="shared" si="6"/>
        <v>-4.9745499999999998E-2</v>
      </c>
      <c r="AG99">
        <f t="shared" si="6"/>
        <v>25.31523707924854</v>
      </c>
      <c r="AI99">
        <f t="shared" si="6"/>
        <v>0</v>
      </c>
      <c r="AJ99">
        <f t="shared" si="6"/>
        <v>0</v>
      </c>
      <c r="AK99">
        <f t="shared" si="6"/>
        <v>4.8249999999999996E-4</v>
      </c>
      <c r="AL99">
        <f t="shared" si="6"/>
        <v>-2.5327500000000001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45071</v>
      </c>
      <c r="B1" s="237"/>
      <c r="C1" s="237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50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D3">
        <f>TWEPL!R3</f>
        <v>7.8835799999999994</v>
      </c>
      <c r="E3">
        <f>GT_NG!T3</f>
        <v>9.9925177702955477</v>
      </c>
      <c r="F3">
        <f>GT_Spot!T3</f>
        <v>0</v>
      </c>
      <c r="G3">
        <f>PPCL_NG!T3</f>
        <v>51.088072148220824</v>
      </c>
      <c r="H3">
        <f>PPCL_Spot!T3</f>
        <v>0</v>
      </c>
      <c r="I3">
        <f>Bawana_NG!T3</f>
        <v>66.339999999999989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833.83742525815614</v>
      </c>
      <c r="P3" s="77">
        <v>75.112871067619736</v>
      </c>
      <c r="Q3" s="77">
        <v>22.746931480981925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441.42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-165</v>
      </c>
      <c r="AA3" s="117">
        <f>STOA!J3</f>
        <v>161.06</v>
      </c>
      <c r="AB3" s="117">
        <f>-STOA!P3</f>
        <v>0</v>
      </c>
      <c r="AC3">
        <f>SUMIF(B3:AB3,"&gt;0")*$AC$2-SUMIF(B3:AB3,"&lt;0")*($AC$2/(1-$AC$2))+SUMIF(AI3:AR3,"&gt;0")*$AC$2-SUMIF(AI3:AR3,"&lt;0")*($AC$2/(1-$AC$2))</f>
        <v>16.156327341144642</v>
      </c>
      <c r="AD3">
        <f>SUM(B3:AB3,AI3:AR3)-AC3</f>
        <v>1488.3250703841297</v>
      </c>
      <c r="AE3">
        <f>'IDT-1'!F3</f>
        <v>0</v>
      </c>
      <c r="AF3" s="26"/>
      <c r="AG3">
        <f>SUM(AD3:AF3)</f>
        <v>1488.3250703841297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7.8835799999999994</v>
      </c>
      <c r="E4">
        <f>GT_NG!T4</f>
        <v>9.9925177702955477</v>
      </c>
      <c r="F4">
        <f>GT_Spot!T4</f>
        <v>0</v>
      </c>
      <c r="G4">
        <f>PPCL_NG!T4</f>
        <v>51.088072148220824</v>
      </c>
      <c r="H4">
        <f>PPCL_Spot!T4</f>
        <v>0</v>
      </c>
      <c r="I4">
        <f>Bawana_NG!T4</f>
        <v>66.339999999999989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839.70092849481034</v>
      </c>
      <c r="P4" s="77">
        <v>75.112871067619736</v>
      </c>
      <c r="Q4" s="77">
        <v>22.746931480981925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441.32000000000005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-157</v>
      </c>
      <c r="AA4" s="117">
        <f>STOA!J4</f>
        <v>161.06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16.136021149449636</v>
      </c>
      <c r="AD4">
        <f t="shared" ref="AD4:AD67" si="1">SUM(B4:AB4,AI4:AR4)-AC4</f>
        <v>1502.108879812479</v>
      </c>
      <c r="AE4">
        <f>'IDT-1'!F4</f>
        <v>-17.298999999999999</v>
      </c>
      <c r="AF4" s="26"/>
      <c r="AG4">
        <f t="shared" ref="AG4:AG67" si="2">SUM(AD4:AF4)</f>
        <v>1484.809879812479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7.8835799999999994</v>
      </c>
      <c r="E5">
        <f>GT_NG!T5</f>
        <v>9.9925177702955477</v>
      </c>
      <c r="F5">
        <f>GT_Spot!T5</f>
        <v>0</v>
      </c>
      <c r="G5">
        <f>PPCL_NG!T5</f>
        <v>51.088072148220824</v>
      </c>
      <c r="H5">
        <f>PPCL_Spot!T5</f>
        <v>0</v>
      </c>
      <c r="I5">
        <f>Bawana_NG!T5</f>
        <v>56.75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783.43857748394885</v>
      </c>
      <c r="P5" s="77">
        <v>75.112871067619736</v>
      </c>
      <c r="Q5" s="77">
        <v>22.746931480981925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441.25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-38</v>
      </c>
      <c r="AA5" s="117">
        <f>STOA!J5</f>
        <v>161.06</v>
      </c>
      <c r="AB5" s="117">
        <f>-STOA!P5</f>
        <v>0</v>
      </c>
      <c r="AC5">
        <f t="shared" si="0"/>
        <v>14.810141748689645</v>
      </c>
      <c r="AD5">
        <f t="shared" si="1"/>
        <v>1521.5124082023772</v>
      </c>
      <c r="AE5">
        <f>'IDT-1'!F5</f>
        <v>-25.949000000000002</v>
      </c>
      <c r="AF5" s="26"/>
      <c r="AG5">
        <f t="shared" si="2"/>
        <v>1495.5634082023771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7.8835799999999994</v>
      </c>
      <c r="E6">
        <f>GT_NG!T6</f>
        <v>9.9925177702955477</v>
      </c>
      <c r="F6">
        <f>GT_Spot!T6</f>
        <v>0</v>
      </c>
      <c r="G6">
        <f>PPCL_NG!T6</f>
        <v>51.088072148220824</v>
      </c>
      <c r="H6">
        <f>PPCL_Spot!T6</f>
        <v>0</v>
      </c>
      <c r="I6">
        <f>Bawana_NG!T6</f>
        <v>56.75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733.59684149606665</v>
      </c>
      <c r="P6" s="77">
        <v>75.112871067619736</v>
      </c>
      <c r="Q6" s="77">
        <v>22.746931480981925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441.18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-7</v>
      </c>
      <c r="AA6" s="117">
        <f>STOA!J6</f>
        <v>161.06</v>
      </c>
      <c r="AB6" s="117">
        <f>-STOA!P6</f>
        <v>0</v>
      </c>
      <c r="AC6">
        <f t="shared" si="0"/>
        <v>14.051305881197253</v>
      </c>
      <c r="AD6">
        <f t="shared" si="1"/>
        <v>1508.3595080819873</v>
      </c>
      <c r="AE6">
        <f>'IDT-1'!F6</f>
        <v>-34.597999999999999</v>
      </c>
      <c r="AF6" s="26"/>
      <c r="AG6">
        <f t="shared" si="2"/>
        <v>1473.7615080819874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7.8835799999999994</v>
      </c>
      <c r="E7">
        <f>GT_NG!T7</f>
        <v>9.9925177702955477</v>
      </c>
      <c r="F7">
        <f>GT_Spot!T7</f>
        <v>0</v>
      </c>
      <c r="G7">
        <f>PPCL_NG!T7</f>
        <v>51.088072148220824</v>
      </c>
      <c r="H7">
        <f>PPCL_Spot!T7</f>
        <v>0</v>
      </c>
      <c r="I7">
        <f>Bawana_NG!T7</f>
        <v>56.75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705.10946123198539</v>
      </c>
      <c r="P7" s="77">
        <v>75.112871067619736</v>
      </c>
      <c r="Q7" s="77">
        <v>22.746498922745459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440.77000000000004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</v>
      </c>
      <c r="AA7" s="117">
        <f>STOA!J7</f>
        <v>160.97</v>
      </c>
      <c r="AB7" s="117">
        <f>-STOA!P7</f>
        <v>0</v>
      </c>
      <c r="AC7">
        <f t="shared" si="0"/>
        <v>13.671919343050122</v>
      </c>
      <c r="AD7">
        <f t="shared" si="1"/>
        <v>1493.7510817978168</v>
      </c>
      <c r="AE7">
        <f>'IDT-1'!F7</f>
        <v>-29.408000000000001</v>
      </c>
      <c r="AF7" s="26"/>
      <c r="AG7">
        <f t="shared" si="2"/>
        <v>1464.3430817978169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8.0340299999999996</v>
      </c>
      <c r="E8">
        <f>GT_NG!T8</f>
        <v>9.9925177702955477</v>
      </c>
      <c r="F8">
        <f>GT_Spot!T8</f>
        <v>0</v>
      </c>
      <c r="G8">
        <f>PPCL_NG!T8</f>
        <v>51.088072148220824</v>
      </c>
      <c r="H8">
        <f>PPCL_Spot!T8</f>
        <v>0</v>
      </c>
      <c r="I8">
        <f>Bawana_NG!T8</f>
        <v>56.75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704.96941254337685</v>
      </c>
      <c r="P8" s="77">
        <v>75.11</v>
      </c>
      <c r="Q8" s="77">
        <v>22.746498922745459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440.66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-68</v>
      </c>
      <c r="AA8" s="117">
        <f>STOA!J8</f>
        <v>160.97</v>
      </c>
      <c r="AB8" s="117">
        <f>-STOA!P8</f>
        <v>0</v>
      </c>
      <c r="AC8">
        <f t="shared" si="0"/>
        <v>14.159314622916057</v>
      </c>
      <c r="AD8">
        <f t="shared" si="1"/>
        <v>1438.1612167617227</v>
      </c>
      <c r="AE8">
        <f>'IDT-1'!F8</f>
        <v>-9.8030000000000008</v>
      </c>
      <c r="AF8" s="26"/>
      <c r="AG8">
        <f t="shared" si="2"/>
        <v>1428.3582167617226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8.0340299999999996</v>
      </c>
      <c r="E9">
        <f>GT_NG!T9</f>
        <v>9.9925177702955477</v>
      </c>
      <c r="F9">
        <f>GT_Spot!T9</f>
        <v>0</v>
      </c>
      <c r="G9">
        <f>PPCL_NG!T9</f>
        <v>51.088072148220824</v>
      </c>
      <c r="H9">
        <f>PPCL_Spot!T9</f>
        <v>0</v>
      </c>
      <c r="I9">
        <f>Bawana_NG!T9</f>
        <v>56.75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706.41923220896774</v>
      </c>
      <c r="P9" s="77">
        <v>75.113335553779194</v>
      </c>
      <c r="Q9" s="77">
        <v>22.746498922745459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440.31000000000006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-101</v>
      </c>
      <c r="AA9" s="117">
        <f>STOA!J9</f>
        <v>160.97</v>
      </c>
      <c r="AB9" s="117">
        <f>-STOA!P9</f>
        <v>0</v>
      </c>
      <c r="AC9">
        <f t="shared" si="0"/>
        <v>14.373219321857007</v>
      </c>
      <c r="AD9">
        <f t="shared" si="1"/>
        <v>1416.0504672821519</v>
      </c>
      <c r="AE9">
        <f>'IDT-1'!F9</f>
        <v>0</v>
      </c>
      <c r="AF9" s="26"/>
      <c r="AG9">
        <f t="shared" si="2"/>
        <v>1416.0504672821519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8.0340299999999996</v>
      </c>
      <c r="E10">
        <f>GT_NG!T10</f>
        <v>9.9925177702955477</v>
      </c>
      <c r="F10">
        <f>GT_Spot!T10</f>
        <v>0</v>
      </c>
      <c r="G10">
        <f>PPCL_NG!T10</f>
        <v>51.088072148220824</v>
      </c>
      <c r="H10">
        <f>PPCL_Spot!T10</f>
        <v>0</v>
      </c>
      <c r="I10">
        <f>Bawana_NG!T10</f>
        <v>56.75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716.96916029834074</v>
      </c>
      <c r="P10" s="77">
        <v>75.113335553779194</v>
      </c>
      <c r="Q10" s="77">
        <v>22.746498922745459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440.27000000000004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-121</v>
      </c>
      <c r="AA10" s="117">
        <f>STOA!J10</f>
        <v>160.97</v>
      </c>
      <c r="AB10" s="117">
        <f>-STOA!P10</f>
        <v>0</v>
      </c>
      <c r="AC10">
        <f t="shared" si="0"/>
        <v>14.732050514709346</v>
      </c>
      <c r="AD10">
        <f t="shared" si="1"/>
        <v>1396.2015641786725</v>
      </c>
      <c r="AE10">
        <f>'IDT-1'!F10</f>
        <v>0</v>
      </c>
      <c r="AF10" s="26"/>
      <c r="AG10">
        <f t="shared" si="2"/>
        <v>1396.2015641786725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8.0340299999999996</v>
      </c>
      <c r="E11">
        <f>GT_NG!T11</f>
        <v>9.9925177702955477</v>
      </c>
      <c r="F11">
        <f>GT_Spot!T11</f>
        <v>0</v>
      </c>
      <c r="G11">
        <f>PPCL_NG!T11</f>
        <v>51.088072148220824</v>
      </c>
      <c r="H11">
        <f>PPCL_Spot!T11</f>
        <v>0</v>
      </c>
      <c r="I11">
        <f>Bawana_NG!T11</f>
        <v>56.75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714.55401209056788</v>
      </c>
      <c r="P11" s="77">
        <v>75.113335553779194</v>
      </c>
      <c r="Q11" s="77">
        <v>22.746498922745459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440.25000000000006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-132</v>
      </c>
      <c r="AA11" s="117">
        <f>STOA!J11</f>
        <v>160.97</v>
      </c>
      <c r="AB11" s="117">
        <f>-STOA!P11</f>
        <v>0</v>
      </c>
      <c r="AC11">
        <f t="shared" si="0"/>
        <v>14.852671250836073</v>
      </c>
      <c r="AD11">
        <f t="shared" si="1"/>
        <v>1377.645795234773</v>
      </c>
      <c r="AE11">
        <f>'IDT-1'!F11</f>
        <v>0</v>
      </c>
      <c r="AF11" s="26"/>
      <c r="AG11">
        <f t="shared" si="2"/>
        <v>1377.645795234773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8.0340299999999996</v>
      </c>
      <c r="E12">
        <f>GT_NG!T12</f>
        <v>9.992531740104555</v>
      </c>
      <c r="F12">
        <f>GT_Spot!T12</f>
        <v>0</v>
      </c>
      <c r="G12">
        <f>PPCL_NG!T12</f>
        <v>51.088072148220824</v>
      </c>
      <c r="H12">
        <f>PPCL_Spot!T12</f>
        <v>0</v>
      </c>
      <c r="I12">
        <f>Bawana_NG!T12</f>
        <v>56.75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712.27427975171929</v>
      </c>
      <c r="P12" s="77">
        <v>75.113335553779194</v>
      </c>
      <c r="Q12" s="77">
        <v>22.746498922745459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440.74000000000007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-145</v>
      </c>
      <c r="AA12" s="117">
        <f>STOA!J12</f>
        <v>160.97</v>
      </c>
      <c r="AB12" s="117">
        <f>-STOA!P12</f>
        <v>0</v>
      </c>
      <c r="AC12">
        <f t="shared" si="0"/>
        <v>14.952337386977062</v>
      </c>
      <c r="AD12">
        <f t="shared" si="1"/>
        <v>1362.7564107295923</v>
      </c>
      <c r="AE12">
        <f>'IDT-1'!F12</f>
        <v>0</v>
      </c>
      <c r="AF12" s="26"/>
      <c r="AG12">
        <f t="shared" si="2"/>
        <v>1362.7564107295923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8.0340299999999996</v>
      </c>
      <c r="E13">
        <f>GT_NG!T13</f>
        <v>9.992531740104555</v>
      </c>
      <c r="F13">
        <f>GT_Spot!T13</f>
        <v>0</v>
      </c>
      <c r="G13">
        <f>PPCL_NG!T13</f>
        <v>51.088072148220824</v>
      </c>
      <c r="H13">
        <f>PPCL_Spot!T13</f>
        <v>0</v>
      </c>
      <c r="I13">
        <f>Bawana_NG!T13</f>
        <v>56.75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719.62111205033739</v>
      </c>
      <c r="P13" s="77">
        <v>75.113335553779194</v>
      </c>
      <c r="Q13" s="77">
        <v>22.746498922745459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440.20000000000005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-162</v>
      </c>
      <c r="AA13" s="117">
        <f>STOA!J13</f>
        <v>160.97</v>
      </c>
      <c r="AB13" s="117">
        <f>-STOA!P13</f>
        <v>0</v>
      </c>
      <c r="AC13">
        <f t="shared" si="0"/>
        <v>15.118775041471245</v>
      </c>
      <c r="AD13">
        <f t="shared" si="1"/>
        <v>1357.3968053737162</v>
      </c>
      <c r="AE13">
        <f>'IDT-1'!F13</f>
        <v>0</v>
      </c>
      <c r="AF13" s="26"/>
      <c r="AG13">
        <f t="shared" si="2"/>
        <v>1357.3968053737162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8.0340299999999996</v>
      </c>
      <c r="E14">
        <f>GT_NG!T14</f>
        <v>9.992531740104555</v>
      </c>
      <c r="F14">
        <f>GT_Spot!T14</f>
        <v>0</v>
      </c>
      <c r="G14">
        <f>PPCL_NG!T14</f>
        <v>51.088072148220824</v>
      </c>
      <c r="H14">
        <f>PPCL_Spot!T14</f>
        <v>0</v>
      </c>
      <c r="I14">
        <f>Bawana_NG!T14</f>
        <v>56.75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719.62395917566732</v>
      </c>
      <c r="P14" s="77">
        <v>75.113335553779194</v>
      </c>
      <c r="Q14" s="77">
        <v>22.746498922745459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440.82000000000005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-181</v>
      </c>
      <c r="AA14" s="117">
        <f>STOA!J14</f>
        <v>160.97</v>
      </c>
      <c r="AB14" s="117">
        <f>-STOA!P14</f>
        <v>0</v>
      </c>
      <c r="AC14">
        <f t="shared" si="0"/>
        <v>15.292940519095859</v>
      </c>
      <c r="AD14">
        <f t="shared" si="1"/>
        <v>1338.8454870214214</v>
      </c>
      <c r="AE14">
        <f>'IDT-1'!F14</f>
        <v>0</v>
      </c>
      <c r="AF14" s="26"/>
      <c r="AG14">
        <f t="shared" si="2"/>
        <v>1338.8454870214214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8.0340299999999996</v>
      </c>
      <c r="E15">
        <f>GT_NG!T15</f>
        <v>9.992531740104555</v>
      </c>
      <c r="F15">
        <f>GT_Spot!T15</f>
        <v>0</v>
      </c>
      <c r="G15">
        <f>PPCL_NG!T15</f>
        <v>51.088072148220824</v>
      </c>
      <c r="H15">
        <f>PPCL_Spot!T15</f>
        <v>0</v>
      </c>
      <c r="I15">
        <f>Bawana_NG!T15</f>
        <v>56.75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711.33260732874032</v>
      </c>
      <c r="P15" s="77">
        <v>75.113335553779194</v>
      </c>
      <c r="Q15" s="77">
        <v>22.746498922745459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440.23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-198</v>
      </c>
      <c r="AA15" s="117">
        <f>STOA!J15</f>
        <v>160.87</v>
      </c>
      <c r="AB15" s="117">
        <f>-STOA!P15</f>
        <v>0</v>
      </c>
      <c r="AC15">
        <f t="shared" si="0"/>
        <v>15.364832790720222</v>
      </c>
      <c r="AD15">
        <f t="shared" si="1"/>
        <v>1312.7922429028702</v>
      </c>
      <c r="AE15">
        <f>'IDT-1'!F15</f>
        <v>0</v>
      </c>
      <c r="AF15" s="26"/>
      <c r="AG15">
        <f t="shared" si="2"/>
        <v>1312.7922429028702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8.0340299999999996</v>
      </c>
      <c r="E16">
        <f>GT_NG!T16</f>
        <v>9.992531740104555</v>
      </c>
      <c r="F16">
        <f>GT_Spot!T16</f>
        <v>0</v>
      </c>
      <c r="G16">
        <f>PPCL_NG!T16</f>
        <v>51.088072148220824</v>
      </c>
      <c r="H16">
        <f>PPCL_Spot!T16</f>
        <v>0</v>
      </c>
      <c r="I16">
        <f>Bawana_NG!T16</f>
        <v>56.75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711.33260531093561</v>
      </c>
      <c r="P16" s="77">
        <v>75.113335553779194</v>
      </c>
      <c r="Q16" s="77">
        <v>22.746498922745459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439.85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-214</v>
      </c>
      <c r="AA16" s="117">
        <f>STOA!J16</f>
        <v>160.87</v>
      </c>
      <c r="AB16" s="117">
        <f>-STOA!P16</f>
        <v>0</v>
      </c>
      <c r="AC16">
        <f t="shared" si="0"/>
        <v>15.503538813318666</v>
      </c>
      <c r="AD16">
        <f t="shared" si="1"/>
        <v>1296.2735348624669</v>
      </c>
      <c r="AE16">
        <f>'IDT-1'!F16</f>
        <v>0</v>
      </c>
      <c r="AF16" s="26"/>
      <c r="AG16">
        <f t="shared" si="2"/>
        <v>1296.2735348624669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8.0340299999999996</v>
      </c>
      <c r="E17">
        <f>GT_NG!T17</f>
        <v>9.992531740104555</v>
      </c>
      <c r="F17">
        <f>GT_Spot!T17</f>
        <v>0</v>
      </c>
      <c r="G17">
        <f>PPCL_NG!T17</f>
        <v>51.088072148220824</v>
      </c>
      <c r="H17">
        <f>PPCL_Spot!T17</f>
        <v>0</v>
      </c>
      <c r="I17">
        <f>Bawana_NG!T17</f>
        <v>56.75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713.96230722946916</v>
      </c>
      <c r="P17" s="77">
        <v>77.69</v>
      </c>
      <c r="Q17" s="77">
        <v>22.75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440.13000000000005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-228</v>
      </c>
      <c r="AA17" s="117">
        <f>STOA!J17</f>
        <v>160.87</v>
      </c>
      <c r="AB17" s="117">
        <f>-STOA!P17</f>
        <v>0</v>
      </c>
      <c r="AC17">
        <f t="shared" si="0"/>
        <v>15.676143432119082</v>
      </c>
      <c r="AD17">
        <f t="shared" si="1"/>
        <v>1287.5907976856759</v>
      </c>
      <c r="AE17">
        <f>'IDT-1'!F17</f>
        <v>0</v>
      </c>
      <c r="AF17" s="26"/>
      <c r="AG17">
        <f t="shared" si="2"/>
        <v>1287.5907976856759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8.0340299999999996</v>
      </c>
      <c r="E18">
        <f>GT_NG!T18</f>
        <v>9.992531740104555</v>
      </c>
      <c r="F18">
        <f>GT_Spot!T18</f>
        <v>0</v>
      </c>
      <c r="G18">
        <f>PPCL_NG!T18</f>
        <v>51.088072148220824</v>
      </c>
      <c r="H18">
        <f>PPCL_Spot!T18</f>
        <v>0</v>
      </c>
      <c r="I18">
        <f>Bawana_NG!T18</f>
        <v>56.75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711.178444800183</v>
      </c>
      <c r="P18" s="77">
        <v>75.110000000000014</v>
      </c>
      <c r="Q18" s="77">
        <v>22.75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440.96000000000004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-190.25</v>
      </c>
      <c r="AA18" s="117">
        <f>STOA!J18</f>
        <v>160.87</v>
      </c>
      <c r="AB18" s="117">
        <f>-STOA!P18</f>
        <v>0</v>
      </c>
      <c r="AC18">
        <f t="shared" si="0"/>
        <v>15.74500250488825</v>
      </c>
      <c r="AD18">
        <f t="shared" si="1"/>
        <v>1270.7380761836198</v>
      </c>
      <c r="AE18">
        <f>'IDT-1'!F18</f>
        <v>0</v>
      </c>
      <c r="AF18" s="26"/>
      <c r="AG18">
        <f t="shared" si="2"/>
        <v>1270.7380761836198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8.0340299999999996</v>
      </c>
      <c r="E19">
        <f>GT_NG!T19</f>
        <v>9.992531740104555</v>
      </c>
      <c r="F19">
        <f>GT_Spot!T19</f>
        <v>0</v>
      </c>
      <c r="G19">
        <f>PPCL_NG!T19</f>
        <v>51.088072148220824</v>
      </c>
      <c r="H19">
        <f>PPCL_Spot!T19</f>
        <v>0</v>
      </c>
      <c r="I19">
        <f>Bawana_NG!T19</f>
        <v>56.75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714.38827027607783</v>
      </c>
      <c r="P19" s="77">
        <v>75.110000000000014</v>
      </c>
      <c r="Q19" s="77">
        <v>22.75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440.01000000000005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-260</v>
      </c>
      <c r="AA19" s="117">
        <f>STOA!J19</f>
        <v>160.79</v>
      </c>
      <c r="AB19" s="117">
        <f>-STOA!P19</f>
        <v>0</v>
      </c>
      <c r="AC19">
        <f t="shared" si="0"/>
        <v>16.117090538083392</v>
      </c>
      <c r="AD19">
        <f t="shared" si="1"/>
        <v>1232.7958136263198</v>
      </c>
      <c r="AE19">
        <f>'IDT-1'!F19</f>
        <v>0</v>
      </c>
      <c r="AF19" s="26"/>
      <c r="AG19">
        <f t="shared" si="2"/>
        <v>1232.7958136263198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8.0340299999999996</v>
      </c>
      <c r="E20">
        <f>GT_NG!T20</f>
        <v>9.9925177702955477</v>
      </c>
      <c r="F20">
        <f>GT_Spot!T20</f>
        <v>0</v>
      </c>
      <c r="G20">
        <f>PPCL_NG!T20</f>
        <v>51.088072148220824</v>
      </c>
      <c r="H20">
        <f>PPCL_Spot!T20</f>
        <v>0</v>
      </c>
      <c r="I20">
        <f>Bawana_NG!T20</f>
        <v>56.75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711.95875294439304</v>
      </c>
      <c r="P20" s="77">
        <v>75.110000000000014</v>
      </c>
      <c r="Q20" s="77">
        <v>22.75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439.80000000000007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-277</v>
      </c>
      <c r="AA20" s="117">
        <f>STOA!J20</f>
        <v>160.79</v>
      </c>
      <c r="AB20" s="117">
        <f>-STOA!P20</f>
        <v>0</v>
      </c>
      <c r="AC20">
        <f t="shared" si="0"/>
        <v>16.200400192896591</v>
      </c>
      <c r="AD20">
        <f t="shared" si="1"/>
        <v>1218.0729726700131</v>
      </c>
      <c r="AE20">
        <f>'IDT-1'!F20</f>
        <v>0</v>
      </c>
      <c r="AF20" s="26"/>
      <c r="AG20">
        <f t="shared" si="2"/>
        <v>1218.0729726700131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8.0340299999999996</v>
      </c>
      <c r="E21">
        <f>GT_NG!T21</f>
        <v>9.9925177702955477</v>
      </c>
      <c r="F21">
        <f>GT_Spot!T21</f>
        <v>0</v>
      </c>
      <c r="G21">
        <f>PPCL_NG!T21</f>
        <v>51.088072148220824</v>
      </c>
      <c r="H21">
        <f>PPCL_Spot!T21</f>
        <v>0</v>
      </c>
      <c r="I21">
        <f>Bawana_NG!T21</f>
        <v>56.75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704.92286014895626</v>
      </c>
      <c r="P21" s="77">
        <v>75.110000000000014</v>
      </c>
      <c r="Q21" s="77">
        <v>22.75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439.70000000000005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-292</v>
      </c>
      <c r="AA21" s="117">
        <f>STOA!J21</f>
        <v>160.79</v>
      </c>
      <c r="AB21" s="117">
        <f>-STOA!P21</f>
        <v>0</v>
      </c>
      <c r="AC21">
        <f t="shared" si="0"/>
        <v>16.44833879957358</v>
      </c>
      <c r="AD21">
        <f t="shared" si="1"/>
        <v>1175.689141267899</v>
      </c>
      <c r="AE21">
        <f>'IDT-1'!F21</f>
        <v>0</v>
      </c>
      <c r="AF21" s="26"/>
      <c r="AG21">
        <f t="shared" si="2"/>
        <v>1175.689141267899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-45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8.0340299999999996</v>
      </c>
      <c r="E22">
        <f>GT_NG!T22</f>
        <v>9.9925177702955477</v>
      </c>
      <c r="F22">
        <f>GT_Spot!T22</f>
        <v>0</v>
      </c>
      <c r="G22">
        <f>PPCL_NG!T22</f>
        <v>51.088072148220824</v>
      </c>
      <c r="H22">
        <f>PPCL_Spot!T22</f>
        <v>0</v>
      </c>
      <c r="I22">
        <f>Bawana_NG!T22</f>
        <v>56.75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705.30048435417166</v>
      </c>
      <c r="P22" s="77">
        <v>75.110000000000014</v>
      </c>
      <c r="Q22" s="77">
        <v>22.75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439.42000000000007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-307</v>
      </c>
      <c r="AA22" s="117">
        <f>STOA!J22</f>
        <v>160.79</v>
      </c>
      <c r="AB22" s="117">
        <f>-STOA!P22</f>
        <v>0</v>
      </c>
      <c r="AC22">
        <f t="shared" si="0"/>
        <v>16.582369805412409</v>
      </c>
      <c r="AD22">
        <f t="shared" si="1"/>
        <v>1160.6527344672759</v>
      </c>
      <c r="AE22">
        <f>'IDT-1'!F22</f>
        <v>0</v>
      </c>
      <c r="AF22" s="26"/>
      <c r="AG22">
        <f t="shared" si="2"/>
        <v>1160.6527344672759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-45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8.0340299999999996</v>
      </c>
      <c r="E23">
        <f>GT_NG!T23</f>
        <v>9.9925177702955477</v>
      </c>
      <c r="F23">
        <f>GT_Spot!T23</f>
        <v>0</v>
      </c>
      <c r="G23">
        <f>PPCL_NG!T23</f>
        <v>51.088072148220824</v>
      </c>
      <c r="H23">
        <f>PPCL_Spot!T23</f>
        <v>0</v>
      </c>
      <c r="I23">
        <f>Bawana_NG!T23</f>
        <v>56.75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716.37171129441936</v>
      </c>
      <c r="P23" s="77">
        <v>75.110000000000014</v>
      </c>
      <c r="Q23" s="77">
        <v>22.75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439.59000000000003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-330</v>
      </c>
      <c r="AA23" s="117">
        <f>STOA!J23</f>
        <v>160.69</v>
      </c>
      <c r="AB23" s="117">
        <f>-STOA!P23</f>
        <v>0</v>
      </c>
      <c r="AC23">
        <f t="shared" si="0"/>
        <v>16.973390810719035</v>
      </c>
      <c r="AD23">
        <f t="shared" si="1"/>
        <v>1138.4029404022167</v>
      </c>
      <c r="AE23">
        <f>'IDT-1'!F23</f>
        <v>0</v>
      </c>
      <c r="AF23" s="26"/>
      <c r="AG23">
        <f t="shared" si="2"/>
        <v>1138.4029404022167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8.0340299999999996</v>
      </c>
      <c r="E24">
        <f>GT_NG!T24</f>
        <v>9.9925177702955477</v>
      </c>
      <c r="F24">
        <f>GT_Spot!T24</f>
        <v>0</v>
      </c>
      <c r="G24">
        <f>PPCL_NG!T24</f>
        <v>51.088072148220824</v>
      </c>
      <c r="H24">
        <f>PPCL_Spot!T24</f>
        <v>0</v>
      </c>
      <c r="I24">
        <f>Bawana_NG!T24</f>
        <v>56.75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716.37170927661464</v>
      </c>
      <c r="P24" s="77">
        <v>75.110000000000014</v>
      </c>
      <c r="Q24" s="77">
        <v>22.75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439.91000000000008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-349</v>
      </c>
      <c r="AA24" s="117">
        <f>STOA!J24</f>
        <v>160.69</v>
      </c>
      <c r="AB24" s="117">
        <f>-STOA!P24</f>
        <v>0</v>
      </c>
      <c r="AC24">
        <f t="shared" si="0"/>
        <v>17.144891215884062</v>
      </c>
      <c r="AD24">
        <f t="shared" si="1"/>
        <v>1119.5514379792469</v>
      </c>
      <c r="AE24">
        <f>'IDT-1'!F24</f>
        <v>0</v>
      </c>
      <c r="AF24" s="26"/>
      <c r="AG24">
        <f t="shared" si="2"/>
        <v>1119.5514379792469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8.0340299999999996</v>
      </c>
      <c r="E25">
        <f>GT_NG!T25</f>
        <v>9.9925177702955477</v>
      </c>
      <c r="F25">
        <f>GT_Spot!T25</f>
        <v>0</v>
      </c>
      <c r="G25">
        <f>PPCL_NG!T25</f>
        <v>51.088072148220824</v>
      </c>
      <c r="H25">
        <f>PPCL_Spot!T25</f>
        <v>0</v>
      </c>
      <c r="I25">
        <f>Bawana_NG!T25</f>
        <v>56.75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715.15065151607405</v>
      </c>
      <c r="P25" s="77">
        <v>75.110000000000014</v>
      </c>
      <c r="Q25" s="77">
        <v>22.75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441.3300000000001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-369</v>
      </c>
      <c r="AA25" s="117">
        <f>STOA!J25</f>
        <v>160.69</v>
      </c>
      <c r="AB25" s="117">
        <f>-STOA!P25</f>
        <v>0</v>
      </c>
      <c r="AC25">
        <f t="shared" si="0"/>
        <v>17.164398162635699</v>
      </c>
      <c r="AD25">
        <f t="shared" si="1"/>
        <v>1117.7308732719548</v>
      </c>
      <c r="AE25">
        <f>'IDT-1'!F25</f>
        <v>0</v>
      </c>
      <c r="AF25" s="26"/>
      <c r="AG25">
        <f t="shared" si="2"/>
        <v>1117.7308732719548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-37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8.0340299999999996</v>
      </c>
      <c r="E26">
        <f>GT_NG!T26</f>
        <v>9.9925177702955477</v>
      </c>
      <c r="F26">
        <f>GT_Spot!T26</f>
        <v>0</v>
      </c>
      <c r="G26">
        <f>PPCL_NG!T26</f>
        <v>51.088072148220824</v>
      </c>
      <c r="H26">
        <f>PPCL_Spot!T26</f>
        <v>0</v>
      </c>
      <c r="I26">
        <f>Bawana_NG!T26</f>
        <v>56.75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714.78453934726372</v>
      </c>
      <c r="P26" s="77">
        <v>75.110000000000014</v>
      </c>
      <c r="Q26" s="77">
        <v>22.75</v>
      </c>
      <c r="R26" s="80">
        <v>0</v>
      </c>
      <c r="S26" s="80">
        <v>0</v>
      </c>
      <c r="T26" s="78">
        <f>SUMPRODUCT(LTA!F26:AJ26,LTA!F$101:AJ$101,LTA!F$105:AJ$105)</f>
        <v>1.1000000000000001</v>
      </c>
      <c r="U26" s="78">
        <f>SUMPRODUCT(LTA!F26:AJ26,LTA!F$102:AJ$102,LTA!F$105:AJ$105)</f>
        <v>444.57000000000005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-391</v>
      </c>
      <c r="AA26" s="117">
        <f>STOA!J26</f>
        <v>160.69</v>
      </c>
      <c r="AB26" s="117">
        <f>-STOA!P26</f>
        <v>0</v>
      </c>
      <c r="AC26">
        <f t="shared" si="0"/>
        <v>17.394687181038464</v>
      </c>
      <c r="AD26">
        <f t="shared" si="1"/>
        <v>1099.4744720847416</v>
      </c>
      <c r="AE26">
        <f>'IDT-1'!F26</f>
        <v>0</v>
      </c>
      <c r="AF26" s="26"/>
      <c r="AG26">
        <f t="shared" si="2"/>
        <v>1099.4744720847416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-37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8.0340299999999996</v>
      </c>
      <c r="E27">
        <f>GT_NG!T27</f>
        <v>9.992531740104555</v>
      </c>
      <c r="F27">
        <f>GT_Spot!T27</f>
        <v>0</v>
      </c>
      <c r="G27">
        <f>PPCL_NG!T27</f>
        <v>51.088072148220824</v>
      </c>
      <c r="H27">
        <f>PPCL_Spot!T27</f>
        <v>0</v>
      </c>
      <c r="I27">
        <f>Bawana_NG!T27</f>
        <v>56.75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712.38639384075043</v>
      </c>
      <c r="P27" s="77">
        <v>75.110000000000014</v>
      </c>
      <c r="Q27" s="77">
        <v>22.75</v>
      </c>
      <c r="R27" s="80">
        <v>8.1999999999999975</v>
      </c>
      <c r="S27" s="80">
        <v>0</v>
      </c>
      <c r="T27" s="78">
        <f>SUMPRODUCT(LTA!F27:AJ27,LTA!F$101:AJ$101,LTA!F$105:AJ$105)</f>
        <v>3.48</v>
      </c>
      <c r="U27" s="78">
        <f>SUMPRODUCT(LTA!F27:AJ27,LTA!F$102:AJ$102,LTA!F$105:AJ$105)</f>
        <v>449.81000000000006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-416</v>
      </c>
      <c r="AA27" s="117">
        <f>STOA!J27</f>
        <v>163.4</v>
      </c>
      <c r="AB27" s="117">
        <f>-STOA!P27</f>
        <v>0</v>
      </c>
      <c r="AC27">
        <f t="shared" si="0"/>
        <v>17.785235194136934</v>
      </c>
      <c r="AD27">
        <f t="shared" si="1"/>
        <v>1087.2157925349391</v>
      </c>
      <c r="AE27">
        <f>'IDT-1'!F27</f>
        <v>0</v>
      </c>
      <c r="AF27" s="26"/>
      <c r="AG27">
        <f t="shared" si="2"/>
        <v>1087.2157925349391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8.0340299999999996</v>
      </c>
      <c r="E28">
        <f>GT_NG!T28</f>
        <v>9.992531740104555</v>
      </c>
      <c r="F28">
        <f>GT_Spot!T28</f>
        <v>0</v>
      </c>
      <c r="G28">
        <f>PPCL_NG!T28</f>
        <v>51.088072148220824</v>
      </c>
      <c r="H28">
        <f>PPCL_Spot!T28</f>
        <v>0</v>
      </c>
      <c r="I28">
        <f>Bawana_NG!T28</f>
        <v>56.75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660.34801755406988</v>
      </c>
      <c r="P28" s="77">
        <v>33.840000000000003</v>
      </c>
      <c r="Q28" s="77">
        <v>8.82</v>
      </c>
      <c r="R28" s="80">
        <v>10.49</v>
      </c>
      <c r="S28" s="80">
        <v>0</v>
      </c>
      <c r="T28" s="78">
        <f>SUMPRODUCT(LTA!F28:AJ28,LTA!F$101:AJ$101,LTA!F$105:AJ$105)</f>
        <v>6.67</v>
      </c>
      <c r="U28" s="78">
        <f>SUMPRODUCT(LTA!F28:AJ28,LTA!F$102:AJ$102,LTA!F$105:AJ$105)</f>
        <v>376.76000000000005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-189</v>
      </c>
      <c r="AA28" s="117">
        <f>STOA!J28</f>
        <v>163.4</v>
      </c>
      <c r="AB28" s="117">
        <f>-STOA!P28</f>
        <v>0</v>
      </c>
      <c r="AC28">
        <f t="shared" si="0"/>
        <v>14.853055461829483</v>
      </c>
      <c r="AD28">
        <f t="shared" si="1"/>
        <v>1072.3395959805662</v>
      </c>
      <c r="AE28">
        <f>'IDT-1'!F28</f>
        <v>0</v>
      </c>
      <c r="AF28" s="26"/>
      <c r="AG28">
        <f t="shared" si="2"/>
        <v>1072.3395959805662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-110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8.0340299999999996</v>
      </c>
      <c r="E29">
        <f>GT_NG!T29</f>
        <v>9.992531740104555</v>
      </c>
      <c r="F29">
        <f>GT_Spot!T29</f>
        <v>0</v>
      </c>
      <c r="G29">
        <f>PPCL_NG!T29</f>
        <v>51.088072148220824</v>
      </c>
      <c r="H29">
        <f>PPCL_Spot!T29</f>
        <v>0</v>
      </c>
      <c r="I29">
        <f>Bawana_NG!T29</f>
        <v>56.75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656.7144660511899</v>
      </c>
      <c r="P29" s="77">
        <v>33.840000000000003</v>
      </c>
      <c r="Q29" s="77">
        <v>8.82</v>
      </c>
      <c r="R29" s="80">
        <v>17.920000000000002</v>
      </c>
      <c r="S29" s="80">
        <v>0</v>
      </c>
      <c r="T29" s="78">
        <f>SUMPRODUCT(LTA!F29:AJ29,LTA!F$101:AJ$101,LTA!F$105:AJ$105)</f>
        <v>10.350000000000001</v>
      </c>
      <c r="U29" s="78">
        <f>SUMPRODUCT(LTA!F29:AJ29,LTA!F$102:AJ$102,LTA!F$105:AJ$105)</f>
        <v>344.46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-211</v>
      </c>
      <c r="AA29" s="117">
        <f>STOA!J29</f>
        <v>163.4</v>
      </c>
      <c r="AB29" s="117">
        <f>-STOA!P29</f>
        <v>0</v>
      </c>
      <c r="AC29">
        <f t="shared" si="0"/>
        <v>14.341630000371692</v>
      </c>
      <c r="AD29">
        <f t="shared" si="1"/>
        <v>1081.0274699391439</v>
      </c>
      <c r="AE29">
        <f>'IDT-1'!F29</f>
        <v>0</v>
      </c>
      <c r="AF29" s="26"/>
      <c r="AG29">
        <f t="shared" si="2"/>
        <v>1081.0274699391439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8.0340299999999996</v>
      </c>
      <c r="E30">
        <f>GT_NG!T30</f>
        <v>9.992531740104555</v>
      </c>
      <c r="F30">
        <f>GT_Spot!T30</f>
        <v>0</v>
      </c>
      <c r="G30">
        <f>PPCL_NG!T30</f>
        <v>51.088072148220824</v>
      </c>
      <c r="H30">
        <f>PPCL_Spot!T30</f>
        <v>0</v>
      </c>
      <c r="I30">
        <f>Bawana_NG!T30</f>
        <v>56.75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655.87078118525392</v>
      </c>
      <c r="P30" s="77">
        <v>33.840000000000003</v>
      </c>
      <c r="Q30" s="77">
        <v>8.82</v>
      </c>
      <c r="R30" s="80">
        <v>20.2</v>
      </c>
      <c r="S30" s="80">
        <v>0</v>
      </c>
      <c r="T30" s="78">
        <f>SUMPRODUCT(LTA!F30:AJ30,LTA!F$101:AJ$101,LTA!F$105:AJ$105)</f>
        <v>14.85</v>
      </c>
      <c r="U30" s="78">
        <f>SUMPRODUCT(LTA!F30:AJ30,LTA!F$102:AJ$102,LTA!F$105:AJ$105)</f>
        <v>309.15999999999997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-234</v>
      </c>
      <c r="AA30" s="117">
        <f>STOA!J30</f>
        <v>163.4</v>
      </c>
      <c r="AB30" s="117">
        <f>-STOA!P30</f>
        <v>0</v>
      </c>
      <c r="AC30">
        <f t="shared" si="0"/>
        <v>13.932301405674137</v>
      </c>
      <c r="AD30">
        <f t="shared" si="1"/>
        <v>1069.0731136679055</v>
      </c>
      <c r="AE30">
        <f>'IDT-1'!F30</f>
        <v>0</v>
      </c>
      <c r="AF30" s="26"/>
      <c r="AG30">
        <f t="shared" si="2"/>
        <v>1069.0731136679055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8.0340299999999996</v>
      </c>
      <c r="E31">
        <f>GT_NG!T31</f>
        <v>9.9925177702955477</v>
      </c>
      <c r="F31">
        <f>GT_Spot!T31</f>
        <v>0</v>
      </c>
      <c r="G31">
        <f>PPCL_NG!T31</f>
        <v>51.088072148220824</v>
      </c>
      <c r="H31">
        <f>PPCL_Spot!T31</f>
        <v>0</v>
      </c>
      <c r="I31">
        <f>Bawana_NG!T31</f>
        <v>56.75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656.08118652631379</v>
      </c>
      <c r="P31" s="77">
        <v>33.840000000000003</v>
      </c>
      <c r="Q31" s="77">
        <v>8.82</v>
      </c>
      <c r="R31" s="80">
        <v>20.2</v>
      </c>
      <c r="S31" s="80">
        <v>0</v>
      </c>
      <c r="T31" s="78">
        <f>SUMPRODUCT(LTA!F31:AJ31,LTA!F$101:AJ$101,LTA!F$105:AJ$105)</f>
        <v>20.25</v>
      </c>
      <c r="U31" s="78">
        <f>SUMPRODUCT(LTA!F31:AJ31,LTA!F$102:AJ$102,LTA!F$105:AJ$105)</f>
        <v>315.81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-254</v>
      </c>
      <c r="AA31" s="117">
        <f>STOA!J31</f>
        <v>163.30000000000001</v>
      </c>
      <c r="AB31" s="117">
        <f>-STOA!P31</f>
        <v>0</v>
      </c>
      <c r="AC31">
        <f t="shared" si="0"/>
        <v>14.128094124963095</v>
      </c>
      <c r="AD31">
        <f t="shared" si="1"/>
        <v>1071.0377123198671</v>
      </c>
      <c r="AE31">
        <f>'IDT-1'!F31</f>
        <v>0</v>
      </c>
      <c r="AF31" s="26"/>
      <c r="AG31">
        <f t="shared" si="2"/>
        <v>1071.0377123198671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8.0340299999999996</v>
      </c>
      <c r="E32">
        <f>GT_NG!T32</f>
        <v>9.9925177702955477</v>
      </c>
      <c r="F32">
        <f>GT_Spot!T32</f>
        <v>0</v>
      </c>
      <c r="G32">
        <f>PPCL_NG!T32</f>
        <v>51.088072148220824</v>
      </c>
      <c r="H32">
        <f>PPCL_Spot!T32</f>
        <v>0</v>
      </c>
      <c r="I32">
        <f>Bawana_NG!T32</f>
        <v>56.75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656.08104797708666</v>
      </c>
      <c r="P32" s="77">
        <v>33.840000000000003</v>
      </c>
      <c r="Q32" s="77">
        <v>8.82</v>
      </c>
      <c r="R32" s="80">
        <v>20.2</v>
      </c>
      <c r="S32" s="80">
        <v>0</v>
      </c>
      <c r="T32" s="78">
        <f>SUMPRODUCT(LTA!F32:AJ32,LTA!F$101:AJ$101,LTA!F$105:AJ$105)</f>
        <v>26.18</v>
      </c>
      <c r="U32" s="78">
        <f>SUMPRODUCT(LTA!F32:AJ32,LTA!F$102:AJ$102,LTA!F$105:AJ$105)</f>
        <v>323.45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-271</v>
      </c>
      <c r="AA32" s="117">
        <f>STOA!J32</f>
        <v>163.30000000000001</v>
      </c>
      <c r="AB32" s="117">
        <f>-STOA!P32</f>
        <v>0</v>
      </c>
      <c r="AC32">
        <f t="shared" si="0"/>
        <v>14.398437073607216</v>
      </c>
      <c r="AD32">
        <f t="shared" si="1"/>
        <v>1067.3372308219957</v>
      </c>
      <c r="AE32">
        <f>'IDT-1'!F32</f>
        <v>0</v>
      </c>
      <c r="AF32" s="26"/>
      <c r="AG32">
        <f t="shared" si="2"/>
        <v>1067.3372308219957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8.0340299999999996</v>
      </c>
      <c r="E33">
        <f>GT_NG!T33</f>
        <v>6.8810069930069933</v>
      </c>
      <c r="F33">
        <f>GT_Spot!T33</f>
        <v>0</v>
      </c>
      <c r="G33">
        <f>PPCL_NG!T33</f>
        <v>51.088072148220824</v>
      </c>
      <c r="H33">
        <f>PPCL_Spot!T33</f>
        <v>0</v>
      </c>
      <c r="I33">
        <f>Bawana_NG!T33</f>
        <v>56.75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656.08526869114075</v>
      </c>
      <c r="P33" s="77">
        <v>33.840000000000003</v>
      </c>
      <c r="Q33" s="77">
        <v>8.82</v>
      </c>
      <c r="R33" s="80">
        <v>20.2</v>
      </c>
      <c r="S33" s="80">
        <v>0</v>
      </c>
      <c r="T33" s="78">
        <f>SUMPRODUCT(LTA!F33:AJ33,LTA!F$101:AJ$101,LTA!F$105:AJ$105)</f>
        <v>22.340000000000003</v>
      </c>
      <c r="U33" s="78">
        <f>SUMPRODUCT(LTA!F33:AJ33,LTA!F$102:AJ$102,LTA!F$105:AJ$105)</f>
        <v>371.23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-288</v>
      </c>
      <c r="AA33" s="117">
        <f>STOA!J33</f>
        <v>163.30000000000001</v>
      </c>
      <c r="AB33" s="117">
        <f>-STOA!P33</f>
        <v>0</v>
      </c>
      <c r="AC33">
        <f t="shared" si="0"/>
        <v>15.130646276982958</v>
      </c>
      <c r="AD33">
        <f t="shared" si="1"/>
        <v>1065.4377315553857</v>
      </c>
      <c r="AE33">
        <f>'IDT-1'!F33</f>
        <v>0</v>
      </c>
      <c r="AF33" s="26"/>
      <c r="AG33">
        <f t="shared" si="2"/>
        <v>1065.4377315553857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-30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8.0340299999999996</v>
      </c>
      <c r="E34">
        <f>GT_NG!T34</f>
        <v>6.8810069930069933</v>
      </c>
      <c r="F34">
        <f>GT_Spot!T34</f>
        <v>0</v>
      </c>
      <c r="G34">
        <f>PPCL_NG!T34</f>
        <v>51.088072148220824</v>
      </c>
      <c r="H34">
        <f>PPCL_Spot!T34</f>
        <v>0</v>
      </c>
      <c r="I34">
        <f>Bawana_NG!T34</f>
        <v>56.75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656.0851301419134</v>
      </c>
      <c r="P34" s="77">
        <v>33.840000000000003</v>
      </c>
      <c r="Q34" s="77">
        <v>8.82</v>
      </c>
      <c r="R34" s="80">
        <v>20.2</v>
      </c>
      <c r="S34" s="80">
        <v>0</v>
      </c>
      <c r="T34" s="78">
        <f>SUMPRODUCT(LTA!F34:AJ34,LTA!F$101:AJ$101,LTA!F$105:AJ$105)</f>
        <v>30.13</v>
      </c>
      <c r="U34" s="78">
        <f>SUMPRODUCT(LTA!F34:AJ34,LTA!F$102:AJ$102,LTA!F$105:AJ$105)</f>
        <v>379.97999999999996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-303</v>
      </c>
      <c r="AA34" s="117">
        <f>STOA!J34</f>
        <v>163.30000000000001</v>
      </c>
      <c r="AB34" s="117">
        <f>-STOA!P34</f>
        <v>0</v>
      </c>
      <c r="AC34">
        <f t="shared" si="0"/>
        <v>15.409368970582687</v>
      </c>
      <c r="AD34">
        <f t="shared" si="1"/>
        <v>1066.6988703125587</v>
      </c>
      <c r="AE34">
        <f>'IDT-1'!F34</f>
        <v>0</v>
      </c>
      <c r="AF34" s="26"/>
      <c r="AG34">
        <f t="shared" si="2"/>
        <v>1066.6988703125587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8.0340299999999996</v>
      </c>
      <c r="E35">
        <f>GT_NG!T35</f>
        <v>9.9925177702955477</v>
      </c>
      <c r="F35">
        <f>GT_Spot!T35</f>
        <v>0</v>
      </c>
      <c r="G35">
        <f>PPCL_NG!T35</f>
        <v>51.088072148220824</v>
      </c>
      <c r="H35">
        <f>PPCL_Spot!T35</f>
        <v>0</v>
      </c>
      <c r="I35">
        <f>Bawana_NG!T35</f>
        <v>56.75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656.16581389802548</v>
      </c>
      <c r="P35" s="77">
        <v>33.840000000000003</v>
      </c>
      <c r="Q35" s="77">
        <v>8.82</v>
      </c>
      <c r="R35" s="80">
        <v>23.2</v>
      </c>
      <c r="S35" s="80">
        <v>0</v>
      </c>
      <c r="T35" s="78">
        <f>SUMPRODUCT(LTA!F35:AJ35,LTA!F$101:AJ$101,LTA!F$105:AJ$105)</f>
        <v>40.550000000000004</v>
      </c>
      <c r="U35" s="78">
        <f>SUMPRODUCT(LTA!F35:AJ35,LTA!F$102:AJ$102,LTA!F$105:AJ$105)</f>
        <v>387.53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-314</v>
      </c>
      <c r="AA35" s="117">
        <f>STOA!J35</f>
        <v>163.21</v>
      </c>
      <c r="AB35" s="117">
        <f>-STOA!P35</f>
        <v>0</v>
      </c>
      <c r="AC35">
        <f t="shared" si="0"/>
        <v>15.718863685220761</v>
      </c>
      <c r="AD35">
        <f t="shared" si="1"/>
        <v>1079.4615701313212</v>
      </c>
      <c r="AE35">
        <f>'IDT-1'!F35</f>
        <v>0</v>
      </c>
      <c r="AF35" s="26"/>
      <c r="AG35">
        <f t="shared" si="2"/>
        <v>1079.4615701313212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8.0340299999999996</v>
      </c>
      <c r="E36">
        <f>GT_NG!T36</f>
        <v>9.9925177702955477</v>
      </c>
      <c r="F36">
        <f>GT_Spot!T36</f>
        <v>0</v>
      </c>
      <c r="G36">
        <f>PPCL_NG!T36</f>
        <v>51.088072148220824</v>
      </c>
      <c r="H36">
        <f>PPCL_Spot!T36</f>
        <v>0</v>
      </c>
      <c r="I36">
        <f>Bawana_NG!T36</f>
        <v>56.75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656.16567534879812</v>
      </c>
      <c r="P36" s="77">
        <v>33.840000000000003</v>
      </c>
      <c r="Q36" s="77">
        <v>8.82</v>
      </c>
      <c r="R36" s="80">
        <v>23.2</v>
      </c>
      <c r="S36" s="80">
        <v>0</v>
      </c>
      <c r="T36" s="78">
        <f>SUMPRODUCT(LTA!F36:AJ36,LTA!F$101:AJ$101,LTA!F$105:AJ$105)</f>
        <v>48.96</v>
      </c>
      <c r="U36" s="78">
        <f>SUMPRODUCT(LTA!F36:AJ36,LTA!F$102:AJ$102,LTA!F$105:AJ$105)</f>
        <v>392.56999999999994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-321</v>
      </c>
      <c r="AA36" s="117">
        <f>STOA!J36</f>
        <v>163.21</v>
      </c>
      <c r="AB36" s="117">
        <f>-STOA!P36</f>
        <v>0</v>
      </c>
      <c r="AC36">
        <f t="shared" si="0"/>
        <v>15.899369358642927</v>
      </c>
      <c r="AD36">
        <f t="shared" si="1"/>
        <v>1085.7309259086717</v>
      </c>
      <c r="AE36">
        <f>'IDT-1'!F36</f>
        <v>0</v>
      </c>
      <c r="AF36" s="26"/>
      <c r="AG36">
        <f t="shared" si="2"/>
        <v>1085.7309259086717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8.0340299999999996</v>
      </c>
      <c r="E37">
        <f>GT_NG!T37</f>
        <v>9.9925177702955477</v>
      </c>
      <c r="F37">
        <f>GT_Spot!T37</f>
        <v>0</v>
      </c>
      <c r="G37">
        <f>PPCL_NG!T37</f>
        <v>51.088072148220824</v>
      </c>
      <c r="H37">
        <f>PPCL_Spot!T37</f>
        <v>0</v>
      </c>
      <c r="I37">
        <f>Bawana_NG!T37</f>
        <v>56.75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650.37335763507429</v>
      </c>
      <c r="P37" s="77">
        <v>33.840000000000003</v>
      </c>
      <c r="Q37" s="77">
        <v>8.82</v>
      </c>
      <c r="R37" s="80">
        <v>23.2</v>
      </c>
      <c r="S37" s="80">
        <v>0</v>
      </c>
      <c r="T37" s="78">
        <f>SUMPRODUCT(LTA!F37:AJ37,LTA!F$101:AJ$101,LTA!F$105:AJ$105)</f>
        <v>56.58</v>
      </c>
      <c r="U37" s="78">
        <f>SUMPRODUCT(LTA!F37:AJ37,LTA!F$102:AJ$102,LTA!F$105:AJ$105)</f>
        <v>399.88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-314</v>
      </c>
      <c r="AA37" s="117">
        <f>STOA!J37</f>
        <v>163.21</v>
      </c>
      <c r="AB37" s="117">
        <f>-STOA!P37</f>
        <v>0</v>
      </c>
      <c r="AC37">
        <f t="shared" si="0"/>
        <v>15.651290244440929</v>
      </c>
      <c r="AD37">
        <f t="shared" si="1"/>
        <v>1132.1166873091497</v>
      </c>
      <c r="AE37">
        <f>'IDT-1'!F37</f>
        <v>0</v>
      </c>
      <c r="AF37" s="26"/>
      <c r="AG37">
        <f t="shared" si="2"/>
        <v>1132.1166873091497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8.0340299999999996</v>
      </c>
      <c r="E38">
        <f>GT_NG!T38</f>
        <v>9.9925177702955477</v>
      </c>
      <c r="F38">
        <f>GT_Spot!T38</f>
        <v>0</v>
      </c>
      <c r="G38">
        <f>PPCL_NG!T38</f>
        <v>51.088072148220824</v>
      </c>
      <c r="H38">
        <f>PPCL_Spot!T38</f>
        <v>0</v>
      </c>
      <c r="I38">
        <f>Bawana_NG!T38</f>
        <v>56.75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650.37321908584693</v>
      </c>
      <c r="P38" s="77">
        <v>33.840000000000003</v>
      </c>
      <c r="Q38" s="77">
        <v>8.82</v>
      </c>
      <c r="R38" s="80">
        <v>23.2</v>
      </c>
      <c r="S38" s="80">
        <v>0</v>
      </c>
      <c r="T38" s="78">
        <f>SUMPRODUCT(LTA!F38:AJ38,LTA!F$101:AJ$101,LTA!F$105:AJ$105)</f>
        <v>65.039999999999992</v>
      </c>
      <c r="U38" s="78">
        <f>SUMPRODUCT(LTA!F38:AJ38,LTA!F$102:AJ$102,LTA!F$105:AJ$105)</f>
        <v>404.68999999999994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-295</v>
      </c>
      <c r="AA38" s="117">
        <f>STOA!J38</f>
        <v>163.21</v>
      </c>
      <c r="AB38" s="117">
        <f>-STOA!P38</f>
        <v>0</v>
      </c>
      <c r="AC38">
        <f t="shared" si="0"/>
        <v>15.599380602286017</v>
      </c>
      <c r="AD38">
        <f t="shared" si="1"/>
        <v>1164.4384584020775</v>
      </c>
      <c r="AE38">
        <f>'IDT-1'!F38</f>
        <v>0</v>
      </c>
      <c r="AF38" s="26"/>
      <c r="AG38">
        <f t="shared" si="2"/>
        <v>1164.4384584020775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8.0340299999999996</v>
      </c>
      <c r="E39">
        <f>GT_NG!T39</f>
        <v>9.8802843247287697</v>
      </c>
      <c r="F39">
        <f>GT_Spot!T39</f>
        <v>0</v>
      </c>
      <c r="G39">
        <f>PPCL_NG!T39</f>
        <v>51.088072148220824</v>
      </c>
      <c r="H39">
        <f>PPCL_Spot!T39</f>
        <v>0</v>
      </c>
      <c r="I39">
        <f>Bawana_NG!T39</f>
        <v>56.77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650.67954233482794</v>
      </c>
      <c r="P39" s="77">
        <v>33.840000000000003</v>
      </c>
      <c r="Q39" s="77">
        <v>8.82</v>
      </c>
      <c r="R39" s="80">
        <v>23.2</v>
      </c>
      <c r="S39" s="80">
        <v>0</v>
      </c>
      <c r="T39" s="78">
        <f>SUMPRODUCT(LTA!F39:AJ39,LTA!F$101:AJ$101,LTA!F$105:AJ$105)</f>
        <v>64</v>
      </c>
      <c r="U39" s="78">
        <f>SUMPRODUCT(LTA!F39:AJ39,LTA!F$102:AJ$102,LTA!F$105:AJ$105)</f>
        <v>447.08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-259</v>
      </c>
      <c r="AA39" s="117">
        <f>STOA!J39</f>
        <v>163.12</v>
      </c>
      <c r="AB39" s="117">
        <f>-STOA!P39</f>
        <v>0</v>
      </c>
      <c r="AC39">
        <f t="shared" si="0"/>
        <v>15.955474465033868</v>
      </c>
      <c r="AD39">
        <f t="shared" si="1"/>
        <v>1206.5564543427438</v>
      </c>
      <c r="AE39">
        <f>'IDT-1'!F39</f>
        <v>0</v>
      </c>
      <c r="AF39" s="26"/>
      <c r="AG39">
        <f t="shared" si="2"/>
        <v>1206.5564543427438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8.0340299999999996</v>
      </c>
      <c r="E40">
        <f>GT_NG!T40</f>
        <v>9.8802843247287697</v>
      </c>
      <c r="F40">
        <f>GT_Spot!T40</f>
        <v>0</v>
      </c>
      <c r="G40">
        <f>PPCL_NG!T40</f>
        <v>51.088072148220824</v>
      </c>
      <c r="H40">
        <f>PPCL_Spot!T40</f>
        <v>0</v>
      </c>
      <c r="I40">
        <f>Bawana_NG!T40</f>
        <v>56.77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651.98936303618677</v>
      </c>
      <c r="P40" s="77">
        <v>33.840000000000003</v>
      </c>
      <c r="Q40" s="77">
        <v>8.82</v>
      </c>
      <c r="R40" s="80">
        <v>23.2</v>
      </c>
      <c r="S40" s="80">
        <v>0</v>
      </c>
      <c r="T40" s="78">
        <f>SUMPRODUCT(LTA!F40:AJ40,LTA!F$101:AJ$101,LTA!F$105:AJ$105)</f>
        <v>69.36</v>
      </c>
      <c r="U40" s="78">
        <f>SUMPRODUCT(LTA!F40:AJ40,LTA!F$102:AJ$102,LTA!F$105:AJ$105)</f>
        <v>453.55999999999995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-221</v>
      </c>
      <c r="AA40" s="117">
        <f>STOA!J40</f>
        <v>163.12</v>
      </c>
      <c r="AB40" s="117">
        <f>-STOA!P40</f>
        <v>0</v>
      </c>
      <c r="AC40">
        <f t="shared" si="0"/>
        <v>15.733824041362402</v>
      </c>
      <c r="AD40">
        <f t="shared" si="1"/>
        <v>1257.927925467774</v>
      </c>
      <c r="AE40">
        <f>'IDT-1'!F40</f>
        <v>0</v>
      </c>
      <c r="AF40" s="26"/>
      <c r="AG40">
        <f t="shared" si="2"/>
        <v>1257.927925467774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8.0340299999999996</v>
      </c>
      <c r="E41">
        <f>GT_NG!T41</f>
        <v>9.8802843247287697</v>
      </c>
      <c r="F41">
        <f>GT_Spot!T41</f>
        <v>0</v>
      </c>
      <c r="G41">
        <f>PPCL_NG!T41</f>
        <v>51.088072148220824</v>
      </c>
      <c r="H41">
        <f>PPCL_Spot!T41</f>
        <v>0</v>
      </c>
      <c r="I41">
        <f>Bawana_NG!T41</f>
        <v>56.77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647.07562137308537</v>
      </c>
      <c r="P41" s="77">
        <v>33.840000000000003</v>
      </c>
      <c r="Q41" s="77">
        <v>8.82</v>
      </c>
      <c r="R41" s="80">
        <v>23.2</v>
      </c>
      <c r="S41" s="80">
        <v>0</v>
      </c>
      <c r="T41" s="78">
        <f>SUMPRODUCT(LTA!F41:AJ41,LTA!F$101:AJ$101,LTA!F$105:AJ$105)</f>
        <v>78.12</v>
      </c>
      <c r="U41" s="78">
        <f>SUMPRODUCT(LTA!F41:AJ41,LTA!F$102:AJ$102,LTA!F$105:AJ$105)</f>
        <v>458.89000000000004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-181</v>
      </c>
      <c r="AA41" s="117">
        <f>STOA!J41</f>
        <v>163.12</v>
      </c>
      <c r="AB41" s="117">
        <f>-STOA!P41</f>
        <v>0</v>
      </c>
      <c r="AC41">
        <f t="shared" si="0"/>
        <v>15.281887463395391</v>
      </c>
      <c r="AD41">
        <f t="shared" si="1"/>
        <v>1327.5561203826396</v>
      </c>
      <c r="AE41">
        <f>'IDT-1'!F41</f>
        <v>0</v>
      </c>
      <c r="AF41" s="26"/>
      <c r="AG41">
        <f t="shared" si="2"/>
        <v>1327.5561203826396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8.0340299999999996</v>
      </c>
      <c r="E42">
        <f>GT_NG!T42</f>
        <v>9.8802843247287697</v>
      </c>
      <c r="F42">
        <f>GT_Spot!T42</f>
        <v>0</v>
      </c>
      <c r="G42">
        <f>PPCL_NG!T42</f>
        <v>51.088072148220824</v>
      </c>
      <c r="H42">
        <f>PPCL_Spot!T42</f>
        <v>0</v>
      </c>
      <c r="I42">
        <f>Bawana_NG!T42</f>
        <v>56.77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643.05917884122664</v>
      </c>
      <c r="P42" s="77">
        <v>33.840000000000003</v>
      </c>
      <c r="Q42" s="77">
        <v>8.82</v>
      </c>
      <c r="R42" s="80">
        <v>23.2</v>
      </c>
      <c r="S42" s="80">
        <v>0</v>
      </c>
      <c r="T42" s="78">
        <f>SUMPRODUCT(LTA!F42:AJ42,LTA!F$101:AJ$101,LTA!F$105:AJ$105)</f>
        <v>87.56</v>
      </c>
      <c r="U42" s="78">
        <f>SUMPRODUCT(LTA!F42:AJ42,LTA!F$102:AJ$102,LTA!F$105:AJ$105)</f>
        <v>461.45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-147</v>
      </c>
      <c r="AA42" s="117">
        <f>STOA!J42</f>
        <v>163.12</v>
      </c>
      <c r="AB42" s="117">
        <f>-STOA!P42</f>
        <v>0</v>
      </c>
      <c r="AC42">
        <f t="shared" si="0"/>
        <v>15.005895795749419</v>
      </c>
      <c r="AD42">
        <f t="shared" si="1"/>
        <v>1374.8156695184271</v>
      </c>
      <c r="AE42">
        <f>'IDT-1'!F42</f>
        <v>0</v>
      </c>
      <c r="AF42" s="26"/>
      <c r="AG42">
        <f t="shared" si="2"/>
        <v>1374.8156695184271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8.0340299999999996</v>
      </c>
      <c r="E43">
        <f>GT_NG!T43</f>
        <v>9.880059970014992</v>
      </c>
      <c r="F43">
        <f>GT_Spot!T43</f>
        <v>0</v>
      </c>
      <c r="G43">
        <f>PPCL_NG!T43</f>
        <v>51.088072148220824</v>
      </c>
      <c r="H43">
        <f>PPCL_Spot!T43</f>
        <v>0</v>
      </c>
      <c r="I43">
        <f>Bawana_NG!T43</f>
        <v>58.872727356960844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637.60501399196028</v>
      </c>
      <c r="P43" s="77">
        <v>33.840000000000003</v>
      </c>
      <c r="Q43" s="77">
        <v>8.82</v>
      </c>
      <c r="R43" s="80">
        <v>23.2</v>
      </c>
      <c r="S43" s="80">
        <v>0</v>
      </c>
      <c r="T43" s="78">
        <f>SUMPRODUCT(LTA!F43:AJ43,LTA!F$101:AJ$101,LTA!F$105:AJ$105)</f>
        <v>94.91</v>
      </c>
      <c r="U43" s="78">
        <f>SUMPRODUCT(LTA!F43:AJ43,LTA!F$102:AJ$102,LTA!F$105:AJ$105)</f>
        <v>465.28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-120</v>
      </c>
      <c r="AA43" s="117">
        <f>STOA!J43</f>
        <v>163.02000000000001</v>
      </c>
      <c r="AB43" s="117">
        <f>-STOA!P43</f>
        <v>0</v>
      </c>
      <c r="AC43">
        <f t="shared" si="0"/>
        <v>15.011758278840281</v>
      </c>
      <c r="AD43">
        <f t="shared" si="1"/>
        <v>1389.5381451883168</v>
      </c>
      <c r="AE43">
        <f>'IDT-1'!F43</f>
        <v>0</v>
      </c>
      <c r="AF43" s="26"/>
      <c r="AG43">
        <f t="shared" si="2"/>
        <v>1389.5381451883168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8.0340299999999996</v>
      </c>
      <c r="E44">
        <f>GT_NG!T44</f>
        <v>9.880059970014992</v>
      </c>
      <c r="F44">
        <f>GT_Spot!T44</f>
        <v>0</v>
      </c>
      <c r="G44">
        <f>PPCL_NG!T44</f>
        <v>51.088072148220824</v>
      </c>
      <c r="H44">
        <f>PPCL_Spot!T44</f>
        <v>0</v>
      </c>
      <c r="I44">
        <f>Bawana_NG!T44</f>
        <v>58.872727356960844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637.60501400518137</v>
      </c>
      <c r="P44" s="77">
        <v>33.840000000000003</v>
      </c>
      <c r="Q44" s="77">
        <v>8.82</v>
      </c>
      <c r="R44" s="80">
        <v>23.2</v>
      </c>
      <c r="S44" s="80">
        <v>0</v>
      </c>
      <c r="T44" s="78">
        <f>SUMPRODUCT(LTA!F44:AJ44,LTA!F$101:AJ$101,LTA!F$105:AJ$105)</f>
        <v>101.5</v>
      </c>
      <c r="U44" s="78">
        <f>SUMPRODUCT(LTA!F44:AJ44,LTA!F$102:AJ$102,LTA!F$105:AJ$105)</f>
        <v>467.29000000000008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-92</v>
      </c>
      <c r="AA44" s="117">
        <f>STOA!J44</f>
        <v>163.02000000000001</v>
      </c>
      <c r="AB44" s="117">
        <f>-STOA!P44</f>
        <v>0</v>
      </c>
      <c r="AC44">
        <f t="shared" si="0"/>
        <v>14.83885070833516</v>
      </c>
      <c r="AD44">
        <f t="shared" si="1"/>
        <v>1426.311052772043</v>
      </c>
      <c r="AE44">
        <f>'IDT-1'!F44</f>
        <v>0</v>
      </c>
      <c r="AF44" s="26"/>
      <c r="AG44">
        <f t="shared" si="2"/>
        <v>1426.311052772043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8.0340299999999996</v>
      </c>
      <c r="E45">
        <f>GT_NG!T45</f>
        <v>9.880059970014992</v>
      </c>
      <c r="F45">
        <f>GT_Spot!T45</f>
        <v>0</v>
      </c>
      <c r="G45">
        <f>PPCL_NG!T45</f>
        <v>51.088072148220824</v>
      </c>
      <c r="H45">
        <f>PPCL_Spot!T45</f>
        <v>0</v>
      </c>
      <c r="I45">
        <f>Bawana_NG!T45</f>
        <v>58.872727356960844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628.16857923443069</v>
      </c>
      <c r="P45" s="77">
        <v>33.840000000000003</v>
      </c>
      <c r="Q45" s="77">
        <v>8.82</v>
      </c>
      <c r="R45" s="80">
        <v>23.2</v>
      </c>
      <c r="S45" s="80">
        <v>0</v>
      </c>
      <c r="T45" s="78">
        <f>SUMPRODUCT(LTA!F45:AJ45,LTA!F$101:AJ$101,LTA!F$105:AJ$105)</f>
        <v>104.67</v>
      </c>
      <c r="U45" s="78">
        <f>SUMPRODUCT(LTA!F45:AJ45,LTA!F$102:AJ$102,LTA!F$105:AJ$105)</f>
        <v>469.05000000000007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-65</v>
      </c>
      <c r="AA45" s="117">
        <f>STOA!J45</f>
        <v>163.02000000000001</v>
      </c>
      <c r="AB45" s="117">
        <f>-STOA!P45</f>
        <v>0</v>
      </c>
      <c r="AC45">
        <f t="shared" si="0"/>
        <v>14.515094001642302</v>
      </c>
      <c r="AD45">
        <f t="shared" si="1"/>
        <v>1454.1283747079851</v>
      </c>
      <c r="AE45">
        <f>'IDT-1'!F45</f>
        <v>0</v>
      </c>
      <c r="AF45" s="26"/>
      <c r="AG45">
        <f t="shared" si="2"/>
        <v>1454.1283747079851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8.0340299999999996</v>
      </c>
      <c r="E46">
        <f>GT_NG!T46</f>
        <v>9.880059970014992</v>
      </c>
      <c r="F46">
        <f>GT_Spot!T46</f>
        <v>0</v>
      </c>
      <c r="G46">
        <f>PPCL_NG!T46</f>
        <v>51.088072148220824</v>
      </c>
      <c r="H46">
        <f>PPCL_Spot!T46</f>
        <v>0</v>
      </c>
      <c r="I46">
        <f>Bawana_NG!T46</f>
        <v>58.872727356960844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620.82210253691244</v>
      </c>
      <c r="P46" s="77">
        <v>33.840000000000003</v>
      </c>
      <c r="Q46" s="77">
        <v>8.82</v>
      </c>
      <c r="R46" s="80">
        <v>23.2</v>
      </c>
      <c r="S46" s="80">
        <v>0</v>
      </c>
      <c r="T46" s="78">
        <f>SUMPRODUCT(LTA!F46:AJ46,LTA!F$101:AJ$101,LTA!F$105:AJ$105)</f>
        <v>105.1</v>
      </c>
      <c r="U46" s="78">
        <f>SUMPRODUCT(LTA!F46:AJ46,LTA!F$102:AJ$102,LTA!F$105:AJ$105)</f>
        <v>471.81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-30</v>
      </c>
      <c r="AA46" s="117">
        <f>STOA!J46</f>
        <v>163.02000000000001</v>
      </c>
      <c r="AB46" s="117">
        <f>-STOA!P46</f>
        <v>0</v>
      </c>
      <c r="AC46">
        <f t="shared" si="0"/>
        <v>14.167782543427306</v>
      </c>
      <c r="AD46">
        <f t="shared" si="1"/>
        <v>1485.3192094686819</v>
      </c>
      <c r="AE46">
        <f>'IDT-1'!F46</f>
        <v>0</v>
      </c>
      <c r="AF46" s="26"/>
      <c r="AG46">
        <f t="shared" si="2"/>
        <v>1485.3192094686819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8.0340299999999996</v>
      </c>
      <c r="E47">
        <f>GT_NG!T47</f>
        <v>9.880059970014992</v>
      </c>
      <c r="F47">
        <f>GT_Spot!T47</f>
        <v>0</v>
      </c>
      <c r="G47">
        <f>PPCL_NG!T47</f>
        <v>51.088072148220824</v>
      </c>
      <c r="H47">
        <f>PPCL_Spot!T47</f>
        <v>0</v>
      </c>
      <c r="I47">
        <f>Bawana_NG!T47</f>
        <v>59.987207819408894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620.82217083320938</v>
      </c>
      <c r="P47" s="77">
        <v>33.840000000000003</v>
      </c>
      <c r="Q47" s="77">
        <v>8.82</v>
      </c>
      <c r="R47" s="80">
        <v>23.2</v>
      </c>
      <c r="S47" s="80">
        <v>0</v>
      </c>
      <c r="T47" s="78">
        <f>SUMPRODUCT(LTA!F47:AJ47,LTA!F$101:AJ$101,LTA!F$105:AJ$105)</f>
        <v>106</v>
      </c>
      <c r="U47" s="78">
        <f>SUMPRODUCT(LTA!F47:AJ47,LTA!F$102:AJ$102,LTA!F$105:AJ$105)</f>
        <v>476.23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-9</v>
      </c>
      <c r="AA47" s="117">
        <f>STOA!J47</f>
        <v>162.94</v>
      </c>
      <c r="AB47" s="117">
        <f>-STOA!P47</f>
        <v>0</v>
      </c>
      <c r="AC47">
        <f t="shared" si="0"/>
        <v>13.983993129404988</v>
      </c>
      <c r="AD47">
        <f t="shared" si="1"/>
        <v>1518.8575476414494</v>
      </c>
      <c r="AE47">
        <f>'IDT-1'!F47</f>
        <v>0</v>
      </c>
      <c r="AF47" s="26"/>
      <c r="AG47">
        <f t="shared" si="2"/>
        <v>1518.8575476414494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-19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8.0340299999999996</v>
      </c>
      <c r="E48">
        <f>GT_NG!T48</f>
        <v>9.8798347728126181</v>
      </c>
      <c r="F48">
        <f>GT_Spot!T48</f>
        <v>0</v>
      </c>
      <c r="G48">
        <f>PPCL_NG!T48</f>
        <v>51.088072148220824</v>
      </c>
      <c r="H48">
        <f>PPCL_Spot!T48</f>
        <v>0</v>
      </c>
      <c r="I48">
        <f>Bawana_NG!T48</f>
        <v>59.987207819408894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623.2201817902486</v>
      </c>
      <c r="P48" s="77">
        <v>33.840000000000003</v>
      </c>
      <c r="Q48" s="77">
        <v>8.82</v>
      </c>
      <c r="R48" s="80">
        <v>23.2</v>
      </c>
      <c r="S48" s="80">
        <v>0</v>
      </c>
      <c r="T48" s="78">
        <f>SUMPRODUCT(LTA!F48:AJ48,LTA!F$101:AJ$101,LTA!F$105:AJ$105)</f>
        <v>106.32</v>
      </c>
      <c r="U48" s="78">
        <f>SUMPRODUCT(LTA!F48:AJ48,LTA!F$102:AJ$102,LTA!F$105:AJ$105)</f>
        <v>478.90000000000003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162.94</v>
      </c>
      <c r="AB48" s="117">
        <f>-STOA!P48</f>
        <v>0</v>
      </c>
      <c r="AC48">
        <f t="shared" si="0"/>
        <v>13.9426243688696</v>
      </c>
      <c r="AD48">
        <f t="shared" si="1"/>
        <v>1534.2867021618215</v>
      </c>
      <c r="AE48">
        <f>'IDT-1'!F48</f>
        <v>0</v>
      </c>
      <c r="AF48" s="26"/>
      <c r="AG48">
        <f t="shared" si="2"/>
        <v>1534.2867021618215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-18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8.0340299999999996</v>
      </c>
      <c r="E49">
        <f>GT_NG!T49</f>
        <v>9.8798347728126181</v>
      </c>
      <c r="F49">
        <f>GT_Spot!T49</f>
        <v>0</v>
      </c>
      <c r="G49">
        <f>PPCL_NG!T49</f>
        <v>51.088072148220824</v>
      </c>
      <c r="H49">
        <f>PPCL_Spot!T49</f>
        <v>0</v>
      </c>
      <c r="I49">
        <f>Bawana_NG!T49</f>
        <v>59.987207819408894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619.72879952409835</v>
      </c>
      <c r="P49" s="77">
        <v>33.840000000000003</v>
      </c>
      <c r="Q49" s="77">
        <v>8.82</v>
      </c>
      <c r="R49" s="80">
        <v>23.2</v>
      </c>
      <c r="S49" s="80">
        <v>0</v>
      </c>
      <c r="T49" s="78">
        <f>SUMPRODUCT(LTA!F49:AJ49,LTA!F$101:AJ$101,LTA!F$105:AJ$105)</f>
        <v>105.89</v>
      </c>
      <c r="U49" s="78">
        <f>SUMPRODUCT(LTA!F49:AJ49,LTA!F$102:AJ$102,LTA!F$105:AJ$105)</f>
        <v>479.89000000000004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162.94</v>
      </c>
      <c r="AB49" s="117">
        <f>-STOA!P49</f>
        <v>0</v>
      </c>
      <c r="AC49">
        <f t="shared" si="0"/>
        <v>13.75702190952796</v>
      </c>
      <c r="AD49">
        <f t="shared" si="1"/>
        <v>1549.5409223550128</v>
      </c>
      <c r="AE49">
        <f>'IDT-1'!F49</f>
        <v>0</v>
      </c>
      <c r="AF49" s="26"/>
      <c r="AG49">
        <f t="shared" si="2"/>
        <v>1549.5409223550128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8.0340299999999996</v>
      </c>
      <c r="E50">
        <f>GT_NG!T50</f>
        <v>9.8798347728126181</v>
      </c>
      <c r="F50">
        <f>GT_Spot!T50</f>
        <v>0</v>
      </c>
      <c r="G50">
        <f>PPCL_NG!T50</f>
        <v>51.088072148220824</v>
      </c>
      <c r="H50">
        <f>PPCL_Spot!T50</f>
        <v>0</v>
      </c>
      <c r="I50">
        <f>Bawana_NG!T50</f>
        <v>59.987207819408894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619.72866295681979</v>
      </c>
      <c r="P50" s="77">
        <v>33.840000000000003</v>
      </c>
      <c r="Q50" s="77">
        <v>8.82</v>
      </c>
      <c r="R50" s="80">
        <v>23.2</v>
      </c>
      <c r="S50" s="80">
        <v>0</v>
      </c>
      <c r="T50" s="78">
        <f>SUMPRODUCT(LTA!F50:AJ50,LTA!F$101:AJ$101,LTA!F$105:AJ$105)</f>
        <v>106.23</v>
      </c>
      <c r="U50" s="78">
        <f>SUMPRODUCT(LTA!F50:AJ50,LTA!F$102:AJ$102,LTA!F$105:AJ$105)</f>
        <v>477.68000000000006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162.94</v>
      </c>
      <c r="AB50" s="117">
        <f>-STOA!P50</f>
        <v>0</v>
      </c>
      <c r="AC50">
        <f t="shared" si="0"/>
        <v>13.74056470773591</v>
      </c>
      <c r="AD50">
        <f t="shared" si="1"/>
        <v>1547.6872429895263</v>
      </c>
      <c r="AE50">
        <f>'IDT-1'!F50</f>
        <v>0</v>
      </c>
      <c r="AF50" s="26"/>
      <c r="AG50">
        <f t="shared" si="2"/>
        <v>1547.6872429895263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8.0340299999999996</v>
      </c>
      <c r="E51">
        <f>GT_NG!T51</f>
        <v>9.8796087283671952</v>
      </c>
      <c r="F51">
        <f>GT_Spot!T51</f>
        <v>0</v>
      </c>
      <c r="G51">
        <f>PPCL_NG!T51</f>
        <v>51.088072148220824</v>
      </c>
      <c r="H51">
        <f>PPCL_Spot!T51</f>
        <v>0</v>
      </c>
      <c r="I51">
        <f>Bawana_NG!T51</f>
        <v>59.987207819408894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666.11458787484344</v>
      </c>
      <c r="P51" s="77">
        <v>33.840000000000003</v>
      </c>
      <c r="Q51" s="77">
        <v>8.82</v>
      </c>
      <c r="R51" s="80">
        <v>23.2</v>
      </c>
      <c r="S51" s="80">
        <v>0</v>
      </c>
      <c r="T51" s="78">
        <f>SUMPRODUCT(LTA!F51:AJ51,LTA!F$101:AJ$101,LTA!F$105:AJ$105)</f>
        <v>105.59</v>
      </c>
      <c r="U51" s="78">
        <f>SUMPRODUCT(LTA!F51:AJ51,LTA!F$102:AJ$102,LTA!F$105:AJ$105)</f>
        <v>521.30999999999995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162.84</v>
      </c>
      <c r="AB51" s="117">
        <f>-STOA!P51</f>
        <v>0</v>
      </c>
      <c r="AC51">
        <f t="shared" si="0"/>
        <v>15.014487871544139</v>
      </c>
      <c r="AD51">
        <f t="shared" si="1"/>
        <v>1580.6890186992962</v>
      </c>
      <c r="AE51">
        <f>'IDT-1'!F51</f>
        <v>0</v>
      </c>
      <c r="AF51" s="26"/>
      <c r="AG51">
        <f t="shared" si="2"/>
        <v>1580.6890186992962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-55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8.0340299999999996</v>
      </c>
      <c r="E52">
        <f>GT_NG!T52</f>
        <v>9.8796087283671952</v>
      </c>
      <c r="F52">
        <f>GT_Spot!T52</f>
        <v>0</v>
      </c>
      <c r="G52">
        <f>PPCL_NG!T52</f>
        <v>51.088072148220824</v>
      </c>
      <c r="H52">
        <f>PPCL_Spot!T52</f>
        <v>0</v>
      </c>
      <c r="I52">
        <f>Bawana_NG!T52</f>
        <v>59.987207819408894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666.11445130756499</v>
      </c>
      <c r="P52" s="77">
        <v>33.840000000000003</v>
      </c>
      <c r="Q52" s="77">
        <v>8.82</v>
      </c>
      <c r="R52" s="80">
        <v>23.2</v>
      </c>
      <c r="S52" s="80">
        <v>0</v>
      </c>
      <c r="T52" s="78">
        <f>SUMPRODUCT(LTA!F52:AJ52,LTA!F$101:AJ$101,LTA!F$105:AJ$105)</f>
        <v>105.63</v>
      </c>
      <c r="U52" s="78">
        <f>SUMPRODUCT(LTA!F52:AJ52,LTA!F$102:AJ$102,LTA!F$105:AJ$105)</f>
        <v>515.28000000000009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162.84</v>
      </c>
      <c r="AB52" s="117">
        <f>-STOA!P52</f>
        <v>0</v>
      </c>
      <c r="AC52">
        <f t="shared" si="0"/>
        <v>14.828602756919159</v>
      </c>
      <c r="AD52">
        <f t="shared" si="1"/>
        <v>1589.8847672466429</v>
      </c>
      <c r="AE52">
        <f>'IDT-1'!F52</f>
        <v>0</v>
      </c>
      <c r="AF52" s="26"/>
      <c r="AG52">
        <f t="shared" si="2"/>
        <v>1589.8847672466429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-40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8.0340299999999996</v>
      </c>
      <c r="E53">
        <f>GT_NG!T53</f>
        <v>9.8796087283671952</v>
      </c>
      <c r="F53">
        <f>GT_Spot!T53</f>
        <v>0</v>
      </c>
      <c r="G53">
        <f>PPCL_NG!T53</f>
        <v>51.088072148220824</v>
      </c>
      <c r="H53">
        <f>PPCL_Spot!T53</f>
        <v>0</v>
      </c>
      <c r="I53">
        <f>Bawana_NG!T53</f>
        <v>59.980000000000004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666.33107682719594</v>
      </c>
      <c r="P53" s="77">
        <v>34.1</v>
      </c>
      <c r="Q53" s="77">
        <v>8.82</v>
      </c>
      <c r="R53" s="80">
        <v>23.2</v>
      </c>
      <c r="S53" s="80">
        <v>0</v>
      </c>
      <c r="T53" s="78">
        <f>SUMPRODUCT(LTA!F53:AJ53,LTA!F$101:AJ$101,LTA!F$105:AJ$105)</f>
        <v>106.27000000000001</v>
      </c>
      <c r="U53" s="78">
        <f>SUMPRODUCT(LTA!F53:AJ53,LTA!F$102:AJ$102,LTA!F$105:AJ$105)</f>
        <v>512.56000000000006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162.84</v>
      </c>
      <c r="AB53" s="117">
        <f>-STOA!P53</f>
        <v>0</v>
      </c>
      <c r="AC53">
        <f t="shared" si="0"/>
        <v>14.770038995070134</v>
      </c>
      <c r="AD53">
        <f t="shared" si="1"/>
        <v>1593.3327487087138</v>
      </c>
      <c r="AE53">
        <f>'IDT-1'!F53</f>
        <v>0</v>
      </c>
      <c r="AF53" s="26"/>
      <c r="AG53">
        <f t="shared" si="2"/>
        <v>1593.3327487087138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8.0340299999999996</v>
      </c>
      <c r="E54">
        <f>GT_NG!T54</f>
        <v>9.8796087283671952</v>
      </c>
      <c r="F54">
        <f>GT_Spot!T54</f>
        <v>0</v>
      </c>
      <c r="G54">
        <f>PPCL_NG!T54</f>
        <v>51.088072148220824</v>
      </c>
      <c r="H54">
        <f>PPCL_Spot!T54</f>
        <v>0</v>
      </c>
      <c r="I54">
        <f>Bawana_NG!T54</f>
        <v>59.980000000000004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666.53719948766911</v>
      </c>
      <c r="P54" s="77">
        <v>34.1</v>
      </c>
      <c r="Q54" s="77">
        <v>8.82</v>
      </c>
      <c r="R54" s="80">
        <v>23.2</v>
      </c>
      <c r="S54" s="80">
        <v>0</v>
      </c>
      <c r="T54" s="78">
        <f>SUMPRODUCT(LTA!F54:AJ54,LTA!F$101:AJ$101,LTA!F$105:AJ$105)</f>
        <v>106.98</v>
      </c>
      <c r="U54" s="78">
        <f>SUMPRODUCT(LTA!F54:AJ54,LTA!F$102:AJ$102,LTA!F$105:AJ$105)</f>
        <v>511.95000000000005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162.84</v>
      </c>
      <c r="AB54" s="117">
        <f>-STOA!P54</f>
        <v>0</v>
      </c>
      <c r="AC54">
        <f t="shared" si="0"/>
        <v>14.817123512093278</v>
      </c>
      <c r="AD54">
        <f t="shared" si="1"/>
        <v>1588.591786852164</v>
      </c>
      <c r="AE54">
        <f>'IDT-1'!F54</f>
        <v>0</v>
      </c>
      <c r="AF54" s="26"/>
      <c r="AG54">
        <f t="shared" si="2"/>
        <v>1588.591786852164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-40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8.0340299999999996</v>
      </c>
      <c r="E55">
        <f>GT_NG!T55</f>
        <v>9.6674857792946529</v>
      </c>
      <c r="F55">
        <f>GT_Spot!T55</f>
        <v>0</v>
      </c>
      <c r="G55">
        <f>PPCL_NG!T55</f>
        <v>51.088072148220824</v>
      </c>
      <c r="H55">
        <f>PPCL_Spot!T55</f>
        <v>0</v>
      </c>
      <c r="I55">
        <f>Bawana_NG!T55</f>
        <v>59.980000000000004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621.94373039420577</v>
      </c>
      <c r="P55" s="77">
        <v>34.1</v>
      </c>
      <c r="Q55" s="77">
        <v>8.82</v>
      </c>
      <c r="R55" s="80">
        <v>23.2</v>
      </c>
      <c r="S55" s="80">
        <v>0</v>
      </c>
      <c r="T55" s="78">
        <f>SUMPRODUCT(LTA!F55:AJ55,LTA!F$101:AJ$101,LTA!F$105:AJ$105)</f>
        <v>107.57</v>
      </c>
      <c r="U55" s="78">
        <f>SUMPRODUCT(LTA!F55:AJ55,LTA!F$102:AJ$102,LTA!F$105:AJ$105)</f>
        <v>510.53000000000003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162.75</v>
      </c>
      <c r="AB55" s="117">
        <f>-STOA!P55</f>
        <v>0</v>
      </c>
      <c r="AC55">
        <f t="shared" si="0"/>
        <v>15.391332329560445</v>
      </c>
      <c r="AD55">
        <f t="shared" si="1"/>
        <v>1432.2919859921608</v>
      </c>
      <c r="AE55">
        <f>'IDT-1'!F55</f>
        <v>0</v>
      </c>
      <c r="AF55" s="26"/>
      <c r="AG55">
        <f t="shared" si="2"/>
        <v>1432.2919859921608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8.0340299999999996</v>
      </c>
      <c r="E56">
        <f>GT_NG!T56</f>
        <v>9.6674857792946529</v>
      </c>
      <c r="F56">
        <f>GT_Spot!T56</f>
        <v>0</v>
      </c>
      <c r="G56">
        <f>PPCL_NG!T56</f>
        <v>51.088072148220824</v>
      </c>
      <c r="H56">
        <f>PPCL_Spot!T56</f>
        <v>0</v>
      </c>
      <c r="I56">
        <f>Bawana_NG!T56</f>
        <v>59.980000000000004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620.79770454459435</v>
      </c>
      <c r="P56" s="77">
        <v>34.1</v>
      </c>
      <c r="Q56" s="77">
        <v>8.82</v>
      </c>
      <c r="R56" s="80">
        <v>23.2</v>
      </c>
      <c r="S56" s="80">
        <v>0</v>
      </c>
      <c r="T56" s="78">
        <f>SUMPRODUCT(LTA!F56:AJ56,LTA!F$101:AJ$101,LTA!F$105:AJ$105)</f>
        <v>107.47</v>
      </c>
      <c r="U56" s="78">
        <f>SUMPRODUCT(LTA!F56:AJ56,LTA!F$102:AJ$102,LTA!F$105:AJ$105)</f>
        <v>509.98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162.75</v>
      </c>
      <c r="AB56" s="117">
        <f>-STOA!P56</f>
        <v>0</v>
      </c>
      <c r="AC56">
        <f t="shared" si="0"/>
        <v>15.46430857730582</v>
      </c>
      <c r="AD56">
        <f t="shared" si="1"/>
        <v>1420.422983894804</v>
      </c>
      <c r="AE56">
        <f>'IDT-1'!F56</f>
        <v>0</v>
      </c>
      <c r="AF56" s="26"/>
      <c r="AG56">
        <f t="shared" si="2"/>
        <v>1420.422983894804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8.0340299999999996</v>
      </c>
      <c r="E57">
        <f>GT_NG!T57</f>
        <v>9.6674857792946529</v>
      </c>
      <c r="F57">
        <f>GT_Spot!T57</f>
        <v>0</v>
      </c>
      <c r="G57">
        <f>PPCL_NG!T57</f>
        <v>51.088072148220824</v>
      </c>
      <c r="H57">
        <f>PPCL_Spot!T57</f>
        <v>0</v>
      </c>
      <c r="I57">
        <f>Bawana_NG!T57</f>
        <v>59.980000000000004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640.72934656048233</v>
      </c>
      <c r="P57" s="77">
        <v>33.46</v>
      </c>
      <c r="Q57" s="77">
        <v>8.82</v>
      </c>
      <c r="R57" s="80">
        <v>23.2</v>
      </c>
      <c r="S57" s="80">
        <v>0</v>
      </c>
      <c r="T57" s="78">
        <f>SUMPRODUCT(LTA!F57:AJ57,LTA!F$101:AJ$101,LTA!F$105:AJ$105)</f>
        <v>107.93</v>
      </c>
      <c r="U57" s="78">
        <f>SUMPRODUCT(LTA!F57:AJ57,LTA!F$102:AJ$102,LTA!F$105:AJ$105)</f>
        <v>517.85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162.75</v>
      </c>
      <c r="AB57" s="117">
        <f>-STOA!P57</f>
        <v>0</v>
      </c>
      <c r="AC57">
        <f t="shared" si="0"/>
        <v>15.263472650935869</v>
      </c>
      <c r="AD57">
        <f t="shared" si="1"/>
        <v>1498.2454618370621</v>
      </c>
      <c r="AE57">
        <f>'IDT-1'!F57</f>
        <v>0</v>
      </c>
      <c r="AF57" s="26"/>
      <c r="AG57">
        <f t="shared" si="2"/>
        <v>1498.2454618370621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-110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8.0340299999999996</v>
      </c>
      <c r="E58">
        <f>GT_NG!T58</f>
        <v>9.6674857792946529</v>
      </c>
      <c r="F58">
        <f>GT_Spot!T58</f>
        <v>0</v>
      </c>
      <c r="G58">
        <f>PPCL_NG!T58</f>
        <v>51.088072148220824</v>
      </c>
      <c r="H58">
        <f>PPCL_Spot!T58</f>
        <v>0</v>
      </c>
      <c r="I58">
        <f>Bawana_NG!T58</f>
        <v>59.980000000000004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670.92984105048538</v>
      </c>
      <c r="P58" s="77">
        <v>33.46</v>
      </c>
      <c r="Q58" s="77">
        <v>8.82</v>
      </c>
      <c r="R58" s="80">
        <v>23.2</v>
      </c>
      <c r="S58" s="80">
        <v>0</v>
      </c>
      <c r="T58" s="78">
        <f>SUMPRODUCT(LTA!F58:AJ58,LTA!F$101:AJ$101,LTA!F$105:AJ$105)</f>
        <v>108.85</v>
      </c>
      <c r="U58" s="78">
        <f>SUMPRODUCT(LTA!F58:AJ58,LTA!F$102:AJ$102,LTA!F$105:AJ$105)</f>
        <v>515.7399999999999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162.75</v>
      </c>
      <c r="AB58" s="117">
        <f>-STOA!P58</f>
        <v>0</v>
      </c>
      <c r="AC58">
        <f t="shared" si="0"/>
        <v>15.518765002447896</v>
      </c>
      <c r="AD58">
        <f t="shared" si="1"/>
        <v>1527.0006639755532</v>
      </c>
      <c r="AE58">
        <f>'IDT-1'!F58</f>
        <v>0</v>
      </c>
      <c r="AF58" s="26"/>
      <c r="AG58">
        <f t="shared" si="2"/>
        <v>1527.0006639755532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-110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8.0340299999999996</v>
      </c>
      <c r="E59">
        <f>GT_NG!T59</f>
        <v>9.6674857792946529</v>
      </c>
      <c r="F59">
        <f>GT_Spot!T59</f>
        <v>0</v>
      </c>
      <c r="G59">
        <f>PPCL_NG!T59</f>
        <v>51.088072148220824</v>
      </c>
      <c r="H59">
        <f>PPCL_Spot!T59</f>
        <v>0</v>
      </c>
      <c r="I59">
        <f>Bawana_NG!T59</f>
        <v>59.980000000000004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670.25719571578861</v>
      </c>
      <c r="P59" s="77">
        <v>33.840000000000003</v>
      </c>
      <c r="Q59" s="77">
        <v>8.6999999999999975</v>
      </c>
      <c r="R59" s="80">
        <v>23.2</v>
      </c>
      <c r="S59" s="80">
        <v>0</v>
      </c>
      <c r="T59" s="78">
        <f>SUMPRODUCT(LTA!F59:AJ59,LTA!F$101:AJ$101,LTA!F$105:AJ$105)</f>
        <v>111.48</v>
      </c>
      <c r="U59" s="78">
        <f>SUMPRODUCT(LTA!F59:AJ59,LTA!F$102:AJ$102,LTA!F$105:AJ$105)</f>
        <v>511.84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162.84</v>
      </c>
      <c r="AB59" s="117">
        <f>-STOA!P59</f>
        <v>0</v>
      </c>
      <c r="AC59">
        <f t="shared" si="0"/>
        <v>15.060843347392796</v>
      </c>
      <c r="AD59">
        <f t="shared" si="1"/>
        <v>1575.8659402959113</v>
      </c>
      <c r="AE59">
        <f>'IDT-1'!F59</f>
        <v>0</v>
      </c>
      <c r="AF59" s="26"/>
      <c r="AG59">
        <f t="shared" si="2"/>
        <v>1575.8659402959113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8.0340299999999996</v>
      </c>
      <c r="E60">
        <f>GT_NG!T60</f>
        <v>9.6674857792946529</v>
      </c>
      <c r="F60">
        <f>GT_Spot!T60</f>
        <v>0</v>
      </c>
      <c r="G60">
        <f>PPCL_NG!T60</f>
        <v>51.088072148220824</v>
      </c>
      <c r="H60">
        <f>PPCL_Spot!T60</f>
        <v>0</v>
      </c>
      <c r="I60">
        <f>Bawana_NG!T60</f>
        <v>59.980000000000004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680.49449807604094</v>
      </c>
      <c r="P60" s="77">
        <v>75.11</v>
      </c>
      <c r="Q60" s="77">
        <v>8.6999999999999975</v>
      </c>
      <c r="R60" s="80">
        <v>23.2</v>
      </c>
      <c r="S60" s="80">
        <v>0</v>
      </c>
      <c r="T60" s="78">
        <f>SUMPRODUCT(LTA!F60:AJ60,LTA!F$101:AJ$101,LTA!F$105:AJ$105)</f>
        <v>108.10000000000001</v>
      </c>
      <c r="U60" s="78">
        <f>SUMPRODUCT(LTA!F60:AJ60,LTA!F$102:AJ$102,LTA!F$105:AJ$105)</f>
        <v>512.48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162.84</v>
      </c>
      <c r="AB60" s="117">
        <f>-STOA!P60</f>
        <v>0</v>
      </c>
      <c r="AC60">
        <f t="shared" si="0"/>
        <v>15.623167520995947</v>
      </c>
      <c r="AD60">
        <f t="shared" si="1"/>
        <v>1609.0709184825605</v>
      </c>
      <c r="AE60">
        <f>'IDT-1'!F60</f>
        <v>0</v>
      </c>
      <c r="AF60" s="26"/>
      <c r="AG60">
        <f t="shared" si="2"/>
        <v>1609.0709184825605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-75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8.0340299999999996</v>
      </c>
      <c r="E61">
        <f>GT_NG!T61</f>
        <v>9.6674857792946529</v>
      </c>
      <c r="F61">
        <f>GT_Spot!T61</f>
        <v>0</v>
      </c>
      <c r="G61">
        <f>PPCL_NG!T61</f>
        <v>51.088072148220824</v>
      </c>
      <c r="H61">
        <f>PPCL_Spot!T61</f>
        <v>0</v>
      </c>
      <c r="I61">
        <f>Bawana_NG!T61</f>
        <v>59.980000000000004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680.89949522331926</v>
      </c>
      <c r="P61" s="77">
        <v>75.11</v>
      </c>
      <c r="Q61" s="77">
        <v>26.75</v>
      </c>
      <c r="R61" s="80">
        <v>23.2</v>
      </c>
      <c r="S61" s="80">
        <v>0</v>
      </c>
      <c r="T61" s="78">
        <f>SUMPRODUCT(LTA!F61:AJ61,LTA!F$101:AJ$101,LTA!F$105:AJ$105)</f>
        <v>103.97</v>
      </c>
      <c r="U61" s="78">
        <f>SUMPRODUCT(LTA!F61:AJ61,LTA!F$102:AJ$102,LTA!F$105:AJ$105)</f>
        <v>533.6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162.84</v>
      </c>
      <c r="AB61" s="117">
        <f>-STOA!P61</f>
        <v>0</v>
      </c>
      <c r="AC61">
        <f t="shared" si="0"/>
        <v>15.84630222067004</v>
      </c>
      <c r="AD61">
        <f t="shared" si="1"/>
        <v>1654.2927809301646</v>
      </c>
      <c r="AE61">
        <f>'IDT-1'!F61</f>
        <v>0</v>
      </c>
      <c r="AF61" s="26"/>
      <c r="AG61">
        <f t="shared" si="2"/>
        <v>1654.2927809301646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-65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8.0340299999999996</v>
      </c>
      <c r="E62">
        <f>GT_NG!T62</f>
        <v>9.8796087283671952</v>
      </c>
      <c r="F62">
        <f>GT_Spot!T62</f>
        <v>0</v>
      </c>
      <c r="G62">
        <f>PPCL_NG!T62</f>
        <v>51.088072148220824</v>
      </c>
      <c r="H62">
        <f>PPCL_Spot!T62</f>
        <v>0</v>
      </c>
      <c r="I62">
        <f>Bawana_NG!T62</f>
        <v>59.980000000000004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686.84818476573105</v>
      </c>
      <c r="P62" s="77">
        <v>75.11</v>
      </c>
      <c r="Q62" s="77">
        <v>26.75</v>
      </c>
      <c r="R62" s="80">
        <v>23.2</v>
      </c>
      <c r="S62" s="80">
        <v>0</v>
      </c>
      <c r="T62" s="78">
        <f>SUMPRODUCT(LTA!F62:AJ62,LTA!F$101:AJ$101,LTA!F$105:AJ$105)</f>
        <v>99.53</v>
      </c>
      <c r="U62" s="78">
        <f>SUMPRODUCT(LTA!F62:AJ62,LTA!F$102:AJ$102,LTA!F$105:AJ$105)</f>
        <v>524.75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162.84</v>
      </c>
      <c r="AB62" s="117">
        <f>-STOA!P62</f>
        <v>0</v>
      </c>
      <c r="AC62">
        <f t="shared" si="0"/>
        <v>15.6060028201512</v>
      </c>
      <c r="AD62">
        <f t="shared" si="1"/>
        <v>1667.403892822168</v>
      </c>
      <c r="AE62">
        <f>'IDT-1'!F62</f>
        <v>0</v>
      </c>
      <c r="AF62" s="26"/>
      <c r="AG62">
        <f t="shared" si="2"/>
        <v>1667.403892822168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-45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8.0340299999999996</v>
      </c>
      <c r="E63">
        <f>GT_NG!T63</f>
        <v>9.6674857792946529</v>
      </c>
      <c r="F63">
        <f>GT_Spot!T63</f>
        <v>0</v>
      </c>
      <c r="G63">
        <f>PPCL_NG!T63</f>
        <v>51.088072148220824</v>
      </c>
      <c r="H63">
        <f>PPCL_Spot!T63</f>
        <v>0</v>
      </c>
      <c r="I63">
        <f>Bawana_NG!T63</f>
        <v>59.980000000000004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687.12362909957847</v>
      </c>
      <c r="P63" s="77">
        <v>74.239999999999995</v>
      </c>
      <c r="Q63" s="77">
        <v>26.92</v>
      </c>
      <c r="R63" s="80">
        <v>23.2</v>
      </c>
      <c r="S63" s="80">
        <v>0</v>
      </c>
      <c r="T63" s="78">
        <f>SUMPRODUCT(LTA!F63:AJ63,LTA!F$101:AJ$101,LTA!F$105:AJ$105)</f>
        <v>92.89</v>
      </c>
      <c r="U63" s="78">
        <f>SUMPRODUCT(LTA!F63:AJ63,LTA!F$102:AJ$102,LTA!F$105:AJ$105)</f>
        <v>523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162.94</v>
      </c>
      <c r="AB63" s="117">
        <f>-STOA!P63</f>
        <v>0</v>
      </c>
      <c r="AC63">
        <f t="shared" si="0"/>
        <v>15.127932309838428</v>
      </c>
      <c r="AD63">
        <f t="shared" si="1"/>
        <v>1703.9552847172556</v>
      </c>
      <c r="AE63">
        <f>'IDT-1'!F63</f>
        <v>0</v>
      </c>
      <c r="AF63" s="26"/>
      <c r="AG63">
        <f t="shared" si="2"/>
        <v>1703.9552847172556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8.0340299999999996</v>
      </c>
      <c r="E64">
        <f>GT_NG!T64</f>
        <v>9.6674857792946529</v>
      </c>
      <c r="F64">
        <f>GT_Spot!T64</f>
        <v>0</v>
      </c>
      <c r="G64">
        <f>PPCL_NG!T64</f>
        <v>51.088072148220824</v>
      </c>
      <c r="H64">
        <f>PPCL_Spot!T64</f>
        <v>0</v>
      </c>
      <c r="I64">
        <f>Bawana_NG!T64</f>
        <v>59.980000000000004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687.39211011754207</v>
      </c>
      <c r="P64" s="77">
        <v>74.239999999999995</v>
      </c>
      <c r="Q64" s="77">
        <v>26.92</v>
      </c>
      <c r="R64" s="80">
        <v>23.2</v>
      </c>
      <c r="S64" s="80">
        <v>0</v>
      </c>
      <c r="T64" s="78">
        <f>SUMPRODUCT(LTA!F64:AJ64,LTA!F$101:AJ$101,LTA!F$105:AJ$105)</f>
        <v>86.2</v>
      </c>
      <c r="U64" s="78">
        <f>SUMPRODUCT(LTA!F64:AJ64,LTA!F$102:AJ$102,LTA!F$105:AJ$105)</f>
        <v>517.82000000000005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162.94</v>
      </c>
      <c r="AB64" s="117">
        <f>-STOA!P64</f>
        <v>0</v>
      </c>
      <c r="AC64">
        <f t="shared" si="0"/>
        <v>15.02583894279651</v>
      </c>
      <c r="AD64">
        <f t="shared" si="1"/>
        <v>1692.4558591022612</v>
      </c>
      <c r="AE64">
        <f>'IDT-1'!F64</f>
        <v>0</v>
      </c>
      <c r="AF64" s="26"/>
      <c r="AG64">
        <f t="shared" si="2"/>
        <v>1692.4558591022612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8.0340299999999996</v>
      </c>
      <c r="E65">
        <f>GT_NG!T65</f>
        <v>9.6674857792946529</v>
      </c>
      <c r="F65">
        <f>GT_Spot!T65</f>
        <v>0</v>
      </c>
      <c r="G65">
        <f>PPCL_NG!T65</f>
        <v>51.088072148220824</v>
      </c>
      <c r="H65">
        <f>PPCL_Spot!T65</f>
        <v>0</v>
      </c>
      <c r="I65">
        <f>Bawana_NG!T65</f>
        <v>59.980000000000004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696.98213789780721</v>
      </c>
      <c r="P65" s="77">
        <v>74.239999999999995</v>
      </c>
      <c r="Q65" s="77">
        <v>26.92</v>
      </c>
      <c r="R65" s="80">
        <v>23.2</v>
      </c>
      <c r="S65" s="80">
        <v>0</v>
      </c>
      <c r="T65" s="78">
        <f>SUMPRODUCT(LTA!F65:AJ65,LTA!F$101:AJ$101,LTA!F$105:AJ$105)</f>
        <v>79.239999999999995</v>
      </c>
      <c r="U65" s="78">
        <f>SUMPRODUCT(LTA!F65:AJ65,LTA!F$102:AJ$102,LTA!F$105:AJ$105)</f>
        <v>512.80000000000007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162.94</v>
      </c>
      <c r="AB65" s="117">
        <f>-STOA!P65</f>
        <v>0</v>
      </c>
      <c r="AC65">
        <f t="shared" si="0"/>
        <v>15.102466590006989</v>
      </c>
      <c r="AD65">
        <f t="shared" si="1"/>
        <v>1678.9892592353156</v>
      </c>
      <c r="AE65">
        <f>'IDT-1'!F65</f>
        <v>0</v>
      </c>
      <c r="AF65" s="26"/>
      <c r="AG65">
        <f t="shared" si="2"/>
        <v>1678.9892592353156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-11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8.0340299999999996</v>
      </c>
      <c r="E66">
        <f>GT_NG!T66</f>
        <v>9.6674857792946529</v>
      </c>
      <c r="F66">
        <f>GT_Spot!T66</f>
        <v>0</v>
      </c>
      <c r="G66">
        <f>PPCL_NG!T66</f>
        <v>51.088072148220824</v>
      </c>
      <c r="H66">
        <f>PPCL_Spot!T66</f>
        <v>0</v>
      </c>
      <c r="I66">
        <f>Bawana_NG!T66</f>
        <v>59.980000000000004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708.34306869763793</v>
      </c>
      <c r="P66" s="77">
        <v>74.239999999999995</v>
      </c>
      <c r="Q66" s="77">
        <v>26.92</v>
      </c>
      <c r="R66" s="80">
        <v>23.2</v>
      </c>
      <c r="S66" s="80">
        <v>0</v>
      </c>
      <c r="T66" s="78">
        <f>SUMPRODUCT(LTA!F66:AJ66,LTA!F$101:AJ$101,LTA!F$105:AJ$105)</f>
        <v>71.95</v>
      </c>
      <c r="U66" s="78">
        <f>SUMPRODUCT(LTA!F66:AJ66,LTA!F$102:AJ$102,LTA!F$105:AJ$105)</f>
        <v>505.28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162.94</v>
      </c>
      <c r="AB66" s="117">
        <f>-STOA!P66</f>
        <v>0</v>
      </c>
      <c r="AC66">
        <f t="shared" si="0"/>
        <v>15.072114781045501</v>
      </c>
      <c r="AD66">
        <f t="shared" si="1"/>
        <v>1675.570541844108</v>
      </c>
      <c r="AE66">
        <f>'IDT-1'!F66</f>
        <v>0</v>
      </c>
      <c r="AF66" s="26"/>
      <c r="AG66">
        <f t="shared" si="2"/>
        <v>1675.570541844108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-11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8.0340299999999996</v>
      </c>
      <c r="E67">
        <f>GT_NG!T67</f>
        <v>9.6674857792946529</v>
      </c>
      <c r="F67">
        <f>GT_Spot!T67</f>
        <v>0</v>
      </c>
      <c r="G67">
        <f>PPCL_NG!T67</f>
        <v>51.088072148220824</v>
      </c>
      <c r="H67">
        <f>PPCL_Spot!T67</f>
        <v>0</v>
      </c>
      <c r="I67">
        <f>Bawana_NG!T67</f>
        <v>59.980000000000004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707.96007452324841</v>
      </c>
      <c r="P67" s="77">
        <v>74.239999999999995</v>
      </c>
      <c r="Q67" s="77">
        <v>26.92</v>
      </c>
      <c r="R67" s="80">
        <v>23.2</v>
      </c>
      <c r="S67" s="80">
        <v>0</v>
      </c>
      <c r="T67" s="78">
        <f>SUMPRODUCT(LTA!F67:AJ67,LTA!F$101:AJ$101,LTA!F$105:AJ$105)</f>
        <v>64.990000000000009</v>
      </c>
      <c r="U67" s="78">
        <f>SUMPRODUCT(LTA!F67:AJ67,LTA!F$102:AJ$102,LTA!F$105:AJ$105)</f>
        <v>498.25000000000006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163.02000000000001</v>
      </c>
      <c r="AB67" s="117">
        <f>-STOA!P67</f>
        <v>0</v>
      </c>
      <c r="AC67">
        <f t="shared" si="0"/>
        <v>14.946336432310872</v>
      </c>
      <c r="AD67">
        <f t="shared" si="1"/>
        <v>1661.4033260184531</v>
      </c>
      <c r="AE67">
        <f>'IDT-1'!F67</f>
        <v>0</v>
      </c>
      <c r="AF67" s="26"/>
      <c r="AG67">
        <f t="shared" si="2"/>
        <v>1661.4033260184531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-11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8.0340299999999996</v>
      </c>
      <c r="E68">
        <f>GT_NG!T68</f>
        <v>9.6674857792946529</v>
      </c>
      <c r="F68">
        <f>GT_Spot!T68</f>
        <v>0</v>
      </c>
      <c r="G68">
        <f>PPCL_NG!T68</f>
        <v>51.088072148220824</v>
      </c>
      <c r="H68">
        <f>PPCL_Spot!T68</f>
        <v>0</v>
      </c>
      <c r="I68">
        <f>Bawana_NG!T68</f>
        <v>59.980000000000004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709.11378302913852</v>
      </c>
      <c r="P68" s="77">
        <v>74.235501423983521</v>
      </c>
      <c r="Q68" s="77">
        <v>26.92</v>
      </c>
      <c r="R68" s="80">
        <v>23.2</v>
      </c>
      <c r="S68" s="80">
        <v>0</v>
      </c>
      <c r="T68" s="78">
        <f>SUMPRODUCT(LTA!F68:AJ68,LTA!F$101:AJ$101,LTA!F$105:AJ$105)</f>
        <v>58.84</v>
      </c>
      <c r="U68" s="78">
        <f>SUMPRODUCT(LTA!F68:AJ68,LTA!F$102:AJ$102,LTA!F$105:AJ$105)</f>
        <v>490.57000000000011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163.02000000000001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14.834745479693764</v>
      </c>
      <c r="AD68">
        <f t="shared" ref="AD68:AD98" si="4">SUM(B68:AB68,AI68:AR68)-AC68</f>
        <v>1648.8341269009441</v>
      </c>
      <c r="AE68">
        <f>'IDT-1'!F68</f>
        <v>0</v>
      </c>
      <c r="AF68" s="26"/>
      <c r="AG68">
        <f t="shared" ref="AG68:AG98" si="5">SUM(AD68:AF68)</f>
        <v>1648.8341269009441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-11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8.0340299999999996</v>
      </c>
      <c r="E69">
        <f>GT_NG!T69</f>
        <v>9.6674857792946529</v>
      </c>
      <c r="F69">
        <f>GT_Spot!T69</f>
        <v>0</v>
      </c>
      <c r="G69">
        <f>PPCL_NG!T69</f>
        <v>51.088072148220824</v>
      </c>
      <c r="H69">
        <f>PPCL_Spot!T69</f>
        <v>0</v>
      </c>
      <c r="I69">
        <f>Bawana_NG!T69</f>
        <v>59.980000000000004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708.72855890561686</v>
      </c>
      <c r="P69" s="77">
        <v>74.290000000000006</v>
      </c>
      <c r="Q69" s="77">
        <v>26.92</v>
      </c>
      <c r="R69" s="80">
        <v>23.2</v>
      </c>
      <c r="S69" s="80">
        <v>0</v>
      </c>
      <c r="T69" s="78">
        <f>SUMPRODUCT(LTA!F69:AJ69,LTA!F$101:AJ$101,LTA!F$105:AJ$105)</f>
        <v>52.01</v>
      </c>
      <c r="U69" s="78">
        <f>SUMPRODUCT(LTA!F69:AJ69,LTA!F$102:AJ$102,LTA!F$105:AJ$105)</f>
        <v>482.64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163.02000000000001</v>
      </c>
      <c r="AB69" s="117">
        <f>-STOA!P69</f>
        <v>0</v>
      </c>
      <c r="AC69">
        <f t="shared" si="3"/>
        <v>14.701947094875713</v>
      </c>
      <c r="AD69">
        <f t="shared" si="4"/>
        <v>1633.8761997382564</v>
      </c>
      <c r="AE69">
        <f>'IDT-1'!F69</f>
        <v>0</v>
      </c>
      <c r="AF69" s="26"/>
      <c r="AG69">
        <f t="shared" si="5"/>
        <v>1633.8761997382564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-11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8.0340299999999996</v>
      </c>
      <c r="E70">
        <f>GT_NG!T70</f>
        <v>9.6674857792946529</v>
      </c>
      <c r="F70">
        <f>GT_Spot!T70</f>
        <v>0</v>
      </c>
      <c r="G70">
        <f>PPCL_NG!T70</f>
        <v>51.088072148220824</v>
      </c>
      <c r="H70">
        <f>PPCL_Spot!T70</f>
        <v>0</v>
      </c>
      <c r="I70">
        <f>Bawana_NG!T70</f>
        <v>59.980000000000004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718.40428975828161</v>
      </c>
      <c r="P70" s="77">
        <v>74.235501423983521</v>
      </c>
      <c r="Q70" s="77">
        <v>26.92</v>
      </c>
      <c r="R70" s="80">
        <v>23.2</v>
      </c>
      <c r="S70" s="80">
        <v>0</v>
      </c>
      <c r="T70" s="78">
        <f>SUMPRODUCT(LTA!F70:AJ70,LTA!F$101:AJ$101,LTA!F$105:AJ$105)</f>
        <v>44.81</v>
      </c>
      <c r="U70" s="78">
        <f>SUMPRODUCT(LTA!F70:AJ70,LTA!F$102:AJ$102,LTA!F$105:AJ$105)</f>
        <v>474.82000000000005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163.02000000000001</v>
      </c>
      <c r="AB70" s="117">
        <f>-STOA!P70</f>
        <v>0</v>
      </c>
      <c r="AC70">
        <f t="shared" si="3"/>
        <v>14.689950448999001</v>
      </c>
      <c r="AD70">
        <f t="shared" si="4"/>
        <v>1624.4894286607816</v>
      </c>
      <c r="AE70">
        <f>'IDT-1'!F70</f>
        <v>0</v>
      </c>
      <c r="AF70" s="26"/>
      <c r="AG70">
        <f t="shared" si="5"/>
        <v>1624.4894286607816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8.0340299999999996</v>
      </c>
      <c r="E71">
        <f>GT_NG!T71</f>
        <v>9.6674857792946529</v>
      </c>
      <c r="F71">
        <f>GT_Spot!T71</f>
        <v>0</v>
      </c>
      <c r="G71">
        <f>PPCL_NG!T71</f>
        <v>51.088072148220824</v>
      </c>
      <c r="H71">
        <f>PPCL_Spot!T71</f>
        <v>0</v>
      </c>
      <c r="I71">
        <f>Bawana_NG!T71</f>
        <v>59.980000000000004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720.71007395056949</v>
      </c>
      <c r="P71" s="77">
        <v>74.37</v>
      </c>
      <c r="Q71" s="77">
        <v>26.92</v>
      </c>
      <c r="R71" s="80">
        <v>18.210000000000004</v>
      </c>
      <c r="S71" s="80">
        <v>0</v>
      </c>
      <c r="T71" s="78">
        <f>SUMPRODUCT(LTA!F71:AJ71,LTA!F$101:AJ$101,LTA!F$105:AJ$105)</f>
        <v>37.04</v>
      </c>
      <c r="U71" s="78">
        <f>SUMPRODUCT(LTA!F71:AJ71,LTA!F$102:AJ$102,LTA!F$105:AJ$105)</f>
        <v>467.68000000000006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163.12</v>
      </c>
      <c r="AB71" s="117">
        <f>-STOA!P71</f>
        <v>0</v>
      </c>
      <c r="AC71">
        <f t="shared" si="3"/>
        <v>14.581575574971053</v>
      </c>
      <c r="AD71">
        <f t="shared" si="4"/>
        <v>1602.2380863031137</v>
      </c>
      <c r="AE71">
        <f>'IDT-1'!F71</f>
        <v>0</v>
      </c>
      <c r="AF71" s="26"/>
      <c r="AG71">
        <f t="shared" si="5"/>
        <v>1602.2380863031137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8.0340299999999996</v>
      </c>
      <c r="E72">
        <f>GT_NG!T72</f>
        <v>9.6674857792946529</v>
      </c>
      <c r="F72">
        <f>GT_Spot!T72</f>
        <v>0</v>
      </c>
      <c r="G72">
        <f>PPCL_NG!T72</f>
        <v>28.919999999999995</v>
      </c>
      <c r="H72">
        <f>PPCL_Spot!T72</f>
        <v>0</v>
      </c>
      <c r="I72">
        <f>Bawana_NG!T72</f>
        <v>59.980000000000004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723.19566819095098</v>
      </c>
      <c r="P72" s="77">
        <v>74.02000000000001</v>
      </c>
      <c r="Q72" s="77">
        <v>26.75</v>
      </c>
      <c r="R72" s="80">
        <v>16.190000000000001</v>
      </c>
      <c r="S72" s="80">
        <v>0</v>
      </c>
      <c r="T72" s="78">
        <f>SUMPRODUCT(LTA!F72:AJ72,LTA!F$101:AJ$101,LTA!F$105:AJ$105)</f>
        <v>29.160000000000004</v>
      </c>
      <c r="U72" s="78">
        <f>SUMPRODUCT(LTA!F72:AJ72,LTA!F$102:AJ$102,LTA!F$105:AJ$105)</f>
        <v>462.34000000000003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163.12</v>
      </c>
      <c r="AB72" s="117">
        <f>-STOA!P72</f>
        <v>0</v>
      </c>
      <c r="AC72">
        <f t="shared" si="3"/>
        <v>14.269681769382069</v>
      </c>
      <c r="AD72">
        <f t="shared" si="4"/>
        <v>1567.1075022008638</v>
      </c>
      <c r="AE72">
        <f>'IDT-1'!F72</f>
        <v>0</v>
      </c>
      <c r="AF72" s="26"/>
      <c r="AG72">
        <f t="shared" si="5"/>
        <v>1567.1075022008638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8.0340299999999996</v>
      </c>
      <c r="E73">
        <f>GT_NG!T73</f>
        <v>9.8796087283671952</v>
      </c>
      <c r="F73">
        <f>GT_Spot!T73</f>
        <v>0</v>
      </c>
      <c r="G73">
        <f>PPCL_NG!T73</f>
        <v>28.919999999999995</v>
      </c>
      <c r="H73">
        <f>PPCL_Spot!T73</f>
        <v>0</v>
      </c>
      <c r="I73">
        <f>Bawana_NG!T73</f>
        <v>59.980000000000004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717.03679458591409</v>
      </c>
      <c r="P73" s="77">
        <v>33.840000000000011</v>
      </c>
      <c r="Q73" s="77">
        <v>8.6999999999999993</v>
      </c>
      <c r="R73" s="80">
        <v>10.14</v>
      </c>
      <c r="S73" s="80">
        <v>0</v>
      </c>
      <c r="T73" s="78">
        <f>SUMPRODUCT(LTA!F73:AJ73,LTA!F$101:AJ$101,LTA!F$105:AJ$105)</f>
        <v>22.169999999999998</v>
      </c>
      <c r="U73" s="78">
        <f>SUMPRODUCT(LTA!F73:AJ73,LTA!F$102:AJ$102,LTA!F$105:AJ$105)</f>
        <v>415.09000000000003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240.76000000000002</v>
      </c>
      <c r="AB73" s="117">
        <f>-STOA!P73</f>
        <v>0</v>
      </c>
      <c r="AC73">
        <f t="shared" si="3"/>
        <v>13.680043813165678</v>
      </c>
      <c r="AD73">
        <f t="shared" si="4"/>
        <v>1540.8703895011158</v>
      </c>
      <c r="AE73">
        <f>'IDT-1'!F73</f>
        <v>0</v>
      </c>
      <c r="AF73" s="26"/>
      <c r="AG73">
        <f t="shared" si="5"/>
        <v>1540.8703895011158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8.0340299999999996</v>
      </c>
      <c r="E74">
        <f>GT_NG!T74</f>
        <v>9.8796087283671952</v>
      </c>
      <c r="F74">
        <f>GT_Spot!T74</f>
        <v>0</v>
      </c>
      <c r="G74">
        <f>PPCL_NG!T74</f>
        <v>28.919999999999995</v>
      </c>
      <c r="H74">
        <f>PPCL_Spot!T74</f>
        <v>0</v>
      </c>
      <c r="I74">
        <f>Bawana_NG!T74</f>
        <v>59.980000000000004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717.03680808166587</v>
      </c>
      <c r="P74" s="77">
        <v>33.840000000000003</v>
      </c>
      <c r="Q74" s="77">
        <v>8.6999999999999993</v>
      </c>
      <c r="R74" s="80">
        <v>5.33</v>
      </c>
      <c r="S74" s="80">
        <v>0</v>
      </c>
      <c r="T74" s="78">
        <f>SUMPRODUCT(LTA!F74:AJ74,LTA!F$101:AJ$101,LTA!F$105:AJ$105)</f>
        <v>16.059999999999999</v>
      </c>
      <c r="U74" s="78">
        <f>SUMPRODUCT(LTA!F74:AJ74,LTA!F$102:AJ$102,LTA!F$105:AJ$105)</f>
        <v>411.31000000000006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275.37000000000006</v>
      </c>
      <c r="AB74" s="117">
        <f>-STOA!P74</f>
        <v>0</v>
      </c>
      <c r="AC74">
        <f t="shared" si="3"/>
        <v>14.032814482372199</v>
      </c>
      <c r="AD74">
        <f t="shared" si="4"/>
        <v>1540.4276323276611</v>
      </c>
      <c r="AE74">
        <f>'IDT-1'!F74</f>
        <v>0</v>
      </c>
      <c r="AF74" s="26"/>
      <c r="AG74">
        <f t="shared" si="5"/>
        <v>1540.4276323276611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8.0340299999999996</v>
      </c>
      <c r="E75">
        <f>GT_NG!T75</f>
        <v>9.9924755455229519</v>
      </c>
      <c r="F75">
        <f>GT_Spot!T75</f>
        <v>0</v>
      </c>
      <c r="G75">
        <f>PPCL_NG!T75</f>
        <v>28.919999999999995</v>
      </c>
      <c r="H75">
        <f>PPCL_Spot!T75</f>
        <v>0</v>
      </c>
      <c r="I75">
        <f>Bawana_NG!T75</f>
        <v>59.980000000000004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706.50772179539774</v>
      </c>
      <c r="P75" s="77">
        <v>33.840000000000003</v>
      </c>
      <c r="Q75" s="77">
        <v>8.6999999999999993</v>
      </c>
      <c r="R75" s="80">
        <v>0</v>
      </c>
      <c r="S75" s="80">
        <v>0</v>
      </c>
      <c r="T75" s="78">
        <f>SUMPRODUCT(LTA!F75:AJ75,LTA!F$101:AJ$101,LTA!F$105:AJ$105)</f>
        <v>10.780000000000001</v>
      </c>
      <c r="U75" s="78">
        <f>SUMPRODUCT(LTA!F75:AJ75,LTA!F$102:AJ$102,LTA!F$105:AJ$105)</f>
        <v>411.10999999999996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275.46000000000004</v>
      </c>
      <c r="AB75" s="117">
        <f>-STOA!P75</f>
        <v>0</v>
      </c>
      <c r="AC75">
        <f t="shared" si="3"/>
        <v>13.846815751044009</v>
      </c>
      <c r="AD75">
        <f t="shared" si="4"/>
        <v>1519.4774115898767</v>
      </c>
      <c r="AE75">
        <f>'IDT-1'!F75</f>
        <v>0</v>
      </c>
      <c r="AF75" s="26"/>
      <c r="AG75">
        <f t="shared" si="5"/>
        <v>1519.4774115898767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8.0340299999999996</v>
      </c>
      <c r="E76">
        <f>GT_NG!T76</f>
        <v>9.9924755455229519</v>
      </c>
      <c r="F76">
        <f>GT_Spot!T76</f>
        <v>0</v>
      </c>
      <c r="G76">
        <f>PPCL_NG!T76</f>
        <v>27.76</v>
      </c>
      <c r="H76">
        <f>PPCL_Spot!T76</f>
        <v>0</v>
      </c>
      <c r="I76">
        <f>Bawana_NG!T76</f>
        <v>59.980000000000004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710.12696050981276</v>
      </c>
      <c r="P76" s="77">
        <v>33.840000000000003</v>
      </c>
      <c r="Q76" s="77">
        <v>8.6999999999999993</v>
      </c>
      <c r="R76" s="80">
        <v>0</v>
      </c>
      <c r="S76" s="80">
        <v>0</v>
      </c>
      <c r="T76" s="78">
        <f>SUMPRODUCT(LTA!F76:AJ76,LTA!F$101:AJ$101,LTA!F$105:AJ$105)</f>
        <v>7.17</v>
      </c>
      <c r="U76" s="78">
        <f>SUMPRODUCT(LTA!F76:AJ76,LTA!F$102:AJ$102,LTA!F$105:AJ$105)</f>
        <v>408.46999999999997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-18</v>
      </c>
      <c r="AA76" s="117">
        <f>STOA!J76</f>
        <v>275.46000000000004</v>
      </c>
      <c r="AB76" s="117">
        <f>-STOA!P76</f>
        <v>0</v>
      </c>
      <c r="AC76">
        <f t="shared" si="3"/>
        <v>13.973263347130377</v>
      </c>
      <c r="AD76">
        <f t="shared" si="4"/>
        <v>1497.5602027082055</v>
      </c>
      <c r="AE76">
        <f>'IDT-1'!F76</f>
        <v>0</v>
      </c>
      <c r="AF76" s="26"/>
      <c r="AG76">
        <f t="shared" si="5"/>
        <v>1497.5602027082055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8.0340299999999996</v>
      </c>
      <c r="E77">
        <f>GT_NG!T77</f>
        <v>9.9924755455229519</v>
      </c>
      <c r="F77">
        <f>GT_Spot!T77</f>
        <v>0</v>
      </c>
      <c r="G77">
        <f>PPCL_NG!T77</f>
        <v>27.76</v>
      </c>
      <c r="H77">
        <f>PPCL_Spot!T77</f>
        <v>0</v>
      </c>
      <c r="I77">
        <f>Bawana_NG!T77</f>
        <v>59.980000000000004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723.06520767468771</v>
      </c>
      <c r="P77" s="77">
        <v>31.318179175629325</v>
      </c>
      <c r="Q77" s="77">
        <v>8.6999999999999993</v>
      </c>
      <c r="R77" s="80">
        <v>0</v>
      </c>
      <c r="S77" s="80">
        <v>0</v>
      </c>
      <c r="T77" s="78">
        <f>SUMPRODUCT(LTA!F77:AJ77,LTA!F$101:AJ$101,LTA!F$105:AJ$105)</f>
        <v>3.62</v>
      </c>
      <c r="U77" s="78">
        <f>SUMPRODUCT(LTA!F77:AJ77,LTA!F$102:AJ$102,LTA!F$105:AJ$105)</f>
        <v>407.31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-58</v>
      </c>
      <c r="AA77" s="117">
        <f>STOA!J77</f>
        <v>275.46000000000004</v>
      </c>
      <c r="AB77" s="117">
        <f>-STOA!P77</f>
        <v>0</v>
      </c>
      <c r="AC77">
        <f t="shared" si="3"/>
        <v>14.201042449370723</v>
      </c>
      <c r="AD77">
        <f t="shared" si="4"/>
        <v>1483.0388499464693</v>
      </c>
      <c r="AE77">
        <f>'IDT-1'!F77</f>
        <v>0</v>
      </c>
      <c r="AF77" s="26"/>
      <c r="AG77">
        <f t="shared" si="5"/>
        <v>1483.0388499464693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8.0340299999999996</v>
      </c>
      <c r="E78">
        <f>GT_NG!T78</f>
        <v>9.9924755455229519</v>
      </c>
      <c r="F78">
        <f>GT_Spot!T78</f>
        <v>0</v>
      </c>
      <c r="G78">
        <f>PPCL_NG!T78</f>
        <v>27.76</v>
      </c>
      <c r="H78">
        <f>PPCL_Spot!T78</f>
        <v>0</v>
      </c>
      <c r="I78">
        <f>Bawana_NG!T78</f>
        <v>59.980000000000004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775.80140163235228</v>
      </c>
      <c r="P78" s="77">
        <v>56.813307137035743</v>
      </c>
      <c r="Q78" s="77">
        <v>26.75</v>
      </c>
      <c r="R78" s="80">
        <v>0</v>
      </c>
      <c r="S78" s="80">
        <v>0</v>
      </c>
      <c r="T78" s="78">
        <f>SUMPRODUCT(LTA!F78:AJ78,LTA!F$101:AJ$101,LTA!F$105:AJ$105)</f>
        <v>2.08</v>
      </c>
      <c r="U78" s="78">
        <f>SUMPRODUCT(LTA!F78:AJ78,LTA!F$102:AJ$102,LTA!F$105:AJ$105)</f>
        <v>429.85999999999996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-91</v>
      </c>
      <c r="AA78" s="117">
        <f>STOA!J78</f>
        <v>275.46000000000004</v>
      </c>
      <c r="AB78" s="117">
        <f>-STOA!P78</f>
        <v>0</v>
      </c>
      <c r="AC78">
        <f t="shared" si="3"/>
        <v>16.058871941822712</v>
      </c>
      <c r="AD78">
        <f t="shared" si="4"/>
        <v>1505.4723423730884</v>
      </c>
      <c r="AE78">
        <f>'IDT-1'!F78</f>
        <v>0</v>
      </c>
      <c r="AF78" s="26"/>
      <c r="AG78">
        <f t="shared" si="5"/>
        <v>1505.4723423730884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-60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8.0340299999999996</v>
      </c>
      <c r="E79">
        <f>GT_NG!T79</f>
        <v>9.9924755455229519</v>
      </c>
      <c r="F79">
        <f>GT_Spot!T79</f>
        <v>0</v>
      </c>
      <c r="G79">
        <f>PPCL_NG!T79</f>
        <v>27.76</v>
      </c>
      <c r="H79">
        <f>PPCL_Spot!T79</f>
        <v>0</v>
      </c>
      <c r="I79">
        <f>Bawana_NG!T79</f>
        <v>64.159999999999982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847.56662596625733</v>
      </c>
      <c r="P79" s="77">
        <v>75.112871067619736</v>
      </c>
      <c r="Q79" s="77">
        <v>26.75</v>
      </c>
      <c r="R79" s="80">
        <v>0</v>
      </c>
      <c r="S79" s="80">
        <v>0</v>
      </c>
      <c r="T79" s="78">
        <f>SUMPRODUCT(LTA!F79:AJ79,LTA!F$101:AJ$101,LTA!F$105:AJ$105)</f>
        <v>0.9</v>
      </c>
      <c r="U79" s="78">
        <f>SUMPRODUCT(LTA!F79:AJ79,LTA!F$102:AJ$102,LTA!F$105:AJ$105)</f>
        <v>437.87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-425</v>
      </c>
      <c r="AA79" s="117">
        <f>STOA!J79</f>
        <v>275.65000000000003</v>
      </c>
      <c r="AB79" s="117">
        <f>-STOA!P79</f>
        <v>0</v>
      </c>
      <c r="AC79">
        <f t="shared" si="3"/>
        <v>20.743881019631736</v>
      </c>
      <c r="AD79">
        <f t="shared" si="4"/>
        <v>1482.7421215597687</v>
      </c>
      <c r="AE79">
        <f>'IDT-1'!F79</f>
        <v>0</v>
      </c>
      <c r="AF79" s="26"/>
      <c r="AG79">
        <f t="shared" si="5"/>
        <v>1482.7421215597687</v>
      </c>
      <c r="AI79" s="75">
        <f>PXIL!J79</f>
        <v>0</v>
      </c>
      <c r="AJ79" s="75">
        <f>PXIL!P79</f>
        <v>0</v>
      </c>
      <c r="AK79" s="75">
        <f>RTM_IEX!J79</f>
        <v>154.69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8.0340299999999996</v>
      </c>
      <c r="E80">
        <f>GT_NG!T80</f>
        <v>9.9924755455229519</v>
      </c>
      <c r="F80">
        <f>GT_Spot!T80</f>
        <v>0</v>
      </c>
      <c r="G80">
        <f>PPCL_NG!T80</f>
        <v>27.76</v>
      </c>
      <c r="H80">
        <f>PPCL_Spot!T80</f>
        <v>0</v>
      </c>
      <c r="I80">
        <f>Bawana_NG!T80</f>
        <v>64.159999999999982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870.1972990935468</v>
      </c>
      <c r="P80" s="77">
        <v>75.112871067619736</v>
      </c>
      <c r="Q80" s="77">
        <v>26.75</v>
      </c>
      <c r="R80" s="80">
        <v>0</v>
      </c>
      <c r="S80" s="80">
        <v>0</v>
      </c>
      <c r="T80" s="78">
        <f>SUMPRODUCT(LTA!F80:AJ80,LTA!F$101:AJ$101,LTA!F$105:AJ$105)</f>
        <v>0.17</v>
      </c>
      <c r="U80" s="78">
        <f>SUMPRODUCT(LTA!F80:AJ80,LTA!F$102:AJ$102,LTA!F$105:AJ$105)</f>
        <v>442.41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-437</v>
      </c>
      <c r="AA80" s="117">
        <f>STOA!J80</f>
        <v>275.65000000000003</v>
      </c>
      <c r="AB80" s="117">
        <f>-STOA!P80</f>
        <v>0</v>
      </c>
      <c r="AC80">
        <f t="shared" si="3"/>
        <v>20.912904473418227</v>
      </c>
      <c r="AD80">
        <f t="shared" si="4"/>
        <v>1477.6737712332715</v>
      </c>
      <c r="AE80">
        <f>'IDT-1'!F80</f>
        <v>0</v>
      </c>
      <c r="AF80" s="26"/>
      <c r="AG80">
        <f t="shared" si="5"/>
        <v>1477.6737712332715</v>
      </c>
      <c r="AI80" s="75">
        <f>PXIL!J80</f>
        <v>0</v>
      </c>
      <c r="AJ80" s="75">
        <f>PXIL!P80</f>
        <v>0</v>
      </c>
      <c r="AK80" s="75">
        <f>RTM_IEX!J80</f>
        <v>135.35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8.0340299999999996</v>
      </c>
      <c r="E81">
        <f>GT_NG!T81</f>
        <v>9.9924755455229519</v>
      </c>
      <c r="F81">
        <f>GT_Spot!T81</f>
        <v>0</v>
      </c>
      <c r="G81">
        <f>PPCL_NG!T81</f>
        <v>29.11</v>
      </c>
      <c r="H81">
        <f>PPCL_Spot!T81</f>
        <v>0</v>
      </c>
      <c r="I81">
        <f>Bawana_NG!T81</f>
        <v>64.159999999999982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878.12854587390314</v>
      </c>
      <c r="P81" s="77">
        <v>75.112871067619736</v>
      </c>
      <c r="Q81" s="77">
        <v>26.75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442.16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-460</v>
      </c>
      <c r="AA81" s="117">
        <f>STOA!J81</f>
        <v>275.65000000000003</v>
      </c>
      <c r="AB81" s="117">
        <f>-STOA!P81</f>
        <v>0</v>
      </c>
      <c r="AC81">
        <f t="shared" si="3"/>
        <v>20.599584378095852</v>
      </c>
      <c r="AD81">
        <f t="shared" si="4"/>
        <v>1396.1783381089501</v>
      </c>
      <c r="AE81">
        <f>'IDT-1'!F81</f>
        <v>0</v>
      </c>
      <c r="AF81" s="26"/>
      <c r="AG81">
        <f t="shared" si="5"/>
        <v>1396.1783381089501</v>
      </c>
      <c r="AI81" s="75">
        <f>PXIL!J81</f>
        <v>0</v>
      </c>
      <c r="AJ81" s="75">
        <f>PXIL!P81</f>
        <v>0</v>
      </c>
      <c r="AK81" s="75">
        <f>RTM_IEX!J81</f>
        <v>67.680000000000007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8.0340299999999996</v>
      </c>
      <c r="E82">
        <f>GT_NG!T82</f>
        <v>9.9924755455229519</v>
      </c>
      <c r="F82">
        <f>GT_Spot!T82</f>
        <v>0</v>
      </c>
      <c r="G82">
        <f>PPCL_NG!T82</f>
        <v>29.11</v>
      </c>
      <c r="H82">
        <f>PPCL_Spot!T82</f>
        <v>0</v>
      </c>
      <c r="I82">
        <f>Bawana_NG!T82</f>
        <v>64.159999999999982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876.98237439308195</v>
      </c>
      <c r="P82" s="77">
        <v>75.112871067619736</v>
      </c>
      <c r="Q82" s="77">
        <v>26.75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442.12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-464</v>
      </c>
      <c r="AA82" s="117">
        <f>STOA!J82</f>
        <v>275.65000000000003</v>
      </c>
      <c r="AB82" s="117">
        <f>-STOA!P82</f>
        <v>0</v>
      </c>
      <c r="AC82">
        <f t="shared" si="3"/>
        <v>20.624658579153405</v>
      </c>
      <c r="AD82">
        <f t="shared" si="4"/>
        <v>1390.9670924270713</v>
      </c>
      <c r="AE82">
        <f>'IDT-1'!F82</f>
        <v>0</v>
      </c>
      <c r="AF82" s="26"/>
      <c r="AG82">
        <f t="shared" si="5"/>
        <v>1390.9670924270713</v>
      </c>
      <c r="AI82" s="75">
        <f>PXIL!J82</f>
        <v>0</v>
      </c>
      <c r="AJ82" s="75">
        <f>PXIL!P82</f>
        <v>0</v>
      </c>
      <c r="AK82" s="75">
        <f>RTM_IEX!J82</f>
        <v>67.680000000000007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8.0340299999999996</v>
      </c>
      <c r="E83">
        <f>GT_NG!T83</f>
        <v>9.9924755455229519</v>
      </c>
      <c r="F83">
        <f>GT_Spot!T83</f>
        <v>0</v>
      </c>
      <c r="G83">
        <f>PPCL_NG!T83</f>
        <v>29.11</v>
      </c>
      <c r="H83">
        <f>PPCL_Spot!T83</f>
        <v>0</v>
      </c>
      <c r="I83">
        <f>Bawana_NG!T83</f>
        <v>66.339999999999989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879.12718371993844</v>
      </c>
      <c r="P83" s="77">
        <v>75.112871067619736</v>
      </c>
      <c r="Q83" s="77">
        <v>26.749999999999996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442.91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-467</v>
      </c>
      <c r="AA83" s="117">
        <f>STOA!J83</f>
        <v>275.74000000000007</v>
      </c>
      <c r="AB83" s="117">
        <f>-STOA!P83</f>
        <v>0</v>
      </c>
      <c r="AC83">
        <f t="shared" si="3"/>
        <v>20.279073834240236</v>
      </c>
      <c r="AD83">
        <f t="shared" si="4"/>
        <v>1305.8374864988409</v>
      </c>
      <c r="AE83">
        <f>'IDT-1'!F83</f>
        <v>0</v>
      </c>
      <c r="AF83" s="26"/>
      <c r="AG83">
        <f t="shared" si="5"/>
        <v>1305.8374864988409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8.0340299999999996</v>
      </c>
      <c r="E84">
        <f>GT_NG!T84</f>
        <v>9.9924755455229519</v>
      </c>
      <c r="F84">
        <f>GT_Spot!T84</f>
        <v>0</v>
      </c>
      <c r="G84">
        <f>PPCL_NG!T84</f>
        <v>29.11</v>
      </c>
      <c r="H84">
        <f>PPCL_Spot!T84</f>
        <v>0</v>
      </c>
      <c r="I84">
        <f>Bawana_NG!T84</f>
        <v>66.339999999999989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878.93706533898069</v>
      </c>
      <c r="P84" s="77">
        <v>75.112871067619736</v>
      </c>
      <c r="Q84" s="77">
        <v>26.749999999999996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441.71000000000004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-419.4</v>
      </c>
      <c r="AA84" s="117">
        <f>STOA!J84</f>
        <v>275.74000000000007</v>
      </c>
      <c r="AB84" s="117">
        <f>-STOA!P84</f>
        <v>0</v>
      </c>
      <c r="AC84">
        <f t="shared" si="3"/>
        <v>20.199367023319123</v>
      </c>
      <c r="AD84">
        <f t="shared" si="4"/>
        <v>1312.1270749288044</v>
      </c>
      <c r="AE84">
        <f>'IDT-1'!F84</f>
        <v>0</v>
      </c>
      <c r="AF84" s="26"/>
      <c r="AG84">
        <f t="shared" si="5"/>
        <v>1312.1270749288044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-60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8.0340299999999996</v>
      </c>
      <c r="E85">
        <f>GT_NG!T85</f>
        <v>9.9924755455229519</v>
      </c>
      <c r="F85">
        <f>GT_Spot!T85</f>
        <v>0</v>
      </c>
      <c r="G85">
        <f>PPCL_NG!T85</f>
        <v>29.11</v>
      </c>
      <c r="H85">
        <f>PPCL_Spot!T85</f>
        <v>0</v>
      </c>
      <c r="I85">
        <f>Bawana_NG!T85</f>
        <v>58.872727356960844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866.77985860902072</v>
      </c>
      <c r="P85" s="77">
        <v>75.112871067619736</v>
      </c>
      <c r="Q85" s="77">
        <v>26.749999999999996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442.43000000000006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-468.99</v>
      </c>
      <c r="AA85" s="117">
        <f>STOA!J85</f>
        <v>275.74000000000007</v>
      </c>
      <c r="AB85" s="117">
        <f>-STOA!P85</f>
        <v>0</v>
      </c>
      <c r="AC85">
        <f t="shared" si="3"/>
        <v>20.280882297330677</v>
      </c>
      <c r="AD85">
        <f t="shared" si="4"/>
        <v>1342.2210802817938</v>
      </c>
      <c r="AE85">
        <f>'IDT-1'!F85</f>
        <v>0</v>
      </c>
      <c r="AF85" s="26"/>
      <c r="AG85">
        <f t="shared" si="5"/>
        <v>1342.2210802817938</v>
      </c>
      <c r="AI85" s="75">
        <f>PXIL!J85</f>
        <v>0</v>
      </c>
      <c r="AJ85" s="75">
        <f>PXIL!P85</f>
        <v>0</v>
      </c>
      <c r="AK85" s="75">
        <f>RTM_IEX!J85</f>
        <v>38.67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8.0340299999999996</v>
      </c>
      <c r="E86">
        <f>GT_NG!T86</f>
        <v>9.9924755455229519</v>
      </c>
      <c r="F86">
        <f>GT_Spot!T86</f>
        <v>0</v>
      </c>
      <c r="G86">
        <f>PPCL_NG!T86</f>
        <v>29.11</v>
      </c>
      <c r="H86">
        <f>PPCL_Spot!T86</f>
        <v>0</v>
      </c>
      <c r="I86">
        <f>Bawana_NG!T86</f>
        <v>58.872727356960844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770.90274684505493</v>
      </c>
      <c r="P86" s="77">
        <v>75.112871067619736</v>
      </c>
      <c r="Q86" s="77">
        <v>26.749999999999996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442.64000000000004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-326.81</v>
      </c>
      <c r="AA86" s="117">
        <f>STOA!J86</f>
        <v>275.74000000000007</v>
      </c>
      <c r="AB86" s="117">
        <f>-STOA!P86</f>
        <v>0</v>
      </c>
      <c r="AC86">
        <f t="shared" si="3"/>
        <v>17.836423542702047</v>
      </c>
      <c r="AD86">
        <f t="shared" si="4"/>
        <v>1352.5084272724564</v>
      </c>
      <c r="AE86">
        <f>'IDT-1'!F86</f>
        <v>0</v>
      </c>
      <c r="AF86" s="26"/>
      <c r="AG86">
        <f t="shared" si="5"/>
        <v>1352.5084272724564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8.0340299999999996</v>
      </c>
      <c r="E87">
        <f>GT_NG!T87</f>
        <v>9.9924755455229519</v>
      </c>
      <c r="F87">
        <f>GT_Spot!T87</f>
        <v>0</v>
      </c>
      <c r="G87">
        <f>PPCL_NG!T87</f>
        <v>29.11</v>
      </c>
      <c r="H87">
        <f>PPCL_Spot!T87</f>
        <v>0</v>
      </c>
      <c r="I87">
        <f>Bawana_NG!T87</f>
        <v>58.872727356960844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810.99026087403877</v>
      </c>
      <c r="P87" s="77">
        <v>75.77</v>
      </c>
      <c r="Q87" s="77">
        <v>26.99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442.24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-405</v>
      </c>
      <c r="AA87" s="117">
        <f>STOA!J87</f>
        <v>244.61</v>
      </c>
      <c r="AB87" s="117">
        <f>-STOA!P87</f>
        <v>0</v>
      </c>
      <c r="AC87">
        <f t="shared" si="3"/>
        <v>18.613805191722502</v>
      </c>
      <c r="AD87">
        <f t="shared" si="4"/>
        <v>1282.9956885847998</v>
      </c>
      <c r="AE87">
        <f>'IDT-1'!F87</f>
        <v>0</v>
      </c>
      <c r="AF87" s="26"/>
      <c r="AG87">
        <f t="shared" si="5"/>
        <v>1282.9956885847998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8.0340299999999996</v>
      </c>
      <c r="E88">
        <f>GT_NG!T88</f>
        <v>9.9924755455229519</v>
      </c>
      <c r="F88">
        <f>GT_Spot!T88</f>
        <v>0</v>
      </c>
      <c r="G88">
        <f>PPCL_NG!T88</f>
        <v>29.11</v>
      </c>
      <c r="H88">
        <f>PPCL_Spot!T88</f>
        <v>0</v>
      </c>
      <c r="I88">
        <f>Bawana_NG!T88</f>
        <v>58.872727356960844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810.99023606326773</v>
      </c>
      <c r="P88" s="77">
        <v>75.77</v>
      </c>
      <c r="Q88" s="77">
        <v>26.99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442.13000000000005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-356</v>
      </c>
      <c r="AA88" s="117">
        <f>STOA!J88</f>
        <v>216.67000000000002</v>
      </c>
      <c r="AB88" s="117">
        <f>-STOA!P88</f>
        <v>0</v>
      </c>
      <c r="AC88">
        <f t="shared" si="3"/>
        <v>17.931936724800149</v>
      </c>
      <c r="AD88">
        <f t="shared" si="4"/>
        <v>1304.6275322409515</v>
      </c>
      <c r="AE88">
        <f>'IDT-1'!F88</f>
        <v>0</v>
      </c>
      <c r="AF88" s="26"/>
      <c r="AG88">
        <f t="shared" si="5"/>
        <v>1304.6275322409515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8.0340299999999996</v>
      </c>
      <c r="E89">
        <f>GT_NG!T89</f>
        <v>9.9924755455229519</v>
      </c>
      <c r="F89">
        <f>GT_Spot!T89</f>
        <v>0</v>
      </c>
      <c r="G89">
        <f>PPCL_NG!T89</f>
        <v>29.11</v>
      </c>
      <c r="H89">
        <f>PPCL_Spot!T89</f>
        <v>0</v>
      </c>
      <c r="I89">
        <f>Bawana_NG!T89</f>
        <v>58.872727356960844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811.57969430410594</v>
      </c>
      <c r="P89" s="77">
        <v>75.77</v>
      </c>
      <c r="Q89" s="77">
        <v>26.99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442.06000000000006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-245</v>
      </c>
      <c r="AA89" s="117">
        <f>STOA!J89</f>
        <v>163.59</v>
      </c>
      <c r="AB89" s="117">
        <f>-STOA!P89</f>
        <v>0</v>
      </c>
      <c r="AC89">
        <f t="shared" si="3"/>
        <v>16.66149435279975</v>
      </c>
      <c r="AD89">
        <f t="shared" si="4"/>
        <v>1344.33743285379</v>
      </c>
      <c r="AE89">
        <f>'IDT-1'!F89</f>
        <v>-29.408000000000001</v>
      </c>
      <c r="AF89" s="26"/>
      <c r="AG89">
        <f t="shared" si="5"/>
        <v>1314.9294328537901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8.0340299999999996</v>
      </c>
      <c r="E90">
        <f>GT_NG!T90</f>
        <v>9.9924755455229519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58.872727356960844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811.5796694933349</v>
      </c>
      <c r="P90" s="77">
        <v>75.77</v>
      </c>
      <c r="Q90" s="77">
        <v>26.99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442.55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-150</v>
      </c>
      <c r="AA90" s="117">
        <f>STOA!J90</f>
        <v>163.59</v>
      </c>
      <c r="AB90" s="117">
        <f>-STOA!P90</f>
        <v>0</v>
      </c>
      <c r="AC90">
        <f t="shared" si="3"/>
        <v>16.096559845522268</v>
      </c>
      <c r="AD90">
        <f t="shared" si="4"/>
        <v>1411.2823425502963</v>
      </c>
      <c r="AE90">
        <f>'IDT-1'!F90</f>
        <v>-63.43</v>
      </c>
      <c r="AF90" s="26"/>
      <c r="AG90">
        <f t="shared" si="5"/>
        <v>1347.8523425502963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8.0340299999999996</v>
      </c>
      <c r="E91">
        <f>GT_NG!T91</f>
        <v>9.9924755455229519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58.872727356960844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819.85429002199305</v>
      </c>
      <c r="P91" s="77">
        <v>76.09</v>
      </c>
      <c r="Q91" s="77">
        <v>27.67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442.21000000000004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-153</v>
      </c>
      <c r="AA91" s="117">
        <f>STOA!J91</f>
        <v>163.66999999999999</v>
      </c>
      <c r="AB91" s="117">
        <f>-STOA!P91</f>
        <v>0</v>
      </c>
      <c r="AC91">
        <f t="shared" si="3"/>
        <v>17.534242017070344</v>
      </c>
      <c r="AD91">
        <f t="shared" si="4"/>
        <v>1265.8592809074066</v>
      </c>
      <c r="AE91">
        <f>'IDT-1'!F91</f>
        <v>-38.058</v>
      </c>
      <c r="AF91" s="26"/>
      <c r="AG91">
        <f t="shared" si="5"/>
        <v>1227.8012809074066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-200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8.0340299999999996</v>
      </c>
      <c r="E92">
        <f>GT_NG!T92</f>
        <v>9.9924755455229519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44.106816770905724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820.01797826262123</v>
      </c>
      <c r="P92" s="77">
        <v>76.09</v>
      </c>
      <c r="Q92" s="77">
        <v>27.67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442.04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-176</v>
      </c>
      <c r="AA92" s="117">
        <f>STOA!J92</f>
        <v>163.66999999999999</v>
      </c>
      <c r="AB92" s="117">
        <f>-STOA!P92</f>
        <v>0</v>
      </c>
      <c r="AC92">
        <f t="shared" si="3"/>
        <v>17.253318292553267</v>
      </c>
      <c r="AD92">
        <f t="shared" si="4"/>
        <v>1268.3679822864967</v>
      </c>
      <c r="AE92">
        <f>'IDT-1'!F92</f>
        <v>-23.065000000000001</v>
      </c>
      <c r="AF92" s="26"/>
      <c r="AG92">
        <f t="shared" si="5"/>
        <v>1245.3029822864967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-160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8.0340299999999996</v>
      </c>
      <c r="E93">
        <f>GT_NG!T93</f>
        <v>9.9924755455229519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44.041333271607797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650.60475978900058</v>
      </c>
      <c r="P93" s="77">
        <v>77.69</v>
      </c>
      <c r="Q93" s="77">
        <v>26.75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404.37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-178</v>
      </c>
      <c r="AA93" s="117">
        <f>STOA!J93</f>
        <v>163.66999999999999</v>
      </c>
      <c r="AB93" s="117">
        <f>-STOA!P93</f>
        <v>0</v>
      </c>
      <c r="AC93">
        <f t="shared" si="3"/>
        <v>14.033649566684726</v>
      </c>
      <c r="AD93">
        <f t="shared" si="4"/>
        <v>1223.1189490394468</v>
      </c>
      <c r="AE93">
        <f>'IDT-1'!F93</f>
        <v>0</v>
      </c>
      <c r="AF93" s="26"/>
      <c r="AG93">
        <f t="shared" si="5"/>
        <v>1223.1189490394468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8.0340299999999996</v>
      </c>
      <c r="E94">
        <f>GT_NG!T94</f>
        <v>9.9945325314379456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44.041333271607797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629.2254217333392</v>
      </c>
      <c r="P94" s="77">
        <v>75.11</v>
      </c>
      <c r="Q94" s="77">
        <v>26.75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404.78000000000003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-159</v>
      </c>
      <c r="AA94" s="117">
        <f>STOA!J94</f>
        <v>163.66999999999999</v>
      </c>
      <c r="AB94" s="117">
        <f>-STOA!P94</f>
        <v>0</v>
      </c>
      <c r="AC94">
        <f t="shared" si="3"/>
        <v>13.657749070349244</v>
      </c>
      <c r="AD94">
        <f t="shared" si="4"/>
        <v>1218.9475684660358</v>
      </c>
      <c r="AE94">
        <f>'IDT-1'!F94</f>
        <v>0</v>
      </c>
      <c r="AF94" s="26"/>
      <c r="AG94">
        <f t="shared" si="5"/>
        <v>1218.9475684660358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8.0340299999999996</v>
      </c>
      <c r="E95">
        <f>GT_NG!T95</f>
        <v>9.9924755455229519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44.041333271607797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695.72328944275898</v>
      </c>
      <c r="P95" s="77">
        <v>75.11</v>
      </c>
      <c r="Q95" s="77">
        <v>26.75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404.86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-141</v>
      </c>
      <c r="AA95" s="117">
        <f>STOA!J95</f>
        <v>163.77000000000001</v>
      </c>
      <c r="AB95" s="117">
        <f>-STOA!P95</f>
        <v>0</v>
      </c>
      <c r="AC95">
        <f t="shared" si="3"/>
        <v>15.445961909316571</v>
      </c>
      <c r="AD95">
        <f t="shared" si="4"/>
        <v>1456.5251663505733</v>
      </c>
      <c r="AE95">
        <f>'IDT-1'!F95</f>
        <v>0</v>
      </c>
      <c r="AF95" s="26"/>
      <c r="AG95">
        <f t="shared" si="5"/>
        <v>1456.5251663505733</v>
      </c>
      <c r="AI95" s="75">
        <f>PXIL!J95</f>
        <v>0</v>
      </c>
      <c r="AJ95" s="75">
        <f>PXIL!P95</f>
        <v>0</v>
      </c>
      <c r="AK95" s="75">
        <f>RTM_IEX!J95</f>
        <v>154.69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8.0340299999999996</v>
      </c>
      <c r="E96">
        <f>GT_NG!T96</f>
        <v>9.9945325314379456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704.16600204069107</v>
      </c>
      <c r="P96" s="77">
        <v>75.11</v>
      </c>
      <c r="Q96" s="77">
        <v>26.75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404.03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-132</v>
      </c>
      <c r="AA96" s="117">
        <f>STOA!J96</f>
        <v>163.77000000000001</v>
      </c>
      <c r="AB96" s="117">
        <f>-STOA!P96</f>
        <v>0</v>
      </c>
      <c r="AC96">
        <f t="shared" si="3"/>
        <v>15.562176918946104</v>
      </c>
      <c r="AD96">
        <f t="shared" si="4"/>
        <v>1487.6951055829086</v>
      </c>
      <c r="AE96">
        <f>'IDT-1'!F96</f>
        <v>0</v>
      </c>
      <c r="AF96" s="26"/>
      <c r="AG96">
        <f t="shared" si="5"/>
        <v>1487.6951055829086</v>
      </c>
      <c r="AI96" s="75">
        <f>PXIL!J96</f>
        <v>0</v>
      </c>
      <c r="AJ96" s="75">
        <f>PXIL!P96</f>
        <v>0</v>
      </c>
      <c r="AK96" s="75">
        <f>RTM_IEX!J96</f>
        <v>154.69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8.0340299999999996</v>
      </c>
      <c r="E97">
        <f>GT_NG!T97</f>
        <v>9.9945325314379456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708.88954732654088</v>
      </c>
      <c r="P97" s="77">
        <v>75.11</v>
      </c>
      <c r="Q97" s="77">
        <v>26.75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397.3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-130</v>
      </c>
      <c r="AA97" s="117">
        <f>STOA!J97</f>
        <v>163.77000000000001</v>
      </c>
      <c r="AB97" s="117">
        <f>-STOA!P97</f>
        <v>0</v>
      </c>
      <c r="AC97">
        <f t="shared" si="3"/>
        <v>15.01627586241719</v>
      </c>
      <c r="AD97">
        <f t="shared" si="4"/>
        <v>1430.2245519252872</v>
      </c>
      <c r="AE97">
        <f>'IDT-1'!F97</f>
        <v>0</v>
      </c>
      <c r="AF97" s="26"/>
      <c r="AG97">
        <f t="shared" si="5"/>
        <v>1430.2245519252872</v>
      </c>
      <c r="AI97" s="75">
        <f>PXIL!J97</f>
        <v>0</v>
      </c>
      <c r="AJ97" s="75">
        <f>PXIL!P97</f>
        <v>0</v>
      </c>
      <c r="AK97" s="75">
        <f>RTM_IEX!J97</f>
        <v>96.68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8.0340299999999996</v>
      </c>
      <c r="E98">
        <f>GT_NG!T98</f>
        <v>9.9945325314379456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708.88953451332361</v>
      </c>
      <c r="P98" s="77">
        <v>75.11</v>
      </c>
      <c r="Q98" s="77">
        <v>26.75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397.73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-111</v>
      </c>
      <c r="AA98" s="117">
        <f>STOA!J98</f>
        <v>163.77000000000001</v>
      </c>
      <c r="AB98" s="117">
        <f>-STOA!P98</f>
        <v>0</v>
      </c>
      <c r="AC98">
        <f t="shared" si="3"/>
        <v>14.851375326739168</v>
      </c>
      <c r="AD98">
        <f t="shared" si="4"/>
        <v>1449.8194396477479</v>
      </c>
      <c r="AE98">
        <f>'IDT-1'!F98</f>
        <v>0</v>
      </c>
      <c r="AF98" s="26"/>
      <c r="AG98">
        <f t="shared" si="5"/>
        <v>1449.8194396477479</v>
      </c>
      <c r="AI98" s="75">
        <f>PXIL!J98</f>
        <v>0</v>
      </c>
      <c r="AJ98" s="75">
        <f>PXIL!P98</f>
        <v>0</v>
      </c>
      <c r="AK98" s="75">
        <f>RTM_IEX!J98</f>
        <v>96.68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0.19262865750000002</v>
      </c>
      <c r="E99">
        <f t="shared" si="6"/>
        <v>0.23635022191599758</v>
      </c>
      <c r="F99">
        <f t="shared" si="6"/>
        <v>0</v>
      </c>
      <c r="G99">
        <f t="shared" si="6"/>
        <v>1.0778867445568099</v>
      </c>
      <c r="H99">
        <f t="shared" si="6"/>
        <v>0</v>
      </c>
      <c r="I99">
        <f t="shared" si="6"/>
        <v>1.3994880545544823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17.04176547957195</v>
      </c>
      <c r="P99" s="77">
        <f t="shared" si="6"/>
        <v>1.4160266243674808</v>
      </c>
      <c r="Q99" s="77">
        <f t="shared" si="6"/>
        <v>0.44752567878784605</v>
      </c>
      <c r="R99" s="80">
        <f>SUM(R3:R98)/4000</f>
        <v>0.25567000000000023</v>
      </c>
      <c r="S99" s="80">
        <f t="shared" si="6"/>
        <v>0</v>
      </c>
      <c r="T99" s="78">
        <f t="shared" si="6"/>
        <v>0.85889749999999976</v>
      </c>
      <c r="U99" s="78">
        <f t="shared" si="6"/>
        <v>10.713475000000004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-3.7976124999999996</v>
      </c>
      <c r="AA99" s="117">
        <f t="shared" si="6"/>
        <v>4.3207275000000012</v>
      </c>
      <c r="AB99" s="117">
        <f t="shared" si="6"/>
        <v>0</v>
      </c>
      <c r="AC99">
        <f t="shared" si="6"/>
        <v>0.37622244030536789</v>
      </c>
      <c r="AD99">
        <f t="shared" si="6"/>
        <v>33.315559020949216</v>
      </c>
      <c r="AE99">
        <f t="shared" si="6"/>
        <v>-6.7754500000000009E-2</v>
      </c>
      <c r="AG99">
        <f t="shared" si="6"/>
        <v>33.247804520949217</v>
      </c>
      <c r="AI99">
        <f t="shared" si="6"/>
        <v>0</v>
      </c>
      <c r="AJ99">
        <f t="shared" si="6"/>
        <v>0</v>
      </c>
      <c r="AK99">
        <f t="shared" si="6"/>
        <v>0.24170250000000004</v>
      </c>
      <c r="AL99">
        <f t="shared" si="6"/>
        <v>-0.71274999999999999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45071</v>
      </c>
      <c r="B1" s="237"/>
      <c r="C1" s="237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  <c r="AT1" s="197" t="s">
        <v>149</v>
      </c>
    </row>
    <row r="2" spans="1:46">
      <c r="A2" s="27" t="s">
        <v>44</v>
      </c>
      <c r="B2" s="237"/>
      <c r="C2" s="237"/>
      <c r="D2" s="250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  <c r="AT2" s="197" t="s">
        <v>152</v>
      </c>
    </row>
    <row r="3" spans="1:46">
      <c r="A3" t="s">
        <v>45</v>
      </c>
      <c r="D3">
        <f>TWEPL!S3</f>
        <v>1.27332</v>
      </c>
      <c r="E3">
        <f>GT_NG!S3</f>
        <v>1.7287055742611299</v>
      </c>
      <c r="F3">
        <f>GT_Spot!S3</f>
        <v>0</v>
      </c>
      <c r="G3">
        <f>PPCL_NG!S3</f>
        <v>80.296969925663177</v>
      </c>
      <c r="H3">
        <f>PPCL_Spot!S3</f>
        <v>0</v>
      </c>
      <c r="I3">
        <f>Bawana_NG!S3</f>
        <v>18.999999999999996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105.11256975637065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2.954142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-35</v>
      </c>
      <c r="AA3" s="117">
        <f>STOA!K3</f>
        <v>40.61</v>
      </c>
      <c r="AB3" s="117">
        <f>-STOA!Q3</f>
        <v>0</v>
      </c>
      <c r="AC3">
        <f>SUMIF(B3:AB3,"&gt;0")*$AC$2-SUMIF(B3:AB3,"&lt;0")*($AC$2/(1-$AC$2))+SUMIF(AI3:AR3,"&gt;0")*$AC$2-SUMIF(AI3:AR3,"&lt;0")*($AC$2/(1-$AC$2))</f>
        <v>2.5193206871322316</v>
      </c>
      <c r="AD3">
        <f>SUM(B3:AB3,AI3:AR3)-AC3</f>
        <v>213.4563865691627</v>
      </c>
      <c r="AE3">
        <f>'IDT-1'!E3</f>
        <v>0</v>
      </c>
      <c r="AF3" s="26"/>
      <c r="AG3">
        <f>SUM(AD3:AF3)+AT3</f>
        <v>213.4563865691627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1.27332</v>
      </c>
      <c r="E4">
        <f>GT_NG!S4</f>
        <v>1.7287055742611299</v>
      </c>
      <c r="F4">
        <f>GT_Spot!S4</f>
        <v>0</v>
      </c>
      <c r="G4">
        <f>PPCL_NG!S4</f>
        <v>80.296969925663177</v>
      </c>
      <c r="H4">
        <f>PPCL_Spot!S4</f>
        <v>0</v>
      </c>
      <c r="I4">
        <f>Bawana_NG!S4</f>
        <v>18.999999999999996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105.35236391301208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2.954142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-35</v>
      </c>
      <c r="AA4" s="117">
        <f>STOA!K4</f>
        <v>40.61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2.521430875710676</v>
      </c>
      <c r="AD4">
        <f t="shared" ref="AD4:AD67" si="1">SUM(B4:AB4,AI4:AR4)-AC4</f>
        <v>213.69407053722568</v>
      </c>
      <c r="AE4">
        <f>'IDT-1'!E4</f>
        <v>0</v>
      </c>
      <c r="AF4" s="26"/>
      <c r="AG4">
        <f t="shared" ref="AG4:AG67" si="2">SUM(AD4:AF4)+AT4</f>
        <v>213.69407053722568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1.27332</v>
      </c>
      <c r="E5">
        <f>GT_NG!S5</f>
        <v>1.7287055742611299</v>
      </c>
      <c r="F5">
        <f>GT_Spot!S5</f>
        <v>0</v>
      </c>
      <c r="G5">
        <f>PPCL_NG!S5</f>
        <v>80.296969925663177</v>
      </c>
      <c r="H5">
        <f>PPCL_Spot!S5</f>
        <v>0</v>
      </c>
      <c r="I5">
        <f>Bawana_NG!S5</f>
        <v>19.05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105.32814520476288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2.954142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-40</v>
      </c>
      <c r="AA5" s="117">
        <f>STOA!K5</f>
        <v>40.61</v>
      </c>
      <c r="AB5" s="117">
        <f>-STOA!Q5</f>
        <v>0</v>
      </c>
      <c r="AC5">
        <f t="shared" si="0"/>
        <v>2.7436109391329668</v>
      </c>
      <c r="AD5">
        <f t="shared" si="1"/>
        <v>188.49767176555423</v>
      </c>
      <c r="AE5">
        <f>'IDT-1'!E5</f>
        <v>0</v>
      </c>
      <c r="AF5" s="26"/>
      <c r="AG5">
        <f t="shared" si="2"/>
        <v>188.49767176555423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1.27332</v>
      </c>
      <c r="E6">
        <f>GT_NG!S6</f>
        <v>1.7287055742611299</v>
      </c>
      <c r="F6">
        <f>GT_Spot!S6</f>
        <v>0</v>
      </c>
      <c r="G6">
        <f>PPCL_NG!S6</f>
        <v>80.296969925663177</v>
      </c>
      <c r="H6">
        <f>PPCL_Spot!S6</f>
        <v>0</v>
      </c>
      <c r="I6">
        <f>Bawana_NG!S6</f>
        <v>19.05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105.37806002343517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2.954142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-40</v>
      </c>
      <c r="AA6" s="117">
        <f>STOA!K6</f>
        <v>40.61</v>
      </c>
      <c r="AB6" s="117">
        <f>-STOA!Q6</f>
        <v>0</v>
      </c>
      <c r="AC6">
        <f t="shared" si="0"/>
        <v>2.7440501895372829</v>
      </c>
      <c r="AD6">
        <f t="shared" si="1"/>
        <v>188.54714733382218</v>
      </c>
      <c r="AE6">
        <f>'IDT-1'!E6</f>
        <v>0</v>
      </c>
      <c r="AF6" s="26"/>
      <c r="AG6">
        <f t="shared" si="2"/>
        <v>188.54714733382218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1.27332</v>
      </c>
      <c r="E7">
        <f>GT_NG!S7</f>
        <v>1.7287055742611299</v>
      </c>
      <c r="F7">
        <f>GT_Spot!S7</f>
        <v>0</v>
      </c>
      <c r="G7">
        <f>PPCL_NG!S7</f>
        <v>80.296969925663177</v>
      </c>
      <c r="H7">
        <f>PPCL_Spot!S7</f>
        <v>0</v>
      </c>
      <c r="I7">
        <f>Bawana_NG!S7</f>
        <v>19.05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105.43805342202342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2.954142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-40</v>
      </c>
      <c r="AA7" s="117">
        <f>STOA!K7</f>
        <v>40.61</v>
      </c>
      <c r="AB7" s="117">
        <f>-STOA!Q7</f>
        <v>0</v>
      </c>
      <c r="AC7">
        <f t="shared" si="0"/>
        <v>2.7889687690558356</v>
      </c>
      <c r="AD7">
        <f t="shared" si="1"/>
        <v>183.56222215289188</v>
      </c>
      <c r="AE7">
        <f>'IDT-1'!E7</f>
        <v>0</v>
      </c>
      <c r="AF7" s="26"/>
      <c r="AG7">
        <f t="shared" si="2"/>
        <v>183.56222215289188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1.29762</v>
      </c>
      <c r="E8">
        <f>GT_NG!S8</f>
        <v>1.7287055742611299</v>
      </c>
      <c r="F8">
        <f>GT_Spot!S8</f>
        <v>0</v>
      </c>
      <c r="G8">
        <f>PPCL_NG!S8</f>
        <v>80.296969925663177</v>
      </c>
      <c r="H8">
        <f>PPCL_Spot!S8</f>
        <v>0</v>
      </c>
      <c r="I8">
        <f>Bawana_NG!S8</f>
        <v>19.05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105.44804240995231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2.954142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-50</v>
      </c>
      <c r="AA8" s="117">
        <f>STOA!K8</f>
        <v>40.61</v>
      </c>
      <c r="AB8" s="117">
        <f>-STOA!Q8</f>
        <v>0</v>
      </c>
      <c r="AC8">
        <f t="shared" si="0"/>
        <v>2.8780517873715632</v>
      </c>
      <c r="AD8">
        <f t="shared" si="1"/>
        <v>173.50742812250505</v>
      </c>
      <c r="AE8">
        <f>'IDT-1'!E8</f>
        <v>0</v>
      </c>
      <c r="AF8" s="26"/>
      <c r="AG8">
        <f t="shared" si="2"/>
        <v>173.50742812250505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1.29762</v>
      </c>
      <c r="E9">
        <f>GT_NG!S9</f>
        <v>1.7287055742611299</v>
      </c>
      <c r="F9">
        <f>GT_Spot!S9</f>
        <v>0</v>
      </c>
      <c r="G9">
        <f>PPCL_NG!S9</f>
        <v>80.296969925663177</v>
      </c>
      <c r="H9">
        <f>PPCL_Spot!S9</f>
        <v>0</v>
      </c>
      <c r="I9">
        <f>Bawana_NG!S9</f>
        <v>19.05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105.337932707002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2.954142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-50</v>
      </c>
      <c r="AA9" s="117">
        <f>STOA!K9</f>
        <v>40.61</v>
      </c>
      <c r="AB9" s="117">
        <f>-STOA!Q9</f>
        <v>0</v>
      </c>
      <c r="AC9">
        <f t="shared" si="0"/>
        <v>3.0457672449073119</v>
      </c>
      <c r="AD9">
        <f t="shared" si="1"/>
        <v>154.22960296201899</v>
      </c>
      <c r="AE9">
        <f>'IDT-1'!E9</f>
        <v>0</v>
      </c>
      <c r="AF9" s="26"/>
      <c r="AG9">
        <f t="shared" si="2"/>
        <v>154.22960296201899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-44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1.29762</v>
      </c>
      <c r="E10">
        <f>GT_NG!S10</f>
        <v>1.7287055742611299</v>
      </c>
      <c r="F10">
        <f>GT_Spot!S10</f>
        <v>0</v>
      </c>
      <c r="G10">
        <f>PPCL_NG!S10</f>
        <v>80.296969925663177</v>
      </c>
      <c r="H10">
        <f>PPCL_Spot!S10</f>
        <v>0</v>
      </c>
      <c r="I10">
        <f>Bawana_NG!S10</f>
        <v>19.05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105.42794225243266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2.954142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-50</v>
      </c>
      <c r="AA10" s="117">
        <f>STOA!K10</f>
        <v>40.61</v>
      </c>
      <c r="AB10" s="117">
        <f>-STOA!Q10</f>
        <v>0</v>
      </c>
      <c r="AC10">
        <f t="shared" si="0"/>
        <v>3.0643155839514922</v>
      </c>
      <c r="AD10">
        <f t="shared" si="1"/>
        <v>152.30106416840545</v>
      </c>
      <c r="AE10">
        <f>'IDT-1'!E10</f>
        <v>0</v>
      </c>
      <c r="AF10" s="26"/>
      <c r="AG10">
        <f t="shared" si="2"/>
        <v>152.30106416840545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-46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1.29762</v>
      </c>
      <c r="E11">
        <f>GT_NG!S11</f>
        <v>1.7287055742611299</v>
      </c>
      <c r="F11">
        <f>GT_Spot!S11</f>
        <v>0</v>
      </c>
      <c r="G11">
        <f>PPCL_NG!S11</f>
        <v>80.296969925663177</v>
      </c>
      <c r="H11">
        <f>PPCL_Spot!S11</f>
        <v>0</v>
      </c>
      <c r="I11">
        <f>Bawana_NG!S11</f>
        <v>19.05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105.3523688059669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2.954142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-55</v>
      </c>
      <c r="AA11" s="117">
        <f>STOA!K11</f>
        <v>40.61</v>
      </c>
      <c r="AB11" s="117">
        <f>-STOA!Q11</f>
        <v>0</v>
      </c>
      <c r="AC11">
        <f t="shared" si="0"/>
        <v>3.0636505376225935</v>
      </c>
      <c r="AD11">
        <f t="shared" si="1"/>
        <v>152.2261557682686</v>
      </c>
      <c r="AE11">
        <f>'IDT-1'!E11</f>
        <v>0</v>
      </c>
      <c r="AF11" s="26"/>
      <c r="AG11">
        <f t="shared" si="2"/>
        <v>152.2261557682686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-41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1.29762</v>
      </c>
      <c r="E12">
        <f>GT_NG!S12</f>
        <v>1.7786706497386109</v>
      </c>
      <c r="F12">
        <f>GT_Spot!S12</f>
        <v>0</v>
      </c>
      <c r="G12">
        <f>PPCL_NG!S12</f>
        <v>80.296969925663177</v>
      </c>
      <c r="H12">
        <f>PPCL_Spot!S12</f>
        <v>0</v>
      </c>
      <c r="I12">
        <f>Bawana_NG!S12</f>
        <v>19.05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105.31063934902916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2.954142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-55</v>
      </c>
      <c r="AA12" s="117">
        <f>STOA!K12</f>
        <v>40.61</v>
      </c>
      <c r="AB12" s="117">
        <f>-STOA!Q12</f>
        <v>0</v>
      </c>
      <c r="AC12">
        <f t="shared" si="0"/>
        <v>3.0726011385879382</v>
      </c>
      <c r="AD12">
        <f t="shared" si="1"/>
        <v>151.22544078584301</v>
      </c>
      <c r="AE12">
        <f>'IDT-1'!E12</f>
        <v>0</v>
      </c>
      <c r="AF12" s="26"/>
      <c r="AG12">
        <f t="shared" si="2"/>
        <v>151.22544078584301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-42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1.29762</v>
      </c>
      <c r="E13">
        <f>GT_NG!S13</f>
        <v>1.7786706497386109</v>
      </c>
      <c r="F13">
        <f>GT_Spot!S13</f>
        <v>0</v>
      </c>
      <c r="G13">
        <f>PPCL_NG!S13</f>
        <v>80.296969925663177</v>
      </c>
      <c r="H13">
        <f>PPCL_Spot!S13</f>
        <v>0</v>
      </c>
      <c r="I13">
        <f>Bawana_NG!S13</f>
        <v>19.05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105.40886476755601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2.954142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-55</v>
      </c>
      <c r="AA13" s="117">
        <f>STOA!K13</f>
        <v>40.61</v>
      </c>
      <c r="AB13" s="117">
        <f>-STOA!Q13</f>
        <v>0</v>
      </c>
      <c r="AC13">
        <f t="shared" si="0"/>
        <v>3.0823436497931702</v>
      </c>
      <c r="AD13">
        <f t="shared" si="1"/>
        <v>150.31392369316464</v>
      </c>
      <c r="AE13">
        <f>'IDT-1'!E13</f>
        <v>0</v>
      </c>
      <c r="AF13" s="26"/>
      <c r="AG13">
        <f t="shared" si="2"/>
        <v>150.31392369316464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-43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1.29762</v>
      </c>
      <c r="E14">
        <f>GT_NG!S14</f>
        <v>1.7786706497386109</v>
      </c>
      <c r="F14">
        <f>GT_Spot!S14</f>
        <v>0</v>
      </c>
      <c r="G14">
        <f>PPCL_NG!S14</f>
        <v>80.296969925663177</v>
      </c>
      <c r="H14">
        <f>PPCL_Spot!S14</f>
        <v>0</v>
      </c>
      <c r="I14">
        <f>Bawana_NG!S14</f>
        <v>19.05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105.41465307704162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2.954142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-55</v>
      </c>
      <c r="AA14" s="117">
        <f>STOA!K14</f>
        <v>40.61</v>
      </c>
      <c r="AB14" s="117">
        <f>-STOA!Q14</f>
        <v>0</v>
      </c>
      <c r="AC14">
        <f t="shared" si="0"/>
        <v>3.0912727144388383</v>
      </c>
      <c r="AD14">
        <f t="shared" si="1"/>
        <v>149.31078293800454</v>
      </c>
      <c r="AE14">
        <f>'IDT-1'!E14</f>
        <v>0</v>
      </c>
      <c r="AF14" s="26"/>
      <c r="AG14">
        <f t="shared" si="2"/>
        <v>149.31078293800454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-44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1.29762</v>
      </c>
      <c r="E15">
        <f>GT_NG!S15</f>
        <v>1.7786706497386109</v>
      </c>
      <c r="F15">
        <f>GT_Spot!S15</f>
        <v>0</v>
      </c>
      <c r="G15">
        <f>PPCL_NG!S15</f>
        <v>80.296969925663177</v>
      </c>
      <c r="H15">
        <f>PPCL_Spot!S15</f>
        <v>0</v>
      </c>
      <c r="I15">
        <f>Bawana_NG!S15</f>
        <v>19.05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104.61691255621918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2.954142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-60</v>
      </c>
      <c r="AA15" s="117">
        <f>STOA!K15</f>
        <v>40.61</v>
      </c>
      <c r="AB15" s="117">
        <f>-STOA!Q15</f>
        <v>0</v>
      </c>
      <c r="AC15">
        <f t="shared" si="0"/>
        <v>3.0842525978556008</v>
      </c>
      <c r="AD15">
        <f t="shared" si="1"/>
        <v>148.52006253376538</v>
      </c>
      <c r="AE15">
        <f>'IDT-1'!E15</f>
        <v>0</v>
      </c>
      <c r="AF15" s="26"/>
      <c r="AG15">
        <f t="shared" si="2"/>
        <v>148.52006253376538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-39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1.29762</v>
      </c>
      <c r="E16">
        <f>GT_NG!S16</f>
        <v>1.7786706497386109</v>
      </c>
      <c r="F16">
        <f>GT_Spot!S16</f>
        <v>0</v>
      </c>
      <c r="G16">
        <f>PPCL_NG!S16</f>
        <v>80.296969925663177</v>
      </c>
      <c r="H16">
        <f>PPCL_Spot!S16</f>
        <v>0</v>
      </c>
      <c r="I16">
        <f>Bawana_NG!S16</f>
        <v>19.05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104.64691209928144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2.954142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-60</v>
      </c>
      <c r="AA16" s="117">
        <f>STOA!K16</f>
        <v>40.61</v>
      </c>
      <c r="AB16" s="117">
        <f>-STOA!Q16</f>
        <v>0</v>
      </c>
      <c r="AC16">
        <f t="shared" si="0"/>
        <v>3.0933947213567441</v>
      </c>
      <c r="AD16">
        <f t="shared" si="1"/>
        <v>147.54091995332647</v>
      </c>
      <c r="AE16">
        <f>'IDT-1'!E16</f>
        <v>0</v>
      </c>
      <c r="AF16" s="26"/>
      <c r="AG16">
        <f t="shared" si="2"/>
        <v>147.54091995332647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-40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1.29762</v>
      </c>
      <c r="E17">
        <f>GT_NG!S17</f>
        <v>1.7786706497386109</v>
      </c>
      <c r="F17">
        <f>GT_Spot!S17</f>
        <v>0</v>
      </c>
      <c r="G17">
        <f>PPCL_NG!S17</f>
        <v>80.296969925663177</v>
      </c>
      <c r="H17">
        <f>PPCL_Spot!S17</f>
        <v>0</v>
      </c>
      <c r="I17">
        <f>Bawana_NG!S17</f>
        <v>19.05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104.68667412218149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2.2879260000000001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-60</v>
      </c>
      <c r="AA17" s="117">
        <f>STOA!K17</f>
        <v>40.61</v>
      </c>
      <c r="AB17" s="117">
        <f>-STOA!Q17</f>
        <v>0</v>
      </c>
      <c r="AC17">
        <f t="shared" si="0"/>
        <v>3.0967600538804603</v>
      </c>
      <c r="AD17">
        <f t="shared" si="1"/>
        <v>145.91110064370281</v>
      </c>
      <c r="AE17">
        <f>'IDT-1'!E17</f>
        <v>0</v>
      </c>
      <c r="AF17" s="26"/>
      <c r="AG17">
        <f t="shared" si="2"/>
        <v>145.91110064370281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-41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1.29762</v>
      </c>
      <c r="E18">
        <f>GT_NG!S18</f>
        <v>1.7786706497386109</v>
      </c>
      <c r="F18">
        <f>GT_Spot!S18</f>
        <v>0</v>
      </c>
      <c r="G18">
        <f>PPCL_NG!S18</f>
        <v>80.296969925663177</v>
      </c>
      <c r="H18">
        <f>PPCL_Spot!S18</f>
        <v>0</v>
      </c>
      <c r="I18">
        <f>Bawana_NG!S18</f>
        <v>19.05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104.38504504536374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2.2879260000000001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-60</v>
      </c>
      <c r="AA18" s="117">
        <f>STOA!K18</f>
        <v>40.61</v>
      </c>
      <c r="AB18" s="117">
        <f>-STOA!Q18</f>
        <v>0</v>
      </c>
      <c r="AC18">
        <f t="shared" si="0"/>
        <v>3.0852275904822681</v>
      </c>
      <c r="AD18">
        <f t="shared" si="1"/>
        <v>146.62100403028322</v>
      </c>
      <c r="AE18">
        <f>'IDT-1'!E18</f>
        <v>0</v>
      </c>
      <c r="AF18" s="26"/>
      <c r="AG18">
        <f t="shared" si="2"/>
        <v>146.62100403028322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1.29762</v>
      </c>
      <c r="E19">
        <f>GT_NG!S19</f>
        <v>1.7786706497386109</v>
      </c>
      <c r="F19">
        <f>GT_Spot!S19</f>
        <v>0</v>
      </c>
      <c r="G19">
        <f>PPCL_NG!S19</f>
        <v>80.296969925663177</v>
      </c>
      <c r="H19">
        <f>PPCL_Spot!S19</f>
        <v>0</v>
      </c>
      <c r="I19">
        <f>Bawana_NG!S19</f>
        <v>19.05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105.00280994370149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2.2879260000000001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-60</v>
      </c>
      <c r="AA19" s="117">
        <f>STOA!K19</f>
        <v>40.61</v>
      </c>
      <c r="AB19" s="117">
        <f>-STOA!Q19</f>
        <v>0</v>
      </c>
      <c r="AC19">
        <f t="shared" si="0"/>
        <v>3.1261764316764222</v>
      </c>
      <c r="AD19">
        <f t="shared" si="1"/>
        <v>143.19782008742686</v>
      </c>
      <c r="AE19">
        <f>'IDT-1'!E19</f>
        <v>0</v>
      </c>
      <c r="AF19" s="26"/>
      <c r="AG19">
        <f t="shared" si="2"/>
        <v>143.19782008742686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-44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1.29762</v>
      </c>
      <c r="E20">
        <f>GT_NG!S20</f>
        <v>1.7287055742611299</v>
      </c>
      <c r="F20">
        <f>GT_Spot!S20</f>
        <v>0</v>
      </c>
      <c r="G20">
        <f>PPCL_NG!S20</f>
        <v>80.296969925663177</v>
      </c>
      <c r="H20">
        <f>PPCL_Spot!S20</f>
        <v>0</v>
      </c>
      <c r="I20">
        <f>Bawana_NG!S20</f>
        <v>19.05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104.69118081940375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2.2879260000000001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-60</v>
      </c>
      <c r="AA20" s="117">
        <f>STOA!K20</f>
        <v>40.61</v>
      </c>
      <c r="AB20" s="117">
        <f>-STOA!Q20</f>
        <v>0</v>
      </c>
      <c r="AC20">
        <f t="shared" si="0"/>
        <v>3.1052381476740099</v>
      </c>
      <c r="AD20">
        <f t="shared" si="1"/>
        <v>144.85716417165406</v>
      </c>
      <c r="AE20">
        <f>'IDT-1'!E20</f>
        <v>0</v>
      </c>
      <c r="AF20" s="26"/>
      <c r="AG20">
        <f t="shared" si="2"/>
        <v>144.85716417165406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-42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1.29762</v>
      </c>
      <c r="E21">
        <f>GT_NG!S21</f>
        <v>1.7287055742611299</v>
      </c>
      <c r="F21">
        <f>GT_Spot!S21</f>
        <v>0</v>
      </c>
      <c r="G21">
        <f>PPCL_NG!S21</f>
        <v>80.296969925663177</v>
      </c>
      <c r="H21">
        <f>PPCL_Spot!S21</f>
        <v>0</v>
      </c>
      <c r="I21">
        <f>Bawana_NG!S21</f>
        <v>19.05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103.93961411279784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2.2879260000000001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-60</v>
      </c>
      <c r="AA21" s="117">
        <f>STOA!K21</f>
        <v>40.61</v>
      </c>
      <c r="AB21" s="117">
        <f>-STOA!Q21</f>
        <v>0</v>
      </c>
      <c r="AC21">
        <f t="shared" si="0"/>
        <v>3.1075024881780733</v>
      </c>
      <c r="AD21">
        <f t="shared" si="1"/>
        <v>143.10333312454404</v>
      </c>
      <c r="AE21">
        <f>'IDT-1'!E21</f>
        <v>0</v>
      </c>
      <c r="AF21" s="26"/>
      <c r="AG21">
        <f t="shared" si="2"/>
        <v>143.10333312454404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-43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1.29762</v>
      </c>
      <c r="E22">
        <f>GT_NG!S22</f>
        <v>1.7287055742611299</v>
      </c>
      <c r="F22">
        <f>GT_Spot!S22</f>
        <v>0</v>
      </c>
      <c r="G22">
        <f>PPCL_NG!S22</f>
        <v>80.296969925663177</v>
      </c>
      <c r="H22">
        <f>PPCL_Spot!S22</f>
        <v>0</v>
      </c>
      <c r="I22">
        <f>Bawana_NG!S22</f>
        <v>19.05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103.98876240506009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2.2879260000000001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-60</v>
      </c>
      <c r="AA22" s="117">
        <f>STOA!K22</f>
        <v>40.61</v>
      </c>
      <c r="AB22" s="117">
        <f>-STOA!Q22</f>
        <v>0</v>
      </c>
      <c r="AC22">
        <f t="shared" si="0"/>
        <v>3.1168131206721763</v>
      </c>
      <c r="AD22">
        <f t="shared" si="1"/>
        <v>142.14317078431222</v>
      </c>
      <c r="AE22">
        <f>'IDT-1'!E22</f>
        <v>0</v>
      </c>
      <c r="AF22" s="26"/>
      <c r="AG22">
        <f t="shared" si="2"/>
        <v>142.14317078431222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-44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1.29762</v>
      </c>
      <c r="E23">
        <f>GT_NG!S23</f>
        <v>1.7287055742611299</v>
      </c>
      <c r="F23">
        <f>GT_Spot!S23</f>
        <v>0</v>
      </c>
      <c r="G23">
        <f>PPCL_NG!S23</f>
        <v>80.296969925663177</v>
      </c>
      <c r="H23">
        <f>PPCL_Spot!S23</f>
        <v>0</v>
      </c>
      <c r="I23">
        <f>Bawana_NG!S23</f>
        <v>19.05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105.20158119291752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2.2879260000000001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-60</v>
      </c>
      <c r="AA23" s="117">
        <f>STOA!K23</f>
        <v>40.61</v>
      </c>
      <c r="AB23" s="117">
        <f>-STOA!Q23</f>
        <v>0</v>
      </c>
      <c r="AC23">
        <f t="shared" si="0"/>
        <v>2.7368483150287268</v>
      </c>
      <c r="AD23">
        <f t="shared" si="1"/>
        <v>187.73595437781307</v>
      </c>
      <c r="AE23">
        <f>'IDT-1'!E23</f>
        <v>0</v>
      </c>
      <c r="AF23" s="26"/>
      <c r="AG23">
        <f t="shared" si="2"/>
        <v>187.73595437781307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1.29762</v>
      </c>
      <c r="E24">
        <f>GT_NG!S24</f>
        <v>1.7287055742611299</v>
      </c>
      <c r="F24">
        <f>GT_Spot!S24</f>
        <v>0</v>
      </c>
      <c r="G24">
        <f>PPCL_NG!S24</f>
        <v>80.296969925663177</v>
      </c>
      <c r="H24">
        <f>PPCL_Spot!S24</f>
        <v>0</v>
      </c>
      <c r="I24">
        <f>Bawana_NG!S24</f>
        <v>19.05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105.20158073597977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2.2879260000000001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-60</v>
      </c>
      <c r="AA24" s="117">
        <f>STOA!K24</f>
        <v>40.61</v>
      </c>
      <c r="AB24" s="117">
        <f>-STOA!Q24</f>
        <v>0</v>
      </c>
      <c r="AC24">
        <f t="shared" si="0"/>
        <v>2.7368483110076749</v>
      </c>
      <c r="AD24">
        <f t="shared" si="1"/>
        <v>187.73595392489639</v>
      </c>
      <c r="AE24">
        <f>'IDT-1'!E24</f>
        <v>0</v>
      </c>
      <c r="AF24" s="26"/>
      <c r="AG24">
        <f t="shared" si="2"/>
        <v>187.73595392489639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1.29762</v>
      </c>
      <c r="E25">
        <f>GT_NG!S25</f>
        <v>1.7287055742611299</v>
      </c>
      <c r="F25">
        <f>GT_Spot!S25</f>
        <v>0</v>
      </c>
      <c r="G25">
        <f>PPCL_NG!S25</f>
        <v>80.296969925663177</v>
      </c>
      <c r="H25">
        <f>PPCL_Spot!S25</f>
        <v>0</v>
      </c>
      <c r="I25">
        <f>Bawana_NG!S25</f>
        <v>19.05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105.10149416747238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2.2879260000000001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-60</v>
      </c>
      <c r="AA25" s="117">
        <f>STOA!K25</f>
        <v>40.61</v>
      </c>
      <c r="AB25" s="117">
        <f>-STOA!Q25</f>
        <v>0</v>
      </c>
      <c r="AC25">
        <f t="shared" si="0"/>
        <v>3.1532395427479902</v>
      </c>
      <c r="AD25">
        <f t="shared" si="1"/>
        <v>140.21947612464868</v>
      </c>
      <c r="AE25">
        <f>'IDT-1'!E25</f>
        <v>0</v>
      </c>
      <c r="AF25" s="26"/>
      <c r="AG25">
        <f t="shared" si="2"/>
        <v>140.21947612464868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-47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1.29762</v>
      </c>
      <c r="E26">
        <f>GT_NG!S26</f>
        <v>1.7287055742611299</v>
      </c>
      <c r="F26">
        <f>GT_Spot!S26</f>
        <v>0</v>
      </c>
      <c r="G26">
        <f>PPCL_NG!S26</f>
        <v>80.296969925663177</v>
      </c>
      <c r="H26">
        <f>PPCL_Spot!S26</f>
        <v>0</v>
      </c>
      <c r="I26">
        <f>Bawana_NG!S26</f>
        <v>19.05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105.15173275096394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2.2879260000000001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-60</v>
      </c>
      <c r="AA26" s="117">
        <f>STOA!K26</f>
        <v>40.61</v>
      </c>
      <c r="AB26" s="117">
        <f>-STOA!Q26</f>
        <v>0</v>
      </c>
      <c r="AC26">
        <f t="shared" si="0"/>
        <v>3.1536816422827161</v>
      </c>
      <c r="AD26">
        <f t="shared" si="1"/>
        <v>140.26927260860555</v>
      </c>
      <c r="AE26">
        <f>'IDT-1'!E26</f>
        <v>0</v>
      </c>
      <c r="AF26" s="26"/>
      <c r="AG26">
        <f t="shared" si="2"/>
        <v>140.26927260860555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-47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1.29762</v>
      </c>
      <c r="E27">
        <f>GT_NG!S27</f>
        <v>1.7786706497386109</v>
      </c>
      <c r="F27">
        <f>GT_Spot!S27</f>
        <v>0</v>
      </c>
      <c r="G27">
        <f>PPCL_NG!S27</f>
        <v>80.296969925663177</v>
      </c>
      <c r="H27">
        <f>PPCL_Spot!S27</f>
        <v>0</v>
      </c>
      <c r="I27">
        <f>Bawana_NG!S27</f>
        <v>19.05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105.02575813262666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2.2879260000000001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-60</v>
      </c>
      <c r="AA27" s="117">
        <f>STOA!K27</f>
        <v>40.61</v>
      </c>
      <c r="AB27" s="117">
        <f>-STOA!Q27</f>
        <v>0</v>
      </c>
      <c r="AC27">
        <f t="shared" si="0"/>
        <v>3.135256503261159</v>
      </c>
      <c r="AD27">
        <f t="shared" si="1"/>
        <v>142.21168820476728</v>
      </c>
      <c r="AE27">
        <f>'IDT-1'!E27</f>
        <v>0</v>
      </c>
      <c r="AF27" s="26"/>
      <c r="AG27">
        <f t="shared" si="2"/>
        <v>142.21168820476728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1.29762</v>
      </c>
      <c r="E28">
        <f>GT_NG!S28</f>
        <v>1.7786706497386109</v>
      </c>
      <c r="F28">
        <f>GT_Spot!S28</f>
        <v>0</v>
      </c>
      <c r="G28">
        <f>PPCL_NG!S28</f>
        <v>80.296969925663177</v>
      </c>
      <c r="H28">
        <f>PPCL_Spot!S28</f>
        <v>0</v>
      </c>
      <c r="I28">
        <f>Bawana_NG!S28</f>
        <v>19.05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105.14455957906213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2.2879260000000001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-60</v>
      </c>
      <c r="AA28" s="117">
        <f>STOA!K28</f>
        <v>40.61</v>
      </c>
      <c r="AB28" s="117">
        <f>-STOA!Q28</f>
        <v>0</v>
      </c>
      <c r="AC28">
        <f t="shared" si="0"/>
        <v>3.0652769358122285</v>
      </c>
      <c r="AD28">
        <f t="shared" si="1"/>
        <v>150.40046921865166</v>
      </c>
      <c r="AE28">
        <f>'IDT-1'!E28</f>
        <v>0</v>
      </c>
      <c r="AF28" s="26"/>
      <c r="AG28">
        <f t="shared" si="2"/>
        <v>150.40046921865166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-37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1.29762</v>
      </c>
      <c r="E29">
        <f>GT_NG!S29</f>
        <v>1.7786706497386109</v>
      </c>
      <c r="F29">
        <f>GT_Spot!S29</f>
        <v>0</v>
      </c>
      <c r="G29">
        <f>PPCL_NG!S29</f>
        <v>80.296969925663177</v>
      </c>
      <c r="H29">
        <f>PPCL_Spot!S29</f>
        <v>0</v>
      </c>
      <c r="I29">
        <f>Bawana_NG!S29</f>
        <v>19.05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104.49379138466981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2.2879260000000001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-60</v>
      </c>
      <c r="AA29" s="117">
        <f>STOA!K29</f>
        <v>40.61</v>
      </c>
      <c r="AB29" s="117">
        <f>-STOA!Q29</f>
        <v>0</v>
      </c>
      <c r="AC29">
        <f t="shared" si="0"/>
        <v>3.0329157931349897</v>
      </c>
      <c r="AD29">
        <f t="shared" si="1"/>
        <v>152.78206216693661</v>
      </c>
      <c r="AE29">
        <f>'IDT-1'!E29</f>
        <v>0</v>
      </c>
      <c r="AF29" s="26"/>
      <c r="AG29">
        <f t="shared" si="2"/>
        <v>152.78206216693661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-34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1.29762</v>
      </c>
      <c r="E30">
        <f>GT_NG!S30</f>
        <v>1.7786706497386109</v>
      </c>
      <c r="F30">
        <f>GT_Spot!S30</f>
        <v>0</v>
      </c>
      <c r="G30">
        <f>PPCL_NG!S30</f>
        <v>80.296969925663177</v>
      </c>
      <c r="H30">
        <f>PPCL_Spot!S30</f>
        <v>0</v>
      </c>
      <c r="I30">
        <f>Bawana_NG!S30</f>
        <v>19.05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103.94806350510861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2.2879260000000001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-60</v>
      </c>
      <c r="AA30" s="117">
        <f>STOA!K30</f>
        <v>40.61</v>
      </c>
      <c r="AB30" s="117">
        <f>-STOA!Q30</f>
        <v>0</v>
      </c>
      <c r="AC30">
        <f t="shared" si="0"/>
        <v>2.7262570520402107</v>
      </c>
      <c r="AD30">
        <f t="shared" si="1"/>
        <v>186.54299302847019</v>
      </c>
      <c r="AE30">
        <f>'IDT-1'!E30</f>
        <v>0</v>
      </c>
      <c r="AF30" s="26"/>
      <c r="AG30">
        <f t="shared" si="2"/>
        <v>186.54299302847019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1.29762</v>
      </c>
      <c r="E31">
        <f>GT_NG!S31</f>
        <v>1.7287055742611299</v>
      </c>
      <c r="F31">
        <f>GT_Spot!S31</f>
        <v>0</v>
      </c>
      <c r="G31">
        <f>PPCL_NG!S31</f>
        <v>80.296969925663177</v>
      </c>
      <c r="H31">
        <f>PPCL_Spot!S31</f>
        <v>0</v>
      </c>
      <c r="I31">
        <f>Bawana_NG!S31</f>
        <v>19.05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104.20827631047368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2.2879260000000001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-55</v>
      </c>
      <c r="AA31" s="117">
        <f>STOA!K31</f>
        <v>40.61</v>
      </c>
      <c r="AB31" s="117">
        <f>-STOA!Q31</f>
        <v>0</v>
      </c>
      <c r="AC31">
        <f t="shared" si="0"/>
        <v>2.9411822925959088</v>
      </c>
      <c r="AD31">
        <f t="shared" si="1"/>
        <v>162.53831551780206</v>
      </c>
      <c r="AE31">
        <f>'IDT-1'!E31</f>
        <v>0</v>
      </c>
      <c r="AF31" s="26"/>
      <c r="AG31">
        <f t="shared" si="2"/>
        <v>162.53831551780206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-29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1.29762</v>
      </c>
      <c r="E32">
        <f>GT_NG!S32</f>
        <v>1.7287055742611299</v>
      </c>
      <c r="F32">
        <f>GT_Spot!S32</f>
        <v>0</v>
      </c>
      <c r="G32">
        <f>PPCL_NG!S32</f>
        <v>80.296969925663177</v>
      </c>
      <c r="H32">
        <f>PPCL_Spot!S32</f>
        <v>0</v>
      </c>
      <c r="I32">
        <f>Bawana_NG!S32</f>
        <v>19.05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103.84340585792867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2.2879260000000001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-50</v>
      </c>
      <c r="AA32" s="117">
        <f>STOA!K32</f>
        <v>40.61</v>
      </c>
      <c r="AB32" s="117">
        <f>-STOA!Q32</f>
        <v>0</v>
      </c>
      <c r="AC32">
        <f t="shared" si="0"/>
        <v>2.8491901573915599</v>
      </c>
      <c r="AD32">
        <f t="shared" si="1"/>
        <v>172.26543720046141</v>
      </c>
      <c r="AE32">
        <f>'IDT-1'!E32</f>
        <v>0</v>
      </c>
      <c r="AF32" s="26"/>
      <c r="AG32">
        <f t="shared" si="2"/>
        <v>172.26543720046141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-24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1.29762</v>
      </c>
      <c r="E33">
        <f>GT_NG!S33</f>
        <v>1.1949650349650349</v>
      </c>
      <c r="F33">
        <f>GT_Spot!S33</f>
        <v>0</v>
      </c>
      <c r="G33">
        <f>PPCL_NG!S33</f>
        <v>80.296969925663177</v>
      </c>
      <c r="H33">
        <f>PPCL_Spot!S33</f>
        <v>0</v>
      </c>
      <c r="I33">
        <f>Bawana_NG!S33</f>
        <v>19.05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103.84353264268509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2.2879260000000001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-30</v>
      </c>
      <c r="AA33" s="117">
        <f>STOA!K33</f>
        <v>40.61</v>
      </c>
      <c r="AB33" s="117">
        <f>-STOA!Q33</f>
        <v>0</v>
      </c>
      <c r="AC33">
        <f t="shared" si="0"/>
        <v>2.7823474636962438</v>
      </c>
      <c r="AD33">
        <f t="shared" si="1"/>
        <v>178.79866613961704</v>
      </c>
      <c r="AE33">
        <f>'IDT-1'!E33</f>
        <v>0</v>
      </c>
      <c r="AF33" s="26"/>
      <c r="AG33">
        <f t="shared" si="2"/>
        <v>178.79866613961704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-37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1.29762</v>
      </c>
      <c r="E34">
        <f>GT_NG!S34</f>
        <v>1.1949650349650349</v>
      </c>
      <c r="F34">
        <f>GT_Spot!S34</f>
        <v>0</v>
      </c>
      <c r="G34">
        <f>PPCL_NG!S34</f>
        <v>80.296969925663177</v>
      </c>
      <c r="H34">
        <f>PPCL_Spot!S34</f>
        <v>0</v>
      </c>
      <c r="I34">
        <f>Bawana_NG!S34</f>
        <v>19.05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103.37866219014006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2.2879260000000001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-10</v>
      </c>
      <c r="AA34" s="117">
        <f>STOA!K34</f>
        <v>40.61</v>
      </c>
      <c r="AB34" s="117">
        <f>-STOA!Q34</f>
        <v>0</v>
      </c>
      <c r="AC34">
        <f t="shared" si="0"/>
        <v>2.6628409459253084</v>
      </c>
      <c r="AD34">
        <f t="shared" si="1"/>
        <v>191.45330220484297</v>
      </c>
      <c r="AE34">
        <f>'IDT-1'!E34</f>
        <v>0</v>
      </c>
      <c r="AF34" s="26"/>
      <c r="AG34">
        <f t="shared" si="2"/>
        <v>191.45330220484297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-44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1.29762</v>
      </c>
      <c r="E35">
        <f>GT_NG!S35</f>
        <v>1.7287055742611299</v>
      </c>
      <c r="F35">
        <f>GT_Spot!S35</f>
        <v>0</v>
      </c>
      <c r="G35">
        <f>PPCL_NG!S35</f>
        <v>80.296969925663177</v>
      </c>
      <c r="H35">
        <f>PPCL_Spot!S35</f>
        <v>0</v>
      </c>
      <c r="I35">
        <f>Bawana_NG!S35</f>
        <v>19.05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103.326839380594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2.2879260000000001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-10</v>
      </c>
      <c r="AA35" s="117">
        <f>STOA!K35</f>
        <v>69.61</v>
      </c>
      <c r="AB35" s="117">
        <f>-STOA!Q35</f>
        <v>0</v>
      </c>
      <c r="AC35">
        <f t="shared" si="0"/>
        <v>2.7189727016888359</v>
      </c>
      <c r="AD35">
        <f t="shared" si="1"/>
        <v>243.77908817882945</v>
      </c>
      <c r="AE35">
        <f>'IDT-1'!E35</f>
        <v>0</v>
      </c>
      <c r="AF35" s="26"/>
      <c r="AG35">
        <f t="shared" si="2"/>
        <v>243.77908817882945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-21.1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1.29762</v>
      </c>
      <c r="E36">
        <f>GT_NG!S36</f>
        <v>1.7287055742611299</v>
      </c>
      <c r="F36">
        <f>GT_Spot!S36</f>
        <v>0</v>
      </c>
      <c r="G36">
        <f>PPCL_NG!S36</f>
        <v>80.296969925663177</v>
      </c>
      <c r="H36">
        <f>PPCL_Spot!S36</f>
        <v>0</v>
      </c>
      <c r="I36">
        <f>Bawana_NG!S36</f>
        <v>19.05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103.32680800571887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2.2879260000000001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-10</v>
      </c>
      <c r="AA36" s="117">
        <f>STOA!K36</f>
        <v>69.61</v>
      </c>
      <c r="AB36" s="117">
        <f>-STOA!Q36</f>
        <v>0</v>
      </c>
      <c r="AC36">
        <f t="shared" si="0"/>
        <v>2.5316439348716133</v>
      </c>
      <c r="AD36">
        <f t="shared" si="1"/>
        <v>265.06638557077156</v>
      </c>
      <c r="AE36">
        <f>'IDT-1'!E36</f>
        <v>0</v>
      </c>
      <c r="AF36" s="26"/>
      <c r="AG36">
        <f t="shared" si="2"/>
        <v>265.06638557077156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1.29762</v>
      </c>
      <c r="E37">
        <f>GT_NG!S37</f>
        <v>1.7287055742611299</v>
      </c>
      <c r="F37">
        <f>GT_Spot!S37</f>
        <v>0</v>
      </c>
      <c r="G37">
        <f>PPCL_NG!S37</f>
        <v>80.296969925663177</v>
      </c>
      <c r="H37">
        <f>PPCL_Spot!S37</f>
        <v>0</v>
      </c>
      <c r="I37">
        <f>Bawana_NG!S37</f>
        <v>19.05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102.30706862303157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2.2879260000000001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-10</v>
      </c>
      <c r="AA37" s="117">
        <f>STOA!K37</f>
        <v>69.61</v>
      </c>
      <c r="AB37" s="117">
        <f>-STOA!Q37</f>
        <v>0</v>
      </c>
      <c r="AC37">
        <f t="shared" si="0"/>
        <v>2.8156484365364109</v>
      </c>
      <c r="AD37">
        <f t="shared" si="1"/>
        <v>230.76264168641947</v>
      </c>
      <c r="AE37">
        <f>'IDT-1'!E37</f>
        <v>0</v>
      </c>
      <c r="AF37" s="26"/>
      <c r="AG37">
        <f t="shared" si="2"/>
        <v>230.76264168641947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-33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1.29762</v>
      </c>
      <c r="E38">
        <f>GT_NG!S38</f>
        <v>1.7287055742611299</v>
      </c>
      <c r="F38">
        <f>GT_Spot!S38</f>
        <v>0</v>
      </c>
      <c r="G38">
        <f>PPCL_NG!S38</f>
        <v>80.296969925663177</v>
      </c>
      <c r="H38">
        <f>PPCL_Spot!S38</f>
        <v>0</v>
      </c>
      <c r="I38">
        <f>Bawana_NG!S38</f>
        <v>19.05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102.30703724815645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2.2879260000000001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69.61</v>
      </c>
      <c r="AB38" s="117">
        <f>-STOA!Q38</f>
        <v>0</v>
      </c>
      <c r="AC38">
        <f t="shared" si="0"/>
        <v>2.6913543751267754</v>
      </c>
      <c r="AD38">
        <f t="shared" si="1"/>
        <v>244.88690437295401</v>
      </c>
      <c r="AE38">
        <f>'IDT-1'!E38</f>
        <v>0</v>
      </c>
      <c r="AF38" s="26"/>
      <c r="AG38">
        <f t="shared" si="2"/>
        <v>244.88690437295401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-29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1.29762</v>
      </c>
      <c r="E39">
        <f>GT_NG!S39</f>
        <v>1.709289188178077</v>
      </c>
      <c r="F39">
        <f>GT_Spot!S39</f>
        <v>0</v>
      </c>
      <c r="G39">
        <f>PPCL_NG!S39</f>
        <v>80.296969925663177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102.34149007921761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2.2879260000000001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93.78</v>
      </c>
      <c r="AB39" s="117">
        <f>-STOA!Q39</f>
        <v>0</v>
      </c>
      <c r="AC39">
        <f t="shared" si="0"/>
        <v>2.6778831316779335</v>
      </c>
      <c r="AD39">
        <f t="shared" si="1"/>
        <v>294.47541206138089</v>
      </c>
      <c r="AE39">
        <f>'IDT-1'!E39</f>
        <v>0</v>
      </c>
      <c r="AF39" s="26"/>
      <c r="AG39">
        <f t="shared" si="2"/>
        <v>294.47541206138089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-3.56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1.29762</v>
      </c>
      <c r="E40">
        <f>GT_NG!S40</f>
        <v>1.709289188178077</v>
      </c>
      <c r="F40">
        <f>GT_Spot!S40</f>
        <v>0</v>
      </c>
      <c r="G40">
        <f>PPCL_NG!S40</f>
        <v>80.296969925663177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102.34149007921761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2.2879260000000001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93.78</v>
      </c>
      <c r="AB40" s="117">
        <f>-STOA!Q40</f>
        <v>0</v>
      </c>
      <c r="AC40">
        <f t="shared" si="0"/>
        <v>2.6550663439458915</v>
      </c>
      <c r="AD40">
        <f t="shared" si="1"/>
        <v>297.06822884911293</v>
      </c>
      <c r="AE40">
        <f>'IDT-1'!E40</f>
        <v>0</v>
      </c>
      <c r="AF40" s="26"/>
      <c r="AG40">
        <f t="shared" si="2"/>
        <v>297.06822884911293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-0.99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1.29762</v>
      </c>
      <c r="E41">
        <f>GT_NG!S41</f>
        <v>1.709289188178077</v>
      </c>
      <c r="F41">
        <f>GT_Spot!S41</f>
        <v>0</v>
      </c>
      <c r="G41">
        <f>PPCL_NG!S41</f>
        <v>80.296969925663177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101.83211374247313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2.2879260000000001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93.78</v>
      </c>
      <c r="AB41" s="117">
        <f>-STOA!Q41</f>
        <v>0</v>
      </c>
      <c r="AC41">
        <f t="shared" si="0"/>
        <v>2.8104789088572777</v>
      </c>
      <c r="AD41">
        <f t="shared" si="1"/>
        <v>278.39343994745707</v>
      </c>
      <c r="AE41">
        <f>'IDT-1'!E41</f>
        <v>0</v>
      </c>
      <c r="AF41" s="26"/>
      <c r="AG41">
        <f t="shared" si="2"/>
        <v>278.39343994745707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-19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1.29762</v>
      </c>
      <c r="E42">
        <f>GT_NG!S42</f>
        <v>1.709289188178077</v>
      </c>
      <c r="F42">
        <f>GT_Spot!S42</f>
        <v>0</v>
      </c>
      <c r="G42">
        <f>PPCL_NG!S42</f>
        <v>80.296969925663177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101.60710489838681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2.2879260000000001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93.78</v>
      </c>
      <c r="AB42" s="117">
        <f>-STOA!Q42</f>
        <v>0</v>
      </c>
      <c r="AC42">
        <f t="shared" si="0"/>
        <v>2.9594269989066389</v>
      </c>
      <c r="AD42">
        <f t="shared" si="1"/>
        <v>261.01948301332146</v>
      </c>
      <c r="AE42">
        <f>'IDT-1'!E42</f>
        <v>0</v>
      </c>
      <c r="AF42" s="26"/>
      <c r="AG42">
        <f t="shared" si="2"/>
        <v>261.01948301332146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-36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1.29762</v>
      </c>
      <c r="E43">
        <f>GT_NG!S43</f>
        <v>1.6598500749625187</v>
      </c>
      <c r="F43">
        <f>GT_Spot!S43</f>
        <v>0</v>
      </c>
      <c r="G43">
        <f>PPCL_NG!S43</f>
        <v>80.296969925663177</v>
      </c>
      <c r="H43">
        <f>PPCL_Spot!S43</f>
        <v>0</v>
      </c>
      <c r="I43">
        <f>Bawana_NG!S43</f>
        <v>19.000880240908039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100.93326145073708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2.2879260000000001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93.78</v>
      </c>
      <c r="AB43" s="117">
        <f>-STOA!Q43</f>
        <v>0</v>
      </c>
      <c r="AC43">
        <f t="shared" si="0"/>
        <v>2.8909229658356477</v>
      </c>
      <c r="AD43">
        <f t="shared" si="1"/>
        <v>267.36558472643515</v>
      </c>
      <c r="AE43">
        <f>'IDT-1'!E43</f>
        <v>0</v>
      </c>
      <c r="AF43" s="26"/>
      <c r="AG43">
        <f t="shared" si="2"/>
        <v>267.36558472643515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-29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1.29762</v>
      </c>
      <c r="E44">
        <f>GT_NG!S44</f>
        <v>1.6598500749625187</v>
      </c>
      <c r="F44">
        <f>GT_Spot!S44</f>
        <v>0</v>
      </c>
      <c r="G44">
        <f>PPCL_NG!S44</f>
        <v>80.296969925663177</v>
      </c>
      <c r="H44">
        <f>PPCL_Spot!S44</f>
        <v>0</v>
      </c>
      <c r="I44">
        <f>Bawana_NG!S44</f>
        <v>19.000880240908039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100.99326145373107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2.2879260000000001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93.78</v>
      </c>
      <c r="AB44" s="117">
        <f>-STOA!Q44</f>
        <v>0</v>
      </c>
      <c r="AC44">
        <f t="shared" si="0"/>
        <v>2.8470603282510183</v>
      </c>
      <c r="AD44">
        <f t="shared" si="1"/>
        <v>272.4694473670138</v>
      </c>
      <c r="AE44">
        <f>'IDT-1'!E44</f>
        <v>0</v>
      </c>
      <c r="AF44" s="26"/>
      <c r="AG44">
        <f t="shared" si="2"/>
        <v>272.4694473670138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-24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1.29762</v>
      </c>
      <c r="E45">
        <f>GT_NG!S45</f>
        <v>1.6598500749625187</v>
      </c>
      <c r="F45">
        <f>GT_Spot!S45</f>
        <v>0</v>
      </c>
      <c r="G45">
        <f>PPCL_NG!S45</f>
        <v>80.296969925663177</v>
      </c>
      <c r="H45">
        <f>PPCL_Spot!S45</f>
        <v>0</v>
      </c>
      <c r="I45">
        <f>Bawana_NG!S45</f>
        <v>19.000880240908039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100.35966874189407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2.2879260000000001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93.78</v>
      </c>
      <c r="AB45" s="117">
        <f>-STOA!Q45</f>
        <v>0</v>
      </c>
      <c r="AC45">
        <f t="shared" si="0"/>
        <v>2.8148503298202665</v>
      </c>
      <c r="AD45">
        <f t="shared" si="1"/>
        <v>274.86806465360752</v>
      </c>
      <c r="AE45">
        <f>'IDT-1'!E45</f>
        <v>0</v>
      </c>
      <c r="AF45" s="26"/>
      <c r="AG45">
        <f t="shared" si="2"/>
        <v>274.86806465360752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-21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1.29762</v>
      </c>
      <c r="E46">
        <f>GT_NG!S46</f>
        <v>1.6598500749625187</v>
      </c>
      <c r="F46">
        <f>GT_Spot!S46</f>
        <v>0</v>
      </c>
      <c r="G46">
        <f>PPCL_NG!S46</f>
        <v>80.296969925663177</v>
      </c>
      <c r="H46">
        <f>PPCL_Spot!S46</f>
        <v>0</v>
      </c>
      <c r="I46">
        <f>Bawana_NG!S46</f>
        <v>19.000880240908039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99.635747301475405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2.2879260000000001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93.78</v>
      </c>
      <c r="AB46" s="117">
        <f>-STOA!Q46</f>
        <v>0</v>
      </c>
      <c r="AC46">
        <f t="shared" si="0"/>
        <v>2.7285766734448238</v>
      </c>
      <c r="AD46">
        <f t="shared" si="1"/>
        <v>283.23041686956429</v>
      </c>
      <c r="AE46">
        <f>'IDT-1'!E46</f>
        <v>0</v>
      </c>
      <c r="AF46" s="26"/>
      <c r="AG46">
        <f t="shared" si="2"/>
        <v>283.23041686956429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-12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1.29762</v>
      </c>
      <c r="E47">
        <f>GT_NG!S47</f>
        <v>1.6598500749625187</v>
      </c>
      <c r="F47">
        <f>GT_Spot!S47</f>
        <v>0</v>
      </c>
      <c r="G47">
        <f>PPCL_NG!S47</f>
        <v>80.296969925663177</v>
      </c>
      <c r="H47">
        <f>PPCL_Spot!S47</f>
        <v>0</v>
      </c>
      <c r="I47">
        <f>Bawana_NG!S47</f>
        <v>18.999115662089832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99.635762767370309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2.2879260000000001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93.78</v>
      </c>
      <c r="AB47" s="117">
        <f>-STOA!Q47</f>
        <v>0</v>
      </c>
      <c r="AC47">
        <f t="shared" si="0"/>
        <v>2.6220237509847557</v>
      </c>
      <c r="AD47">
        <f t="shared" si="1"/>
        <v>295.3352206791011</v>
      </c>
      <c r="AE47">
        <f>'IDT-1'!E47</f>
        <v>0</v>
      </c>
      <c r="AF47" s="26"/>
      <c r="AG47">
        <f t="shared" si="2"/>
        <v>295.3352206791011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1.29762</v>
      </c>
      <c r="E48">
        <f>GT_NG!S48</f>
        <v>1.6104130679684567</v>
      </c>
      <c r="F48">
        <f>GT_Spot!S48</f>
        <v>0</v>
      </c>
      <c r="G48">
        <f>PPCL_NG!S48</f>
        <v>80.296969925663177</v>
      </c>
      <c r="H48">
        <f>PPCL_Spot!S48</f>
        <v>0</v>
      </c>
      <c r="I48">
        <f>Bawana_NG!S48</f>
        <v>18.999115662089832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99.901706916588225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2.2879260000000001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93.78</v>
      </c>
      <c r="AB48" s="117">
        <f>-STOA!Q48</f>
        <v>0</v>
      </c>
      <c r="AC48">
        <f t="shared" si="0"/>
        <v>2.6239290138363254</v>
      </c>
      <c r="AD48">
        <f t="shared" si="1"/>
        <v>295.54982255847335</v>
      </c>
      <c r="AE48">
        <f>'IDT-1'!E48</f>
        <v>0</v>
      </c>
      <c r="AF48" s="26"/>
      <c r="AG48">
        <f t="shared" si="2"/>
        <v>295.54982255847335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1.29762</v>
      </c>
      <c r="E49">
        <f>GT_NG!S49</f>
        <v>1.6104130679684567</v>
      </c>
      <c r="F49">
        <f>GT_Spot!S49</f>
        <v>0</v>
      </c>
      <c r="G49">
        <f>PPCL_NG!S49</f>
        <v>80.296969925663177</v>
      </c>
      <c r="H49">
        <f>PPCL_Spot!S49</f>
        <v>0</v>
      </c>
      <c r="I49">
        <f>Bawana_NG!S49</f>
        <v>18.999115662089832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99.936150414245319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2.2879260000000001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93.78</v>
      </c>
      <c r="AB49" s="117">
        <f>-STOA!Q49</f>
        <v>0</v>
      </c>
      <c r="AC49">
        <f t="shared" si="0"/>
        <v>2.6242321166157079</v>
      </c>
      <c r="AD49">
        <f t="shared" si="1"/>
        <v>295.58396295335109</v>
      </c>
      <c r="AE49">
        <f>'IDT-1'!E49</f>
        <v>0</v>
      </c>
      <c r="AF49" s="26"/>
      <c r="AG49">
        <f t="shared" si="2"/>
        <v>295.58396295335109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1.29762</v>
      </c>
      <c r="E50">
        <f>GT_NG!S50</f>
        <v>1.6104130679684567</v>
      </c>
      <c r="F50">
        <f>GT_Spot!S50</f>
        <v>0</v>
      </c>
      <c r="G50">
        <f>PPCL_NG!S50</f>
        <v>80.296969925663177</v>
      </c>
      <c r="H50">
        <f>PPCL_Spot!S50</f>
        <v>0</v>
      </c>
      <c r="I50">
        <f>Bawana_NG!S50</f>
        <v>18.999115662089832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99.936119488188226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2.2879260000000001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93.78</v>
      </c>
      <c r="AB50" s="117">
        <f>-STOA!Q50</f>
        <v>0</v>
      </c>
      <c r="AC50">
        <f t="shared" si="0"/>
        <v>2.6242318444664057</v>
      </c>
      <c r="AD50">
        <f t="shared" si="1"/>
        <v>295.58393229944329</v>
      </c>
      <c r="AE50">
        <f>'IDT-1'!E50</f>
        <v>0</v>
      </c>
      <c r="AF50" s="26"/>
      <c r="AG50">
        <f t="shared" si="2"/>
        <v>295.58393229944329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1.29762</v>
      </c>
      <c r="E51">
        <f>GT_NG!S51</f>
        <v>1.5609781790820167</v>
      </c>
      <c r="F51">
        <f>GT_Spot!S51</f>
        <v>0</v>
      </c>
      <c r="G51">
        <f>PPCL_NG!S51</f>
        <v>80.296969925663177</v>
      </c>
      <c r="H51">
        <f>PPCL_Spot!S51</f>
        <v>0</v>
      </c>
      <c r="I51">
        <f>Bawana_NG!S51</f>
        <v>18.999115662089832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100.01173784264532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2.2879260000000001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93.78</v>
      </c>
      <c r="AB51" s="117">
        <f>-STOA!Q51</f>
        <v>0</v>
      </c>
      <c r="AC51">
        <f t="shared" si="0"/>
        <v>2.624462258963427</v>
      </c>
      <c r="AD51">
        <f t="shared" si="1"/>
        <v>295.60988535051689</v>
      </c>
      <c r="AE51">
        <f>'IDT-1'!E51</f>
        <v>0</v>
      </c>
      <c r="AF51" s="26"/>
      <c r="AG51">
        <f t="shared" si="2"/>
        <v>295.60988535051689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1.29762</v>
      </c>
      <c r="E52">
        <f>GT_NG!S52</f>
        <v>1.5609781790820167</v>
      </c>
      <c r="F52">
        <f>GT_Spot!S52</f>
        <v>0</v>
      </c>
      <c r="G52">
        <f>PPCL_NG!S52</f>
        <v>80.296969925663177</v>
      </c>
      <c r="H52">
        <f>PPCL_Spot!S52</f>
        <v>0</v>
      </c>
      <c r="I52">
        <f>Bawana_NG!S52</f>
        <v>18.999115662089832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100.15775491658822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2.2879260000000001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93.78</v>
      </c>
      <c r="AB52" s="117">
        <f>-STOA!Q52</f>
        <v>0</v>
      </c>
      <c r="AC52">
        <f t="shared" si="0"/>
        <v>2.6257472092141247</v>
      </c>
      <c r="AD52">
        <f t="shared" si="1"/>
        <v>295.75461747420911</v>
      </c>
      <c r="AE52">
        <f>'IDT-1'!E52</f>
        <v>0</v>
      </c>
      <c r="AF52" s="26"/>
      <c r="AG52">
        <f t="shared" si="2"/>
        <v>295.75461747420911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1.29762</v>
      </c>
      <c r="E53">
        <f>GT_NG!S53</f>
        <v>1.5609781790820167</v>
      </c>
      <c r="F53">
        <f>GT_Spot!S53</f>
        <v>0</v>
      </c>
      <c r="G53">
        <f>PPCL_NG!S53</f>
        <v>80.296969925663177</v>
      </c>
      <c r="H53">
        <f>PPCL_Spot!S53</f>
        <v>0</v>
      </c>
      <c r="I53">
        <f>Bawana_NG!S53</f>
        <v>19.000000000000004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100.18787376485503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2.2572450000000002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93.78</v>
      </c>
      <c r="AB53" s="117">
        <f>-STOA!Q53</f>
        <v>0</v>
      </c>
      <c r="AC53">
        <f t="shared" si="0"/>
        <v>2.6257500444524826</v>
      </c>
      <c r="AD53">
        <f t="shared" si="1"/>
        <v>295.75493682514775</v>
      </c>
      <c r="AE53">
        <f>'IDT-1'!E53</f>
        <v>0</v>
      </c>
      <c r="AF53" s="26"/>
      <c r="AG53">
        <f t="shared" si="2"/>
        <v>295.75493682514775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1.29762</v>
      </c>
      <c r="E54">
        <f>GT_NG!S54</f>
        <v>1.5609781790820167</v>
      </c>
      <c r="F54">
        <f>GT_Spot!S54</f>
        <v>0</v>
      </c>
      <c r="G54">
        <f>PPCL_NG!S54</f>
        <v>80.296969925663177</v>
      </c>
      <c r="H54">
        <f>PPCL_Spot!S54</f>
        <v>0</v>
      </c>
      <c r="I54">
        <f>Bawana_NG!S54</f>
        <v>19.000000000000004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100.08785130025207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2.2572450000000002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93.78</v>
      </c>
      <c r="AB54" s="117">
        <f>-STOA!Q54</f>
        <v>0</v>
      </c>
      <c r="AC54">
        <f t="shared" si="0"/>
        <v>2.6248698467639766</v>
      </c>
      <c r="AD54">
        <f t="shared" si="1"/>
        <v>295.65579455823331</v>
      </c>
      <c r="AE54">
        <f>'IDT-1'!E54</f>
        <v>0</v>
      </c>
      <c r="AF54" s="26"/>
      <c r="AG54">
        <f t="shared" si="2"/>
        <v>295.65579455823331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1.29762</v>
      </c>
      <c r="E55">
        <f>GT_NG!S55</f>
        <v>1.560227531285552</v>
      </c>
      <c r="F55">
        <f>GT_Spot!S55</f>
        <v>0</v>
      </c>
      <c r="G55">
        <f>PPCL_NG!S55</f>
        <v>80.296969925663177</v>
      </c>
      <c r="H55">
        <f>PPCL_Spot!S55</f>
        <v>0</v>
      </c>
      <c r="I55">
        <f>Bawana_NG!S55</f>
        <v>19.000000000000004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100.15775763993608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2.2572450000000002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93.78</v>
      </c>
      <c r="AB55" s="117">
        <f>-STOA!Q55</f>
        <v>0</v>
      </c>
      <c r="AC55">
        <f t="shared" si="0"/>
        <v>2.6254784168525869</v>
      </c>
      <c r="AD55">
        <f t="shared" si="1"/>
        <v>295.7243416800323</v>
      </c>
      <c r="AE55">
        <f>'IDT-1'!E55</f>
        <v>0</v>
      </c>
      <c r="AF55" s="26"/>
      <c r="AG55">
        <f t="shared" si="2"/>
        <v>295.7243416800323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1.29762</v>
      </c>
      <c r="E56">
        <f>GT_NG!S56</f>
        <v>1.560227531285552</v>
      </c>
      <c r="F56">
        <f>GT_Spot!S56</f>
        <v>0</v>
      </c>
      <c r="G56">
        <f>PPCL_NG!S56</f>
        <v>80.296969925663177</v>
      </c>
      <c r="H56">
        <f>PPCL_Spot!S56</f>
        <v>0</v>
      </c>
      <c r="I56">
        <f>Bawana_NG!S56</f>
        <v>19.000000000000004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100.15777288495219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2.2572450000000002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93.78</v>
      </c>
      <c r="AB56" s="117">
        <f>-STOA!Q56</f>
        <v>0</v>
      </c>
      <c r="AC56">
        <f t="shared" si="0"/>
        <v>2.6254785510087286</v>
      </c>
      <c r="AD56">
        <f t="shared" si="1"/>
        <v>295.72435679089227</v>
      </c>
      <c r="AE56">
        <f>'IDT-1'!E56</f>
        <v>0</v>
      </c>
      <c r="AF56" s="26"/>
      <c r="AG56">
        <f t="shared" si="2"/>
        <v>295.72435679089227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1.29762</v>
      </c>
      <c r="E57">
        <f>GT_NG!S57</f>
        <v>1.560227531285552</v>
      </c>
      <c r="F57">
        <f>GT_Spot!S57</f>
        <v>0</v>
      </c>
      <c r="G57">
        <f>PPCL_NG!S57</f>
        <v>80.296969925663177</v>
      </c>
      <c r="H57">
        <f>PPCL_Spot!S57</f>
        <v>0</v>
      </c>
      <c r="I57">
        <f>Bawana_NG!S57</f>
        <v>19.000000000000004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100.15779574377964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2.2572450000000002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93.78</v>
      </c>
      <c r="AB57" s="117">
        <f>-STOA!Q57</f>
        <v>0</v>
      </c>
      <c r="AC57">
        <f t="shared" si="0"/>
        <v>2.6254787521664098</v>
      </c>
      <c r="AD57">
        <f t="shared" si="1"/>
        <v>295.72437944856193</v>
      </c>
      <c r="AE57">
        <f>'IDT-1'!E57</f>
        <v>0</v>
      </c>
      <c r="AF57" s="26"/>
      <c r="AG57">
        <f t="shared" si="2"/>
        <v>295.72437944856193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1.29762</v>
      </c>
      <c r="E58">
        <f>GT_NG!S58</f>
        <v>1.560227531285552</v>
      </c>
      <c r="F58">
        <f>GT_Spot!S58</f>
        <v>0</v>
      </c>
      <c r="G58">
        <f>PPCL_NG!S58</f>
        <v>80.296969925663177</v>
      </c>
      <c r="H58">
        <f>PPCL_Spot!S58</f>
        <v>0</v>
      </c>
      <c r="I58">
        <f>Bawana_NG!S58</f>
        <v>19.000000000000004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100.15781098879576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2.2572450000000002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93.78</v>
      </c>
      <c r="AB58" s="117">
        <f>-STOA!Q58</f>
        <v>0</v>
      </c>
      <c r="AC58">
        <f t="shared" si="0"/>
        <v>2.6254788863225516</v>
      </c>
      <c r="AD58">
        <f t="shared" si="1"/>
        <v>295.72439455942197</v>
      </c>
      <c r="AE58">
        <f>'IDT-1'!E58</f>
        <v>0</v>
      </c>
      <c r="AF58" s="26"/>
      <c r="AG58">
        <f t="shared" si="2"/>
        <v>295.72439455942197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1.29762</v>
      </c>
      <c r="E59">
        <f>GT_NG!S59</f>
        <v>1.560227531285552</v>
      </c>
      <c r="F59">
        <f>GT_Spot!S59</f>
        <v>0</v>
      </c>
      <c r="G59">
        <f>PPCL_NG!S59</f>
        <v>80.296969925663177</v>
      </c>
      <c r="H59">
        <f>PPCL_Spot!S59</f>
        <v>0</v>
      </c>
      <c r="I59">
        <f>Bawana_NG!S59</f>
        <v>19.000000000000004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100.1575556186357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2.2572450000000002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93.78</v>
      </c>
      <c r="AB59" s="117">
        <f>-STOA!Q59</f>
        <v>0</v>
      </c>
      <c r="AC59">
        <f t="shared" si="0"/>
        <v>2.6254766390651429</v>
      </c>
      <c r="AD59">
        <f t="shared" si="1"/>
        <v>295.72414143651929</v>
      </c>
      <c r="AE59">
        <f>'IDT-1'!E59</f>
        <v>0</v>
      </c>
      <c r="AF59" s="26"/>
      <c r="AG59">
        <f t="shared" si="2"/>
        <v>295.72414143651929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1.29762</v>
      </c>
      <c r="E60">
        <f>GT_NG!S60</f>
        <v>1.560227531285552</v>
      </c>
      <c r="F60">
        <f>GT_Spot!S60</f>
        <v>0</v>
      </c>
      <c r="G60">
        <f>PPCL_NG!S60</f>
        <v>80.296969925663177</v>
      </c>
      <c r="H60">
        <f>PPCL_Spot!S60</f>
        <v>0</v>
      </c>
      <c r="I60">
        <f>Bawana_NG!S60</f>
        <v>19.000000000000004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100.1376104356271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2.2572450000000002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93.78</v>
      </c>
      <c r="AB60" s="117">
        <f>-STOA!Q60</f>
        <v>0</v>
      </c>
      <c r="AC60">
        <f t="shared" si="0"/>
        <v>2.6253011214546675</v>
      </c>
      <c r="AD60">
        <f t="shared" si="1"/>
        <v>295.7043717711212</v>
      </c>
      <c r="AE60">
        <f>'IDT-1'!E60</f>
        <v>0</v>
      </c>
      <c r="AF60" s="26"/>
      <c r="AG60">
        <f t="shared" si="2"/>
        <v>295.7043717711212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1.29762</v>
      </c>
      <c r="E61">
        <f>GT_NG!S61</f>
        <v>1.560227531285552</v>
      </c>
      <c r="F61">
        <f>GT_Spot!S61</f>
        <v>0</v>
      </c>
      <c r="G61">
        <f>PPCL_NG!S61</f>
        <v>80.296969925663177</v>
      </c>
      <c r="H61">
        <f>PPCL_Spot!S61</f>
        <v>0</v>
      </c>
      <c r="I61">
        <f>Bawana_NG!S61</f>
        <v>19.000000000000004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100.13789263928952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2.2572450000000002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93.78</v>
      </c>
      <c r="AB61" s="117">
        <f>-STOA!Q61</f>
        <v>0</v>
      </c>
      <c r="AC61">
        <f t="shared" si="0"/>
        <v>2.6253036048468967</v>
      </c>
      <c r="AD61">
        <f t="shared" si="1"/>
        <v>295.7046514913913</v>
      </c>
      <c r="AE61">
        <f>'IDT-1'!E61</f>
        <v>0</v>
      </c>
      <c r="AF61" s="26"/>
      <c r="AG61">
        <f t="shared" si="2"/>
        <v>295.7046514913913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1.29762</v>
      </c>
      <c r="E62">
        <f>GT_NG!S62</f>
        <v>1.5609781790820167</v>
      </c>
      <c r="F62">
        <f>GT_Spot!S62</f>
        <v>0</v>
      </c>
      <c r="G62">
        <f>PPCL_NG!S62</f>
        <v>80.296969925663177</v>
      </c>
      <c r="H62">
        <f>PPCL_Spot!S62</f>
        <v>0</v>
      </c>
      <c r="I62">
        <f>Bawana_NG!S62</f>
        <v>19.000000000000004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100.37472227678337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2.2572450000000002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93.78</v>
      </c>
      <c r="AB62" s="117">
        <f>-STOA!Q62</f>
        <v>0</v>
      </c>
      <c r="AC62">
        <f t="shared" si="0"/>
        <v>2.6273943113574521</v>
      </c>
      <c r="AD62">
        <f t="shared" si="1"/>
        <v>295.94014107017114</v>
      </c>
      <c r="AE62">
        <f>'IDT-1'!E62</f>
        <v>0</v>
      </c>
      <c r="AF62" s="26"/>
      <c r="AG62">
        <f t="shared" si="2"/>
        <v>295.94014107017114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1.29762</v>
      </c>
      <c r="E63">
        <f>GT_NG!S63</f>
        <v>1.560227531285552</v>
      </c>
      <c r="F63">
        <f>GT_Spot!S63</f>
        <v>0</v>
      </c>
      <c r="G63">
        <f>PPCL_NG!S63</f>
        <v>80.296969925663177</v>
      </c>
      <c r="H63">
        <f>PPCL_Spot!S63</f>
        <v>0</v>
      </c>
      <c r="I63">
        <f>Bawana_NG!S63</f>
        <v>19.000000000000004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100.31953327134742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2.2572450000000002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93.78</v>
      </c>
      <c r="AB63" s="117">
        <f>-STOA!Q63</f>
        <v>0</v>
      </c>
      <c r="AC63">
        <f t="shared" si="0"/>
        <v>2.6269020424090059</v>
      </c>
      <c r="AD63">
        <f t="shared" si="1"/>
        <v>295.8846936858871</v>
      </c>
      <c r="AE63">
        <f>'IDT-1'!E63</f>
        <v>0</v>
      </c>
      <c r="AF63" s="26"/>
      <c r="AG63">
        <f t="shared" si="2"/>
        <v>295.8846936858871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1.29762</v>
      </c>
      <c r="E64">
        <f>GT_NG!S64</f>
        <v>1.560227531285552</v>
      </c>
      <c r="F64">
        <f>GT_Spot!S64</f>
        <v>0</v>
      </c>
      <c r="G64">
        <f>PPCL_NG!S64</f>
        <v>80.296969925663177</v>
      </c>
      <c r="H64">
        <f>PPCL_Spot!S64</f>
        <v>0</v>
      </c>
      <c r="I64">
        <f>Bawana_NG!S64</f>
        <v>19.000000000000004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100.33497446552647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2.2572450000000002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93.78</v>
      </c>
      <c r="AB64" s="117">
        <f>-STOA!Q64</f>
        <v>0</v>
      </c>
      <c r="AC64">
        <f t="shared" si="0"/>
        <v>2.627037924917782</v>
      </c>
      <c r="AD64">
        <f t="shared" si="1"/>
        <v>295.89999899755742</v>
      </c>
      <c r="AE64">
        <f>'IDT-1'!E64</f>
        <v>0</v>
      </c>
      <c r="AF64" s="26"/>
      <c r="AG64">
        <f t="shared" si="2"/>
        <v>295.89999899755742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1.29762</v>
      </c>
      <c r="E65">
        <f>GT_NG!S65</f>
        <v>1.560227531285552</v>
      </c>
      <c r="F65">
        <f>GT_Spot!S65</f>
        <v>0</v>
      </c>
      <c r="G65">
        <f>PPCL_NG!S65</f>
        <v>80.296969925663177</v>
      </c>
      <c r="H65">
        <f>PPCL_Spot!S65</f>
        <v>0</v>
      </c>
      <c r="I65">
        <f>Bawana_NG!S65</f>
        <v>19.000000000000004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101.34143196739022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2.2572450000000002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93.78</v>
      </c>
      <c r="AB65" s="117">
        <f>-STOA!Q65</f>
        <v>0</v>
      </c>
      <c r="AC65">
        <f t="shared" si="0"/>
        <v>2.6358947509341832</v>
      </c>
      <c r="AD65">
        <f t="shared" si="1"/>
        <v>296.89759967340478</v>
      </c>
      <c r="AE65">
        <f>'IDT-1'!E65</f>
        <v>0</v>
      </c>
      <c r="AF65" s="26"/>
      <c r="AG65">
        <f t="shared" si="2"/>
        <v>296.89759967340478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1.29762</v>
      </c>
      <c r="E66">
        <f>GT_NG!S66</f>
        <v>1.560227531285552</v>
      </c>
      <c r="F66">
        <f>GT_Spot!S66</f>
        <v>0</v>
      </c>
      <c r="G66">
        <f>PPCL_NG!S66</f>
        <v>80.296969925663177</v>
      </c>
      <c r="H66">
        <f>PPCL_Spot!S66</f>
        <v>0</v>
      </c>
      <c r="I66">
        <f>Bawana_NG!S66</f>
        <v>19.000000000000004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102.9305341101402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2.2572450000000002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93.78</v>
      </c>
      <c r="AB66" s="117">
        <f>-STOA!Q66</f>
        <v>0</v>
      </c>
      <c r="AC66">
        <f t="shared" si="0"/>
        <v>2.6498788497903831</v>
      </c>
      <c r="AD66">
        <f t="shared" si="1"/>
        <v>298.47271771729856</v>
      </c>
      <c r="AE66">
        <f>'IDT-1'!E66</f>
        <v>0</v>
      </c>
      <c r="AF66" s="26"/>
      <c r="AG66">
        <f t="shared" si="2"/>
        <v>298.47271771729856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1.29762</v>
      </c>
      <c r="E67">
        <f>GT_NG!S67</f>
        <v>1.560227531285552</v>
      </c>
      <c r="F67">
        <f>GT_Spot!S67</f>
        <v>0</v>
      </c>
      <c r="G67">
        <f>PPCL_NG!S67</f>
        <v>80.296969925663177</v>
      </c>
      <c r="H67">
        <f>PPCL_Spot!S67</f>
        <v>0</v>
      </c>
      <c r="I67">
        <f>Bawana_NG!S67</f>
        <v>19.000000000000004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102.92211320907613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2.2572450000000002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93.78</v>
      </c>
      <c r="AB67" s="117">
        <f>-STOA!Q67</f>
        <v>0</v>
      </c>
      <c r="AC67">
        <f t="shared" si="0"/>
        <v>2.6498047458610188</v>
      </c>
      <c r="AD67">
        <f t="shared" si="1"/>
        <v>298.46437092016379</v>
      </c>
      <c r="AE67">
        <f>'IDT-1'!E67</f>
        <v>0</v>
      </c>
      <c r="AF67" s="26"/>
      <c r="AG67">
        <f t="shared" si="2"/>
        <v>298.46437092016379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1.29762</v>
      </c>
      <c r="E68">
        <f>GT_NG!S68</f>
        <v>1.560227531285552</v>
      </c>
      <c r="F68">
        <f>GT_Spot!S68</f>
        <v>0</v>
      </c>
      <c r="G68">
        <f>PPCL_NG!S68</f>
        <v>80.296969925663177</v>
      </c>
      <c r="H68">
        <f>PPCL_Spot!S68</f>
        <v>0</v>
      </c>
      <c r="I68">
        <f>Bawana_NG!S68</f>
        <v>19.000000000000004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103.2837968913627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2.2572450000000002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87.98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2.6019475622651411</v>
      </c>
      <c r="AD68">
        <f t="shared" ref="AD68:AD98" si="4">SUM(B68:AB68,AI68:AR68)-AC68</f>
        <v>293.07391178604632</v>
      </c>
      <c r="AE68">
        <f>'IDT-1'!E68</f>
        <v>0</v>
      </c>
      <c r="AF68" s="26"/>
      <c r="AG68">
        <f t="shared" ref="AG68:AG98" si="5">SUM(AD68:AF68)+AT68</f>
        <v>293.07391178604632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1.29762</v>
      </c>
      <c r="E69">
        <f>GT_NG!S69</f>
        <v>1.560227531285552</v>
      </c>
      <c r="F69">
        <f>GT_Spot!S69</f>
        <v>0</v>
      </c>
      <c r="G69">
        <f>PPCL_NG!S69</f>
        <v>80.296969925663177</v>
      </c>
      <c r="H69">
        <f>PPCL_Spot!S69</f>
        <v>0</v>
      </c>
      <c r="I69">
        <f>Bawana_NG!S69</f>
        <v>19.000000000000004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103.91972886259816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2.2572450000000002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81.210000000000008</v>
      </c>
      <c r="AB69" s="117">
        <f>-STOA!Q69</f>
        <v>0</v>
      </c>
      <c r="AC69">
        <f t="shared" si="3"/>
        <v>2.547967763612013</v>
      </c>
      <c r="AD69">
        <f t="shared" si="4"/>
        <v>286.99382355593491</v>
      </c>
      <c r="AE69">
        <f>'IDT-1'!E69</f>
        <v>0</v>
      </c>
      <c r="AF69" s="26"/>
      <c r="AG69">
        <f t="shared" si="5"/>
        <v>286.99382355593491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1.29762</v>
      </c>
      <c r="E70">
        <f>GT_NG!S70</f>
        <v>1.560227531285552</v>
      </c>
      <c r="F70">
        <f>GT_Spot!S70</f>
        <v>0</v>
      </c>
      <c r="G70">
        <f>PPCL_NG!S70</f>
        <v>80.296969925663177</v>
      </c>
      <c r="H70">
        <f>PPCL_Spot!S70</f>
        <v>0</v>
      </c>
      <c r="I70">
        <f>Bawana_NG!S70</f>
        <v>19.000000000000004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104.63900201635215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2.2572450000000002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74.44</v>
      </c>
      <c r="AB70" s="117">
        <f>-STOA!Q70</f>
        <v>0</v>
      </c>
      <c r="AC70">
        <f t="shared" si="3"/>
        <v>2.4947213673650479</v>
      </c>
      <c r="AD70">
        <f t="shared" si="4"/>
        <v>280.99634310593581</v>
      </c>
      <c r="AE70">
        <f>'IDT-1'!E70</f>
        <v>0</v>
      </c>
      <c r="AF70" s="26"/>
      <c r="AG70">
        <f t="shared" si="5"/>
        <v>280.99634310593581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1.29762</v>
      </c>
      <c r="E71">
        <f>GT_NG!S71</f>
        <v>1.560227531285552</v>
      </c>
      <c r="F71">
        <f>GT_Spot!S71</f>
        <v>0</v>
      </c>
      <c r="G71">
        <f>PPCL_NG!S71</f>
        <v>80.296969925663177</v>
      </c>
      <c r="H71">
        <f>PPCL_Spot!S71</f>
        <v>0</v>
      </c>
      <c r="I71">
        <f>Bawana_NG!S71</f>
        <v>19.000000000000004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104.99239778115779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2.2572450000000002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69.61</v>
      </c>
      <c r="AB71" s="117">
        <f>-STOA!Q71</f>
        <v>0</v>
      </c>
      <c r="AC71">
        <f t="shared" si="3"/>
        <v>2.4553272500953378</v>
      </c>
      <c r="AD71">
        <f t="shared" si="4"/>
        <v>276.55913298801119</v>
      </c>
      <c r="AE71">
        <f>'IDT-1'!E71</f>
        <v>0</v>
      </c>
      <c r="AF71" s="26"/>
      <c r="AG71">
        <f t="shared" si="5"/>
        <v>276.55913298801119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1.29762</v>
      </c>
      <c r="E72">
        <f>GT_NG!S72</f>
        <v>1.560227531285552</v>
      </c>
      <c r="F72">
        <f>GT_Spot!S72</f>
        <v>0</v>
      </c>
      <c r="G72">
        <f>PPCL_NG!S72</f>
        <v>39.999999999999993</v>
      </c>
      <c r="H72">
        <f>PPCL_Spot!S72</f>
        <v>0</v>
      </c>
      <c r="I72">
        <f>Bawana_NG!S72</f>
        <v>19.000000000000004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105.4237593375577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2.2572450000000002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69.61</v>
      </c>
      <c r="AB72" s="117">
        <f>-STOA!Q72</f>
        <v>0</v>
      </c>
      <c r="AC72">
        <f t="shared" si="3"/>
        <v>2.1045098964458209</v>
      </c>
      <c r="AD72">
        <f t="shared" si="4"/>
        <v>237.04434197239746</v>
      </c>
      <c r="AE72">
        <f>'IDT-1'!E72</f>
        <v>0</v>
      </c>
      <c r="AF72" s="26"/>
      <c r="AG72">
        <f t="shared" si="5"/>
        <v>237.04434197239746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1.29762</v>
      </c>
      <c r="E73">
        <f>GT_NG!S73</f>
        <v>1.5609781790820167</v>
      </c>
      <c r="F73">
        <f>GT_Spot!S73</f>
        <v>0</v>
      </c>
      <c r="G73">
        <f>PPCL_NG!S73</f>
        <v>39.999999999999993</v>
      </c>
      <c r="H73">
        <f>PPCL_Spot!S73</f>
        <v>0</v>
      </c>
      <c r="I73">
        <f>Bawana_NG!S73</f>
        <v>19.000000000000004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105.54335067320349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2.2572450000000002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69.61</v>
      </c>
      <c r="AB73" s="117">
        <f>-STOA!Q73</f>
        <v>0</v>
      </c>
      <c r="AC73">
        <f t="shared" si="3"/>
        <v>2.1055689059001126</v>
      </c>
      <c r="AD73">
        <f t="shared" si="4"/>
        <v>237.16362494638543</v>
      </c>
      <c r="AE73">
        <f>'IDT-1'!E73</f>
        <v>0</v>
      </c>
      <c r="AF73" s="26"/>
      <c r="AG73">
        <f t="shared" si="5"/>
        <v>237.16362494638543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1.29762</v>
      </c>
      <c r="E74">
        <f>GT_NG!S74</f>
        <v>1.5609781790820167</v>
      </c>
      <c r="F74">
        <f>GT_Spot!S74</f>
        <v>0</v>
      </c>
      <c r="G74">
        <f>PPCL_NG!S74</f>
        <v>39.999999999999993</v>
      </c>
      <c r="H74">
        <f>PPCL_Spot!S74</f>
        <v>0</v>
      </c>
      <c r="I74">
        <f>Bawana_NG!S74</f>
        <v>19.000000000000004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105.36958644666132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2.2572450000000002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69.61</v>
      </c>
      <c r="AB74" s="117">
        <f>-STOA!Q74</f>
        <v>0</v>
      </c>
      <c r="AC74">
        <f t="shared" si="3"/>
        <v>2.1040397807065414</v>
      </c>
      <c r="AD74">
        <f t="shared" si="4"/>
        <v>236.99138984503682</v>
      </c>
      <c r="AE74">
        <f>'IDT-1'!E74</f>
        <v>0</v>
      </c>
      <c r="AF74" s="26"/>
      <c r="AG74">
        <f t="shared" si="5"/>
        <v>236.99138984503682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1.29762</v>
      </c>
      <c r="E75">
        <f>GT_NG!S75</f>
        <v>1.5788111361926263</v>
      </c>
      <c r="F75">
        <f>GT_Spot!S75</f>
        <v>0</v>
      </c>
      <c r="G75">
        <f>PPCL_NG!S75</f>
        <v>39.999999999999993</v>
      </c>
      <c r="H75">
        <f>PPCL_Spot!S75</f>
        <v>0</v>
      </c>
      <c r="I75">
        <f>Bawana_NG!S75</f>
        <v>19.000000000000004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105.00555195527832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2.2572450000000002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69.61</v>
      </c>
      <c r="AB75" s="117">
        <f>-STOA!Q75</f>
        <v>0</v>
      </c>
      <c r="AC75">
        <f t="shared" si="3"/>
        <v>2.1009932072049446</v>
      </c>
      <c r="AD75">
        <f t="shared" si="4"/>
        <v>236.64823488426603</v>
      </c>
      <c r="AE75">
        <f>'IDT-1'!E75</f>
        <v>0</v>
      </c>
      <c r="AF75" s="26"/>
      <c r="AG75">
        <f t="shared" si="5"/>
        <v>236.64823488426603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1.29762</v>
      </c>
      <c r="E76">
        <f>GT_NG!S76</f>
        <v>1.5788111361926263</v>
      </c>
      <c r="F76">
        <f>GT_Spot!S76</f>
        <v>0</v>
      </c>
      <c r="G76">
        <f>PPCL_NG!S76</f>
        <v>40</v>
      </c>
      <c r="H76">
        <f>PPCL_Spot!S76</f>
        <v>0</v>
      </c>
      <c r="I76">
        <f>Bawana_NG!S76</f>
        <v>19.000000000000004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105.54258719555919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2.2572450000000002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69.61</v>
      </c>
      <c r="AB76" s="117">
        <f>-STOA!Q76</f>
        <v>0</v>
      </c>
      <c r="AC76">
        <f t="shared" si="3"/>
        <v>2.1945003925413697</v>
      </c>
      <c r="AD76">
        <f t="shared" si="4"/>
        <v>227.0917629392105</v>
      </c>
      <c r="AE76">
        <f>'IDT-1'!E76</f>
        <v>0</v>
      </c>
      <c r="AF76" s="26"/>
      <c r="AG76">
        <f t="shared" si="5"/>
        <v>227.0917629392105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-10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1.29762</v>
      </c>
      <c r="E77">
        <f>GT_NG!S77</f>
        <v>1.5788111361926263</v>
      </c>
      <c r="F77">
        <f>GT_Spot!S77</f>
        <v>0</v>
      </c>
      <c r="G77">
        <f>PPCL_NG!S77</f>
        <v>40</v>
      </c>
      <c r="H77">
        <f>PPCL_Spot!S77</f>
        <v>0</v>
      </c>
      <c r="I77">
        <f>Bawana_NG!S77</f>
        <v>19.000000000000004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107.02833776564771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2.7481409999999999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69.61</v>
      </c>
      <c r="AB77" s="117">
        <f>-STOA!Q77</f>
        <v>0</v>
      </c>
      <c r="AC77">
        <f t="shared" si="3"/>
        <v>2.3006761575801016</v>
      </c>
      <c r="AD77">
        <f t="shared" si="4"/>
        <v>218.9622337442602</v>
      </c>
      <c r="AE77">
        <f>'IDT-1'!E77</f>
        <v>0</v>
      </c>
      <c r="AF77" s="26"/>
      <c r="AG77">
        <f t="shared" si="5"/>
        <v>218.9622337442602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-20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1.29762</v>
      </c>
      <c r="E78">
        <f>GT_NG!S78</f>
        <v>1.5788111361926263</v>
      </c>
      <c r="F78">
        <f>GT_Spot!S78</f>
        <v>0</v>
      </c>
      <c r="G78">
        <f>PPCL_NG!S78</f>
        <v>40</v>
      </c>
      <c r="H78">
        <f>PPCL_Spot!S78</f>
        <v>0</v>
      </c>
      <c r="I78">
        <f>Bawana_NG!S78</f>
        <v>19.000000000000004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108.56155235784458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2.8796310000000003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69.61</v>
      </c>
      <c r="AB78" s="117">
        <f>-STOA!Q78</f>
        <v>0</v>
      </c>
      <c r="AC78">
        <f t="shared" si="3"/>
        <v>2.1377630075475276</v>
      </c>
      <c r="AD78">
        <f t="shared" si="4"/>
        <v>240.78985148648965</v>
      </c>
      <c r="AE78">
        <f>'IDT-1'!E78</f>
        <v>0</v>
      </c>
      <c r="AF78" s="26"/>
      <c r="AG78">
        <f t="shared" si="5"/>
        <v>240.78985148648965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1.29762</v>
      </c>
      <c r="E79">
        <f>GT_NG!S79</f>
        <v>1.5788111361926263</v>
      </c>
      <c r="F79">
        <f>GT_Spot!S79</f>
        <v>0</v>
      </c>
      <c r="G79">
        <f>PPCL_NG!S79</f>
        <v>40</v>
      </c>
      <c r="H79">
        <f>PPCL_Spot!S79</f>
        <v>0</v>
      </c>
      <c r="I79">
        <f>Bawana_NG!S79</f>
        <v>18.999999999999996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109.45241903222073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2.954142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69.61</v>
      </c>
      <c r="AB79" s="117">
        <f>-STOA!Q79</f>
        <v>0</v>
      </c>
      <c r="AC79">
        <f t="shared" si="3"/>
        <v>2.3421098242216662</v>
      </c>
      <c r="AD79">
        <f t="shared" si="4"/>
        <v>219.49088234419168</v>
      </c>
      <c r="AE79">
        <f>'IDT-1'!E79</f>
        <v>0</v>
      </c>
      <c r="AF79" s="26"/>
      <c r="AG79">
        <f t="shared" si="5"/>
        <v>219.49088234419168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-22.06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1.29762</v>
      </c>
      <c r="E80">
        <f>GT_NG!S80</f>
        <v>1.5788111361926263</v>
      </c>
      <c r="F80">
        <f>GT_Spot!S80</f>
        <v>0</v>
      </c>
      <c r="G80">
        <f>PPCL_NG!S80</f>
        <v>40</v>
      </c>
      <c r="H80">
        <f>PPCL_Spot!S80</f>
        <v>0</v>
      </c>
      <c r="I80">
        <f>Bawana_NG!S80</f>
        <v>18.999999999999996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109.57605063477764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2.954142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69.61</v>
      </c>
      <c r="AB80" s="117">
        <f>-STOA!Q80</f>
        <v>0</v>
      </c>
      <c r="AC80">
        <f t="shared" si="3"/>
        <v>2.3898967330909149</v>
      </c>
      <c r="AD80">
        <f t="shared" si="4"/>
        <v>214.30672703787937</v>
      </c>
      <c r="AE80">
        <f>'IDT-1'!E80</f>
        <v>0</v>
      </c>
      <c r="AF80" s="26"/>
      <c r="AG80">
        <f t="shared" si="5"/>
        <v>214.30672703787937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-27.32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1.29762</v>
      </c>
      <c r="E81">
        <f>GT_NG!S81</f>
        <v>1.5788111361926263</v>
      </c>
      <c r="F81">
        <f>GT_Spot!S81</f>
        <v>0</v>
      </c>
      <c r="G81">
        <f>PPCL_NG!S81</f>
        <v>40</v>
      </c>
      <c r="H81">
        <f>PPCL_Spot!S81</f>
        <v>0</v>
      </c>
      <c r="I81">
        <f>Bawana_NG!S81</f>
        <v>18.999999999999996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110.61214473599051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2.954142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69.61</v>
      </c>
      <c r="AB81" s="117">
        <f>-STOA!Q81</f>
        <v>0</v>
      </c>
      <c r="AC81">
        <f t="shared" si="3"/>
        <v>2.5027108906408286</v>
      </c>
      <c r="AD81">
        <f t="shared" si="4"/>
        <v>203.55000698154228</v>
      </c>
      <c r="AE81">
        <f>'IDT-1'!E81</f>
        <v>0</v>
      </c>
      <c r="AF81" s="26"/>
      <c r="AG81">
        <f t="shared" si="5"/>
        <v>203.55000698154228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-39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1.29762</v>
      </c>
      <c r="E82">
        <f>GT_NG!S82</f>
        <v>1.5788111361926263</v>
      </c>
      <c r="F82">
        <f>GT_Spot!S82</f>
        <v>0</v>
      </c>
      <c r="G82">
        <f>PPCL_NG!S82</f>
        <v>40</v>
      </c>
      <c r="H82">
        <f>PPCL_Spot!S82</f>
        <v>0</v>
      </c>
      <c r="I82">
        <f>Bawana_NG!S82</f>
        <v>18.999999999999996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110.61213537212555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2.954142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-15</v>
      </c>
      <c r="AA82" s="117">
        <f>STOA!K82</f>
        <v>69.61</v>
      </c>
      <c r="AB82" s="117">
        <f>-STOA!Q82</f>
        <v>0</v>
      </c>
      <c r="AC82">
        <f t="shared" si="3"/>
        <v>2.547101445849794</v>
      </c>
      <c r="AD82">
        <f t="shared" si="4"/>
        <v>198.50560706246839</v>
      </c>
      <c r="AE82">
        <f>'IDT-1'!E82</f>
        <v>0</v>
      </c>
      <c r="AF82" s="26"/>
      <c r="AG82">
        <f t="shared" si="5"/>
        <v>198.50560706246839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-29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1.29762</v>
      </c>
      <c r="E83">
        <f>GT_NG!S83</f>
        <v>1.5788111361926263</v>
      </c>
      <c r="F83">
        <f>GT_Spot!S83</f>
        <v>0</v>
      </c>
      <c r="G83">
        <f>PPCL_NG!S83</f>
        <v>40</v>
      </c>
      <c r="H83">
        <f>PPCL_Spot!S83</f>
        <v>0</v>
      </c>
      <c r="I83">
        <f>Bawana_NG!S83</f>
        <v>18.999999999999996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110.56882565291673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2.954142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-25</v>
      </c>
      <c r="AA83" s="117">
        <f>STOA!K83</f>
        <v>69.61</v>
      </c>
      <c r="AB83" s="117">
        <f>-STOA!Q83</f>
        <v>0</v>
      </c>
      <c r="AC83">
        <f t="shared" si="3"/>
        <v>2.3780358973990454</v>
      </c>
      <c r="AD83">
        <f t="shared" si="4"/>
        <v>217.6313628917103</v>
      </c>
      <c r="AE83">
        <f>'IDT-1'!E83</f>
        <v>0</v>
      </c>
      <c r="AF83" s="26"/>
      <c r="AG83">
        <f t="shared" si="5"/>
        <v>217.6313628917103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1.29762</v>
      </c>
      <c r="E84">
        <f>GT_NG!S84</f>
        <v>1.5788111361926263</v>
      </c>
      <c r="F84">
        <f>GT_Spot!S84</f>
        <v>0</v>
      </c>
      <c r="G84">
        <f>PPCL_NG!S84</f>
        <v>40</v>
      </c>
      <c r="H84">
        <f>PPCL_Spot!S84</f>
        <v>0</v>
      </c>
      <c r="I84">
        <f>Bawana_NG!S84</f>
        <v>18.999999999999996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110.53881137772278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2.954142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-30</v>
      </c>
      <c r="AA84" s="117">
        <f>STOA!K84</f>
        <v>69.61</v>
      </c>
      <c r="AB84" s="117">
        <f>-STOA!Q84</f>
        <v>0</v>
      </c>
      <c r="AC84">
        <f t="shared" si="3"/>
        <v>2.4221624093883154</v>
      </c>
      <c r="AD84">
        <f t="shared" si="4"/>
        <v>212.55722210452711</v>
      </c>
      <c r="AE84">
        <f>'IDT-1'!E84</f>
        <v>0</v>
      </c>
      <c r="AF84" s="26"/>
      <c r="AG84">
        <f t="shared" si="5"/>
        <v>212.55722210452711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1.29762</v>
      </c>
      <c r="E85">
        <f>GT_NG!S85</f>
        <v>1.5788111361926263</v>
      </c>
      <c r="F85">
        <f>GT_Spot!S85</f>
        <v>0</v>
      </c>
      <c r="G85">
        <f>PPCL_NG!S85</f>
        <v>40</v>
      </c>
      <c r="H85">
        <f>PPCL_Spot!S85</f>
        <v>0</v>
      </c>
      <c r="I85">
        <f>Bawana_NG!S85</f>
        <v>19.000880240908039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110.59890498219788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2.954142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-30</v>
      </c>
      <c r="AA85" s="117">
        <f>STOA!K85</f>
        <v>69.61</v>
      </c>
      <c r="AB85" s="117">
        <f>-STOA!Q85</f>
        <v>0</v>
      </c>
      <c r="AC85">
        <f t="shared" si="3"/>
        <v>2.422698979227687</v>
      </c>
      <c r="AD85">
        <f t="shared" si="4"/>
        <v>212.61765938007085</v>
      </c>
      <c r="AE85">
        <f>'IDT-1'!E85</f>
        <v>0</v>
      </c>
      <c r="AF85" s="26"/>
      <c r="AG85">
        <f t="shared" si="5"/>
        <v>212.61765938007085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1.29762</v>
      </c>
      <c r="E86">
        <f>GT_NG!S86</f>
        <v>1.5788111361926263</v>
      </c>
      <c r="F86">
        <f>GT_Spot!S86</f>
        <v>0</v>
      </c>
      <c r="G86">
        <f>PPCL_NG!S86</f>
        <v>40</v>
      </c>
      <c r="H86">
        <f>PPCL_Spot!S86</f>
        <v>0</v>
      </c>
      <c r="I86">
        <f>Bawana_NG!S86</f>
        <v>19.000880240908039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109.7216104782112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2.954142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-30</v>
      </c>
      <c r="AA86" s="117">
        <f>STOA!K86</f>
        <v>69.61</v>
      </c>
      <c r="AB86" s="117">
        <f>-STOA!Q86</f>
        <v>0</v>
      </c>
      <c r="AC86">
        <f t="shared" si="3"/>
        <v>2.7612257609582214</v>
      </c>
      <c r="AD86">
        <f t="shared" si="4"/>
        <v>172.40183809435365</v>
      </c>
      <c r="AE86">
        <f>'IDT-1'!E86</f>
        <v>0</v>
      </c>
      <c r="AF86" s="26"/>
      <c r="AG86">
        <f t="shared" si="5"/>
        <v>172.40183809435365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-39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1.29762</v>
      </c>
      <c r="E87">
        <f>GT_NG!S87</f>
        <v>1.5788111361926263</v>
      </c>
      <c r="F87">
        <f>GT_Spot!S87</f>
        <v>0</v>
      </c>
      <c r="G87">
        <f>PPCL_NG!S87</f>
        <v>40</v>
      </c>
      <c r="H87">
        <f>PPCL_Spot!S87</f>
        <v>0</v>
      </c>
      <c r="I87">
        <f>Bawana_NG!S87</f>
        <v>19.000880240908039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108.39061735468186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2.9716740000000001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-35</v>
      </c>
      <c r="AA87" s="117">
        <f>STOA!K87</f>
        <v>69.61</v>
      </c>
      <c r="AB87" s="117">
        <f>-STOA!Q87</f>
        <v>0</v>
      </c>
      <c r="AC87">
        <f t="shared" si="3"/>
        <v>2.7141547929823826</v>
      </c>
      <c r="AD87">
        <f t="shared" si="4"/>
        <v>175.13544793880018</v>
      </c>
      <c r="AE87">
        <f>'IDT-1'!E87</f>
        <v>0</v>
      </c>
      <c r="AF87" s="26"/>
      <c r="AG87">
        <f t="shared" si="5"/>
        <v>175.13544793880018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-30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1.29762</v>
      </c>
      <c r="E88">
        <f>GT_NG!S88</f>
        <v>1.5788111361926263</v>
      </c>
      <c r="F88">
        <f>GT_Spot!S88</f>
        <v>0</v>
      </c>
      <c r="G88">
        <f>PPCL_NG!S88</f>
        <v>40</v>
      </c>
      <c r="H88">
        <f>PPCL_Spot!S88</f>
        <v>0</v>
      </c>
      <c r="I88">
        <f>Bawana_NG!S88</f>
        <v>19.000880240908039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108.31061171360113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2.9716740000000001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-40</v>
      </c>
      <c r="AA88" s="117">
        <f>STOA!K88</f>
        <v>69.61</v>
      </c>
      <c r="AB88" s="117">
        <f>-STOA!Q88</f>
        <v>0</v>
      </c>
      <c r="AC88">
        <f t="shared" si="3"/>
        <v>2.7312069983852627</v>
      </c>
      <c r="AD88">
        <f t="shared" si="4"/>
        <v>173.03839009231658</v>
      </c>
      <c r="AE88">
        <f>'IDT-1'!E88</f>
        <v>0</v>
      </c>
      <c r="AF88" s="26"/>
      <c r="AG88">
        <f t="shared" si="5"/>
        <v>173.03839009231658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-27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1.29762</v>
      </c>
      <c r="E89">
        <f>GT_NG!S89</f>
        <v>1.5788111361926263</v>
      </c>
      <c r="F89">
        <f>GT_Spot!S89</f>
        <v>0</v>
      </c>
      <c r="G89">
        <f>PPCL_NG!S89</f>
        <v>40</v>
      </c>
      <c r="H89">
        <f>PPCL_Spot!S89</f>
        <v>0</v>
      </c>
      <c r="I89">
        <f>Bawana_NG!S89</f>
        <v>19.000880240908039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108.34012577772187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2.9716740000000001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-40</v>
      </c>
      <c r="AA89" s="117">
        <f>STOA!K89</f>
        <v>69.61</v>
      </c>
      <c r="AB89" s="117">
        <f>-STOA!Q89</f>
        <v>0</v>
      </c>
      <c r="AC89">
        <f t="shared" si="3"/>
        <v>2.7314667221495248</v>
      </c>
      <c r="AD89">
        <f t="shared" si="4"/>
        <v>173.06764443267301</v>
      </c>
      <c r="AE89">
        <f>'IDT-1'!E89</f>
        <v>0</v>
      </c>
      <c r="AF89" s="26"/>
      <c r="AG89">
        <f t="shared" si="5"/>
        <v>173.06764443267301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-27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1.29762</v>
      </c>
      <c r="E90">
        <f>GT_NG!S90</f>
        <v>1.5788111361926263</v>
      </c>
      <c r="F90">
        <f>GT_Spot!S90</f>
        <v>0</v>
      </c>
      <c r="G90">
        <f>PPCL_NG!S90</f>
        <v>40</v>
      </c>
      <c r="H90">
        <f>PPCL_Spot!S90</f>
        <v>0</v>
      </c>
      <c r="I90">
        <f>Bawana_NG!S90</f>
        <v>19.000880240908039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108.33012013664111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2.9716740000000001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-40</v>
      </c>
      <c r="AA90" s="117">
        <f>STOA!K90</f>
        <v>69.61</v>
      </c>
      <c r="AB90" s="117">
        <f>-STOA!Q90</f>
        <v>0</v>
      </c>
      <c r="AC90">
        <f t="shared" si="3"/>
        <v>2.7225005449858193</v>
      </c>
      <c r="AD90">
        <f t="shared" si="4"/>
        <v>174.06660496875597</v>
      </c>
      <c r="AE90">
        <f>'IDT-1'!E90</f>
        <v>0</v>
      </c>
      <c r="AF90" s="26"/>
      <c r="AG90">
        <f t="shared" si="5"/>
        <v>174.06660496875597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-26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1.29762</v>
      </c>
      <c r="E91">
        <f>GT_NG!S91</f>
        <v>1.5788111361926263</v>
      </c>
      <c r="F91">
        <f>GT_Spot!S91</f>
        <v>0</v>
      </c>
      <c r="G91">
        <f>PPCL_NG!S91</f>
        <v>30</v>
      </c>
      <c r="H91">
        <f>PPCL_Spot!S91</f>
        <v>0</v>
      </c>
      <c r="I91">
        <f>Bawana_NG!S91</f>
        <v>19.000880240908039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108.94035227256732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1.442007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-40</v>
      </c>
      <c r="AA91" s="117">
        <f>STOA!K91</f>
        <v>69.61</v>
      </c>
      <c r="AB91" s="117">
        <f>-STOA!Q91</f>
        <v>0</v>
      </c>
      <c r="AC91">
        <f t="shared" si="3"/>
        <v>2.6530439007485551</v>
      </c>
      <c r="AD91">
        <f t="shared" si="4"/>
        <v>160.21662674891942</v>
      </c>
      <c r="AE91">
        <f>'IDT-1'!E91</f>
        <v>0</v>
      </c>
      <c r="AF91" s="26"/>
      <c r="AG91">
        <f t="shared" si="5"/>
        <v>160.21662674891942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-29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1.29762</v>
      </c>
      <c r="E92">
        <f>GT_NG!S92</f>
        <v>1.5788111361926263</v>
      </c>
      <c r="F92">
        <f>GT_Spot!S92</f>
        <v>0</v>
      </c>
      <c r="G92">
        <f>PPCL_NG!S92</f>
        <v>30</v>
      </c>
      <c r="H92">
        <f>PPCL_Spot!S92</f>
        <v>0</v>
      </c>
      <c r="I92">
        <f>Bawana_NG!S92</f>
        <v>14.235255964790365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108.97049404743767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1.442007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-40</v>
      </c>
      <c r="AA92" s="117">
        <f>STOA!K92</f>
        <v>69.61</v>
      </c>
      <c r="AB92" s="117">
        <f>-STOA!Q92</f>
        <v>0</v>
      </c>
      <c r="AC92">
        <f t="shared" si="3"/>
        <v>2.6202497822597746</v>
      </c>
      <c r="AD92">
        <f t="shared" si="4"/>
        <v>154.51393836616089</v>
      </c>
      <c r="AE92">
        <f>'IDT-1'!E92</f>
        <v>0</v>
      </c>
      <c r="AF92" s="26"/>
      <c r="AG92">
        <f t="shared" si="5"/>
        <v>154.51393836616089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-30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1.29762</v>
      </c>
      <c r="E93">
        <f>GT_NG!S93</f>
        <v>1.5788111361926263</v>
      </c>
      <c r="F93">
        <f>GT_Spot!S93</f>
        <v>0</v>
      </c>
      <c r="G93">
        <f>PPCL_NG!S93</f>
        <v>30</v>
      </c>
      <c r="H93">
        <f>PPCL_Spot!S93</f>
        <v>0</v>
      </c>
      <c r="I93">
        <f>Bawana_NG!S93</f>
        <v>14.777963983148929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108.15086312884051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1.6743060000000001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-40</v>
      </c>
      <c r="AA93" s="117">
        <f>STOA!K93</f>
        <v>69.61</v>
      </c>
      <c r="AB93" s="117">
        <f>-STOA!Q93</f>
        <v>0</v>
      </c>
      <c r="AC93">
        <f t="shared" si="3"/>
        <v>2.6198570919376749</v>
      </c>
      <c r="AD93">
        <f t="shared" si="4"/>
        <v>154.4697071562444</v>
      </c>
      <c r="AE93">
        <f>'IDT-1'!E93</f>
        <v>0</v>
      </c>
      <c r="AF93" s="26"/>
      <c r="AG93">
        <f t="shared" si="5"/>
        <v>154.4697071562444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-30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1.29762</v>
      </c>
      <c r="E94">
        <f>GT_NG!S94</f>
        <v>1.5791361399671955</v>
      </c>
      <c r="F94">
        <f>GT_Spot!S94</f>
        <v>0</v>
      </c>
      <c r="G94">
        <f>PPCL_NG!S94</f>
        <v>30</v>
      </c>
      <c r="H94">
        <f>PPCL_Spot!S94</f>
        <v>0</v>
      </c>
      <c r="I94">
        <f>Bawana_NG!S94</f>
        <v>14.777963983148929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107.88088374362837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1.6743060000000001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-40</v>
      </c>
      <c r="AA94" s="117">
        <f>STOA!K94</f>
        <v>69.61</v>
      </c>
      <c r="AB94" s="117">
        <f>-STOA!Q94</f>
        <v>0</v>
      </c>
      <c r="AC94">
        <f t="shared" si="3"/>
        <v>2.6174841333810246</v>
      </c>
      <c r="AD94">
        <f t="shared" si="4"/>
        <v>154.2024257333635</v>
      </c>
      <c r="AE94">
        <f>'IDT-1'!E94</f>
        <v>0</v>
      </c>
      <c r="AF94" s="26"/>
      <c r="AG94">
        <f t="shared" si="5"/>
        <v>154.2024257333635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-30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1.29762</v>
      </c>
      <c r="E95">
        <f>GT_NG!S95</f>
        <v>1.5788111361926263</v>
      </c>
      <c r="F95">
        <f>GT_Spot!S95</f>
        <v>0</v>
      </c>
      <c r="G95">
        <f>PPCL_NG!S95</f>
        <v>30</v>
      </c>
      <c r="H95">
        <f>PPCL_Spot!S95</f>
        <v>0</v>
      </c>
      <c r="I95">
        <f>Bawana_NG!S95</f>
        <v>14.777963983148929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107.37191513763821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1.6743060000000001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-45</v>
      </c>
      <c r="AA95" s="117">
        <f>STOA!K95</f>
        <v>69.61</v>
      </c>
      <c r="AB95" s="117">
        <f>-STOA!Q95</f>
        <v>0</v>
      </c>
      <c r="AC95">
        <f t="shared" si="3"/>
        <v>2.6218804771372897</v>
      </c>
      <c r="AD95">
        <f t="shared" si="4"/>
        <v>152.68873577984246</v>
      </c>
      <c r="AE95">
        <f>'IDT-1'!E95</f>
        <v>0</v>
      </c>
      <c r="AF95" s="26"/>
      <c r="AG95">
        <f t="shared" si="5"/>
        <v>152.68873577984246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-26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1.29762</v>
      </c>
      <c r="E96">
        <f>GT_NG!S96</f>
        <v>1.5791361399671955</v>
      </c>
      <c r="F96">
        <f>GT_Spot!S96</f>
        <v>0</v>
      </c>
      <c r="G96">
        <f>PPCL_NG!S96</f>
        <v>30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106.38610062131585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1.6743060000000001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-45</v>
      </c>
      <c r="AA96" s="117">
        <f>STOA!K96</f>
        <v>69.61</v>
      </c>
      <c r="AB96" s="117">
        <f>-STOA!Q96</f>
        <v>0</v>
      </c>
      <c r="AC96">
        <f t="shared" si="3"/>
        <v>2.6742863669739214</v>
      </c>
      <c r="AD96">
        <f t="shared" si="4"/>
        <v>154.57378838912419</v>
      </c>
      <c r="AE96">
        <f>'IDT-1'!E96</f>
        <v>0</v>
      </c>
      <c r="AF96" s="26"/>
      <c r="AG96">
        <f t="shared" si="5"/>
        <v>154.57378838912419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-28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1.29762</v>
      </c>
      <c r="E97">
        <f>GT_NG!S97</f>
        <v>1.5791361399671955</v>
      </c>
      <c r="F97">
        <f>GT_Spot!S97</f>
        <v>0</v>
      </c>
      <c r="G97">
        <f>PPCL_NG!S97</f>
        <v>30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106.43612328036707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1.6743060000000001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-45</v>
      </c>
      <c r="AA97" s="117">
        <f>STOA!K97</f>
        <v>69.61</v>
      </c>
      <c r="AB97" s="117">
        <f>-STOA!Q97</f>
        <v>0</v>
      </c>
      <c r="AC97">
        <f t="shared" si="3"/>
        <v>2.7102390764623538</v>
      </c>
      <c r="AD97">
        <f t="shared" si="4"/>
        <v>150.587858338687</v>
      </c>
      <c r="AE97">
        <f>'IDT-1'!E97</f>
        <v>0</v>
      </c>
      <c r="AF97" s="26"/>
      <c r="AG97">
        <f t="shared" si="5"/>
        <v>150.587858338687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-32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1.29762</v>
      </c>
      <c r="E98">
        <f>GT_NG!S98</f>
        <v>1.5791361399671955</v>
      </c>
      <c r="F98">
        <f>GT_Spot!S98</f>
        <v>0</v>
      </c>
      <c r="G98">
        <f>PPCL_NG!S98</f>
        <v>30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106.43612036122683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1.6743060000000001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-45</v>
      </c>
      <c r="AA98" s="117">
        <f>STOA!K98</f>
        <v>69.61</v>
      </c>
      <c r="AB98" s="117">
        <f>-STOA!Q98</f>
        <v>0</v>
      </c>
      <c r="AC98">
        <f t="shared" si="3"/>
        <v>2.7368734333405054</v>
      </c>
      <c r="AD98">
        <f t="shared" si="4"/>
        <v>147.56122106266858</v>
      </c>
      <c r="AE98">
        <f>'IDT-1'!E98</f>
        <v>0</v>
      </c>
      <c r="AF98" s="26"/>
      <c r="AG98">
        <f t="shared" si="5"/>
        <v>147.56122106266858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-35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3.9269157350279561E-2</v>
      </c>
      <c r="F99">
        <f t="shared" si="6"/>
        <v>0</v>
      </c>
      <c r="G99">
        <f t="shared" si="6"/>
        <v>1.6351227312176886</v>
      </c>
      <c r="H99">
        <f t="shared" si="6"/>
        <v>0</v>
      </c>
      <c r="I99">
        <f t="shared" si="6"/>
        <v>0.45259406513030259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2.5050498050085817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5.7993664500000035E-2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-0.57999999999999996</v>
      </c>
      <c r="AA99" s="117">
        <f t="shared" si="6"/>
        <v>1.6225724999999982</v>
      </c>
      <c r="AB99" s="117">
        <f t="shared" si="6"/>
        <v>0</v>
      </c>
      <c r="AC99">
        <f t="shared" si="6"/>
        <v>6.4951468646993485E-2</v>
      </c>
      <c r="AD99">
        <f t="shared" si="6"/>
        <v>5.2507554595598567</v>
      </c>
      <c r="AE99">
        <f t="shared" si="6"/>
        <v>0</v>
      </c>
      <c r="AG99">
        <f t="shared" si="6"/>
        <v>5.2507554595598567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-0.44800749999999995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230</v>
      </c>
      <c r="C1" t="s">
        <v>495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496</v>
      </c>
      <c r="Q1" s="221">
        <v>45071.981006944443</v>
      </c>
    </row>
    <row r="2" spans="1:18">
      <c r="A2" s="31">
        <v>45071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45071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16.059393985132637</v>
      </c>
      <c r="H3">
        <f>PPCL_Spot!R3</f>
        <v>0</v>
      </c>
      <c r="I3">
        <f>Bawana_NG!R3</f>
        <v>4.9999999999999991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2.9</v>
      </c>
      <c r="AB3" s="117">
        <f>-STOA!R3</f>
        <v>0</v>
      </c>
      <c r="AC3">
        <f>SUMIF(B3:AB3,"&gt;0")*$AC$2-SUMIF(B3:AB3,"&lt;0")*($AC$2/(1-$AC$2))+SUMIF(AI3:AR3,"&gt;0")*$AC$2-SUMIF(AI3:AR3,"&lt;0")*($AC$2/(1-$AC$2))</f>
        <v>0.21084266706916721</v>
      </c>
      <c r="AD3">
        <f>SUM(B3:AB3,AI3:AR3)-AC3</f>
        <v>23.74855131806347</v>
      </c>
      <c r="AE3">
        <f>'IDT-1'!D3</f>
        <v>0</v>
      </c>
      <c r="AF3" s="26"/>
      <c r="AG3">
        <f>SUM(AD3:AF3)</f>
        <v>23.74855131806347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16.059393985132637</v>
      </c>
      <c r="H4">
        <f>PPCL_Spot!R4</f>
        <v>0</v>
      </c>
      <c r="I4">
        <f>Bawana_NG!R4</f>
        <v>4.9999999999999991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0.21084266706916721</v>
      </c>
      <c r="AD4">
        <f t="shared" ref="AD4:AD67" si="1">SUM(B4:AB4,AI4:AR4)-AC4</f>
        <v>23.74855131806347</v>
      </c>
      <c r="AE4">
        <f>'IDT-1'!D4</f>
        <v>0</v>
      </c>
      <c r="AF4" s="26"/>
      <c r="AG4">
        <f t="shared" ref="AG4:AG67" si="2">SUM(AD4:AF4)</f>
        <v>23.74855131806347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16.059393985132637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2.9</v>
      </c>
      <c r="AB5" s="117">
        <f>-STOA!R5</f>
        <v>0</v>
      </c>
      <c r="AC5">
        <f t="shared" si="0"/>
        <v>0.21084266706916721</v>
      </c>
      <c r="AD5">
        <f t="shared" si="1"/>
        <v>23.74855131806347</v>
      </c>
      <c r="AE5">
        <f>'IDT-1'!D5</f>
        <v>0</v>
      </c>
      <c r="AF5" s="26"/>
      <c r="AG5">
        <f t="shared" si="2"/>
        <v>23.74855131806347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16.059393985132637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2.9</v>
      </c>
      <c r="AB6" s="117">
        <f>-STOA!R6</f>
        <v>0</v>
      </c>
      <c r="AC6">
        <f t="shared" si="0"/>
        <v>0.21084266706916721</v>
      </c>
      <c r="AD6">
        <f t="shared" si="1"/>
        <v>23.74855131806347</v>
      </c>
      <c r="AE6">
        <f>'IDT-1'!D6</f>
        <v>0</v>
      </c>
      <c r="AF6" s="26"/>
      <c r="AG6">
        <f t="shared" si="2"/>
        <v>23.74855131806347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16.059393985132637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2.9</v>
      </c>
      <c r="AB7" s="117">
        <f>-STOA!R7</f>
        <v>0</v>
      </c>
      <c r="AC7">
        <f t="shared" si="0"/>
        <v>0.21084266706916721</v>
      </c>
      <c r="AD7">
        <f t="shared" si="1"/>
        <v>23.74855131806347</v>
      </c>
      <c r="AE7">
        <f>'IDT-1'!D7</f>
        <v>0</v>
      </c>
      <c r="AF7" s="26"/>
      <c r="AG7">
        <f t="shared" si="2"/>
        <v>23.74855131806347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16.059393985132637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2.9</v>
      </c>
      <c r="AB8" s="117">
        <f>-STOA!R8</f>
        <v>0</v>
      </c>
      <c r="AC8">
        <f t="shared" si="0"/>
        <v>0.21084266706916721</v>
      </c>
      <c r="AD8">
        <f t="shared" si="1"/>
        <v>23.74855131806347</v>
      </c>
      <c r="AE8">
        <f>'IDT-1'!D8</f>
        <v>0</v>
      </c>
      <c r="AF8" s="26"/>
      <c r="AG8">
        <f t="shared" si="2"/>
        <v>23.74855131806347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16.059393985132637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2.9</v>
      </c>
      <c r="AB9" s="117">
        <f>-STOA!R9</f>
        <v>0</v>
      </c>
      <c r="AC9">
        <f t="shared" si="0"/>
        <v>0.21084266706916721</v>
      </c>
      <c r="AD9">
        <f t="shared" si="1"/>
        <v>23.74855131806347</v>
      </c>
      <c r="AE9">
        <f>'IDT-1'!D9</f>
        <v>0</v>
      </c>
      <c r="AF9" s="26"/>
      <c r="AG9">
        <f t="shared" si="2"/>
        <v>23.74855131806347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16.059393985132637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2.9</v>
      </c>
      <c r="AB10" s="117">
        <f>-STOA!R10</f>
        <v>0</v>
      </c>
      <c r="AC10">
        <f t="shared" si="0"/>
        <v>0.21084266706916721</v>
      </c>
      <c r="AD10">
        <f t="shared" si="1"/>
        <v>23.74855131806347</v>
      </c>
      <c r="AE10">
        <f>'IDT-1'!D10</f>
        <v>0</v>
      </c>
      <c r="AF10" s="26"/>
      <c r="AG10">
        <f t="shared" si="2"/>
        <v>23.74855131806347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16.059393985132637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2.9</v>
      </c>
      <c r="AB11" s="117">
        <f>-STOA!R11</f>
        <v>0</v>
      </c>
      <c r="AC11">
        <f t="shared" si="0"/>
        <v>0.21084266706916721</v>
      </c>
      <c r="AD11">
        <f t="shared" si="1"/>
        <v>23.74855131806347</v>
      </c>
      <c r="AE11">
        <f>'IDT-1'!D11</f>
        <v>0</v>
      </c>
      <c r="AF11" s="26"/>
      <c r="AG11">
        <f t="shared" si="2"/>
        <v>23.74855131806347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16.059393985132637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2.9</v>
      </c>
      <c r="AB12" s="117">
        <f>-STOA!R12</f>
        <v>0</v>
      </c>
      <c r="AC12">
        <f t="shared" si="0"/>
        <v>0.21084266706916721</v>
      </c>
      <c r="AD12">
        <f t="shared" si="1"/>
        <v>23.74855131806347</v>
      </c>
      <c r="AE12">
        <f>'IDT-1'!D12</f>
        <v>0</v>
      </c>
      <c r="AF12" s="26"/>
      <c r="AG12">
        <f t="shared" si="2"/>
        <v>23.74855131806347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16.059393985132637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2.9</v>
      </c>
      <c r="AB13" s="117">
        <f>-STOA!R13</f>
        <v>0</v>
      </c>
      <c r="AC13">
        <f t="shared" si="0"/>
        <v>0.21084266706916721</v>
      </c>
      <c r="AD13">
        <f t="shared" si="1"/>
        <v>23.74855131806347</v>
      </c>
      <c r="AE13">
        <f>'IDT-1'!D13</f>
        <v>0</v>
      </c>
      <c r="AF13" s="26"/>
      <c r="AG13">
        <f t="shared" si="2"/>
        <v>23.74855131806347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16.059393985132637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2.9</v>
      </c>
      <c r="AB14" s="117">
        <f>-STOA!R14</f>
        <v>0</v>
      </c>
      <c r="AC14">
        <f t="shared" si="0"/>
        <v>0.21084266706916721</v>
      </c>
      <c r="AD14">
        <f t="shared" si="1"/>
        <v>23.74855131806347</v>
      </c>
      <c r="AE14">
        <f>'IDT-1'!D14</f>
        <v>0</v>
      </c>
      <c r="AF14" s="26"/>
      <c r="AG14">
        <f t="shared" si="2"/>
        <v>23.74855131806347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16.059393985132637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2.9</v>
      </c>
      <c r="AB15" s="117">
        <f>-STOA!R15</f>
        <v>0</v>
      </c>
      <c r="AC15">
        <f t="shared" si="0"/>
        <v>0.21084266706916721</v>
      </c>
      <c r="AD15">
        <f t="shared" si="1"/>
        <v>23.74855131806347</v>
      </c>
      <c r="AE15">
        <f>'IDT-1'!D15</f>
        <v>0</v>
      </c>
      <c r="AF15" s="26"/>
      <c r="AG15">
        <f t="shared" si="2"/>
        <v>23.74855131806347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16.059393985132637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2.9</v>
      </c>
      <c r="AB16" s="117">
        <f>-STOA!R16</f>
        <v>0</v>
      </c>
      <c r="AC16">
        <f t="shared" si="0"/>
        <v>0.21084266706916721</v>
      </c>
      <c r="AD16">
        <f t="shared" si="1"/>
        <v>23.74855131806347</v>
      </c>
      <c r="AE16">
        <f>'IDT-1'!D16</f>
        <v>0</v>
      </c>
      <c r="AF16" s="26"/>
      <c r="AG16">
        <f t="shared" si="2"/>
        <v>23.74855131806347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16.059393985132637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2.9</v>
      </c>
      <c r="AB17" s="117">
        <f>-STOA!R17</f>
        <v>0</v>
      </c>
      <c r="AC17">
        <f t="shared" si="0"/>
        <v>0.21084266706916721</v>
      </c>
      <c r="AD17">
        <f t="shared" si="1"/>
        <v>23.74855131806347</v>
      </c>
      <c r="AE17">
        <f>'IDT-1'!D17</f>
        <v>0</v>
      </c>
      <c r="AF17" s="26"/>
      <c r="AG17">
        <f t="shared" si="2"/>
        <v>23.74855131806347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16.059393985132637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2.9</v>
      </c>
      <c r="AB18" s="117">
        <f>-STOA!R18</f>
        <v>0</v>
      </c>
      <c r="AC18">
        <f t="shared" si="0"/>
        <v>0.21084266706916721</v>
      </c>
      <c r="AD18">
        <f t="shared" si="1"/>
        <v>23.74855131806347</v>
      </c>
      <c r="AE18">
        <f>'IDT-1'!D18</f>
        <v>0</v>
      </c>
      <c r="AF18" s="26"/>
      <c r="AG18">
        <f t="shared" si="2"/>
        <v>23.74855131806347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16.059393985132637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2.9</v>
      </c>
      <c r="AB19" s="117">
        <f>-STOA!R19</f>
        <v>0</v>
      </c>
      <c r="AC19">
        <f t="shared" si="0"/>
        <v>0.21084266706916721</v>
      </c>
      <c r="AD19">
        <f t="shared" si="1"/>
        <v>23.74855131806347</v>
      </c>
      <c r="AE19">
        <f>'IDT-1'!D19</f>
        <v>0</v>
      </c>
      <c r="AF19" s="26"/>
      <c r="AG19">
        <f t="shared" si="2"/>
        <v>23.74855131806347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16.059393985132637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2.9</v>
      </c>
      <c r="AB20" s="117">
        <f>-STOA!R20</f>
        <v>0</v>
      </c>
      <c r="AC20">
        <f t="shared" si="0"/>
        <v>0.21084266706916721</v>
      </c>
      <c r="AD20">
        <f t="shared" si="1"/>
        <v>23.74855131806347</v>
      </c>
      <c r="AE20">
        <f>'IDT-1'!D20</f>
        <v>0</v>
      </c>
      <c r="AF20" s="26"/>
      <c r="AG20">
        <f t="shared" si="2"/>
        <v>23.74855131806347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16.059393985132637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2.9</v>
      </c>
      <c r="AB21" s="117">
        <f>-STOA!R21</f>
        <v>0</v>
      </c>
      <c r="AC21">
        <f t="shared" si="0"/>
        <v>0.21084266706916721</v>
      </c>
      <c r="AD21">
        <f t="shared" si="1"/>
        <v>23.74855131806347</v>
      </c>
      <c r="AE21">
        <f>'IDT-1'!D21</f>
        <v>0</v>
      </c>
      <c r="AF21" s="26"/>
      <c r="AG21">
        <f t="shared" si="2"/>
        <v>23.74855131806347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16.059393985132637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2.9</v>
      </c>
      <c r="AB22" s="117">
        <f>-STOA!R22</f>
        <v>0</v>
      </c>
      <c r="AC22">
        <f t="shared" si="0"/>
        <v>0.21084266706916721</v>
      </c>
      <c r="AD22">
        <f t="shared" si="1"/>
        <v>23.74855131806347</v>
      </c>
      <c r="AE22">
        <f>'IDT-1'!D22</f>
        <v>0</v>
      </c>
      <c r="AF22" s="26"/>
      <c r="AG22">
        <f t="shared" si="2"/>
        <v>23.74855131806347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16.059393985132637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2.9</v>
      </c>
      <c r="AB23" s="117">
        <f>-STOA!R23</f>
        <v>0</v>
      </c>
      <c r="AC23">
        <f t="shared" si="0"/>
        <v>0.21084266706916721</v>
      </c>
      <c r="AD23">
        <f t="shared" si="1"/>
        <v>23.74855131806347</v>
      </c>
      <c r="AE23">
        <f>'IDT-1'!D23</f>
        <v>0</v>
      </c>
      <c r="AF23" s="26"/>
      <c r="AG23">
        <f t="shared" si="2"/>
        <v>23.74855131806347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16.059393985132637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2.9</v>
      </c>
      <c r="AB24" s="117">
        <f>-STOA!R24</f>
        <v>0</v>
      </c>
      <c r="AC24">
        <f t="shared" si="0"/>
        <v>0.21084266706916721</v>
      </c>
      <c r="AD24">
        <f t="shared" si="1"/>
        <v>23.74855131806347</v>
      </c>
      <c r="AE24">
        <f>'IDT-1'!D24</f>
        <v>0</v>
      </c>
      <c r="AF24" s="26"/>
      <c r="AG24">
        <f t="shared" si="2"/>
        <v>23.74855131806347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16.059393985132637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2.9</v>
      </c>
      <c r="AB25" s="117">
        <f>-STOA!R25</f>
        <v>0</v>
      </c>
      <c r="AC25">
        <f t="shared" si="0"/>
        <v>0.21084266706916721</v>
      </c>
      <c r="AD25">
        <f t="shared" si="1"/>
        <v>23.74855131806347</v>
      </c>
      <c r="AE25">
        <f>'IDT-1'!D25</f>
        <v>0</v>
      </c>
      <c r="AF25" s="26"/>
      <c r="AG25">
        <f t="shared" si="2"/>
        <v>23.74855131806347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16.059393985132637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2.9</v>
      </c>
      <c r="AB26" s="117">
        <f>-STOA!R26</f>
        <v>0</v>
      </c>
      <c r="AC26">
        <f t="shared" si="0"/>
        <v>0.21084266706916721</v>
      </c>
      <c r="AD26">
        <f t="shared" si="1"/>
        <v>23.74855131806347</v>
      </c>
      <c r="AE26">
        <f>'IDT-1'!D26</f>
        <v>0</v>
      </c>
      <c r="AF26" s="26"/>
      <c r="AG26">
        <f t="shared" si="2"/>
        <v>23.74855131806347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16.059393985132637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2.9</v>
      </c>
      <c r="AB27" s="117">
        <f>-STOA!R27</f>
        <v>0</v>
      </c>
      <c r="AC27">
        <f t="shared" si="0"/>
        <v>0.21084266706916721</v>
      </c>
      <c r="AD27">
        <f t="shared" si="1"/>
        <v>23.74855131806347</v>
      </c>
      <c r="AE27">
        <f>'IDT-1'!D27</f>
        <v>0</v>
      </c>
      <c r="AF27" s="26"/>
      <c r="AG27">
        <f t="shared" si="2"/>
        <v>23.74855131806347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16.059393985132637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2.9</v>
      </c>
      <c r="AB28" s="117">
        <f>-STOA!R28</f>
        <v>0</v>
      </c>
      <c r="AC28">
        <f t="shared" si="0"/>
        <v>0.22859892211355784</v>
      </c>
      <c r="AD28">
        <f t="shared" si="1"/>
        <v>21.730795063019077</v>
      </c>
      <c r="AE28">
        <f>'IDT-1'!D28</f>
        <v>0</v>
      </c>
      <c r="AF28" s="26"/>
      <c r="AG28">
        <f t="shared" si="2"/>
        <v>21.730795063019077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-2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16.059393985132637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2.9</v>
      </c>
      <c r="AB29" s="117">
        <f>-STOA!R29</f>
        <v>0</v>
      </c>
      <c r="AC29">
        <f t="shared" si="0"/>
        <v>0.21084266706916721</v>
      </c>
      <c r="AD29">
        <f t="shared" si="1"/>
        <v>23.74855131806347</v>
      </c>
      <c r="AE29">
        <f>'IDT-1'!D29</f>
        <v>0</v>
      </c>
      <c r="AF29" s="26"/>
      <c r="AG29">
        <f t="shared" si="2"/>
        <v>23.74855131806347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16.059393985132637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3.1399999999999997</v>
      </c>
      <c r="AB30" s="117">
        <f>-STOA!R30</f>
        <v>0</v>
      </c>
      <c r="AC30">
        <f t="shared" si="0"/>
        <v>0.21295466706916721</v>
      </c>
      <c r="AD30">
        <f t="shared" si="1"/>
        <v>23.986439318063471</v>
      </c>
      <c r="AE30">
        <f>'IDT-1'!D30</f>
        <v>0</v>
      </c>
      <c r="AF30" s="26"/>
      <c r="AG30">
        <f t="shared" si="2"/>
        <v>23.986439318063471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16.059393985132637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3.2399999999999998</v>
      </c>
      <c r="AB31" s="117">
        <f>-STOA!R31</f>
        <v>0</v>
      </c>
      <c r="AC31">
        <f t="shared" si="0"/>
        <v>0.21383466706916721</v>
      </c>
      <c r="AD31">
        <f t="shared" si="1"/>
        <v>24.085559318063467</v>
      </c>
      <c r="AE31">
        <f>'IDT-1'!D31</f>
        <v>0</v>
      </c>
      <c r="AF31" s="26"/>
      <c r="AG31">
        <f t="shared" si="2"/>
        <v>24.085559318063467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16.059393985132637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3.34</v>
      </c>
      <c r="AB32" s="117">
        <f>-STOA!R32</f>
        <v>0</v>
      </c>
      <c r="AC32">
        <f t="shared" si="0"/>
        <v>0.21471466706916723</v>
      </c>
      <c r="AD32">
        <f t="shared" si="1"/>
        <v>24.18467931806347</v>
      </c>
      <c r="AE32">
        <f>'IDT-1'!D32</f>
        <v>0</v>
      </c>
      <c r="AF32" s="26"/>
      <c r="AG32">
        <f t="shared" si="2"/>
        <v>24.18467931806347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16.059393985132637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3.66</v>
      </c>
      <c r="AB33" s="117">
        <f>-STOA!R33</f>
        <v>0</v>
      </c>
      <c r="AC33">
        <f t="shared" si="0"/>
        <v>0.21753066706916721</v>
      </c>
      <c r="AD33">
        <f t="shared" si="1"/>
        <v>24.501863318063471</v>
      </c>
      <c r="AE33">
        <f>'IDT-1'!D33</f>
        <v>0</v>
      </c>
      <c r="AF33" s="26"/>
      <c r="AG33">
        <f t="shared" si="2"/>
        <v>24.501863318063471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16.059393985132637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4.0999999999999996</v>
      </c>
      <c r="AB34" s="117">
        <f>-STOA!R34</f>
        <v>0</v>
      </c>
      <c r="AC34">
        <f t="shared" si="0"/>
        <v>0.22140266706916722</v>
      </c>
      <c r="AD34">
        <f t="shared" si="1"/>
        <v>24.937991318063471</v>
      </c>
      <c r="AE34">
        <f>'IDT-1'!D34</f>
        <v>0</v>
      </c>
      <c r="AF34" s="26"/>
      <c r="AG34">
        <f t="shared" si="2"/>
        <v>24.937991318063471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16.059393985132637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4.5</v>
      </c>
      <c r="AB35" s="117">
        <f>-STOA!R35</f>
        <v>0</v>
      </c>
      <c r="AC35">
        <f t="shared" si="0"/>
        <v>0.22492266706916722</v>
      </c>
      <c r="AD35">
        <f t="shared" si="1"/>
        <v>25.334471318063471</v>
      </c>
      <c r="AE35">
        <f>'IDT-1'!D35</f>
        <v>0</v>
      </c>
      <c r="AF35" s="26"/>
      <c r="AG35">
        <f t="shared" si="2"/>
        <v>25.334471318063471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16.059393985132637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4.9800000000000004</v>
      </c>
      <c r="AB36" s="117">
        <f>-STOA!R36</f>
        <v>0</v>
      </c>
      <c r="AC36">
        <f t="shared" si="0"/>
        <v>0.22914666706916723</v>
      </c>
      <c r="AD36">
        <f t="shared" si="1"/>
        <v>25.810247318063471</v>
      </c>
      <c r="AE36">
        <f>'IDT-1'!D36</f>
        <v>0</v>
      </c>
      <c r="AF36" s="26"/>
      <c r="AG36">
        <f t="shared" si="2"/>
        <v>25.810247318063471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16.059393985132637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5.85</v>
      </c>
      <c r="AB37" s="117">
        <f>-STOA!R37</f>
        <v>0</v>
      </c>
      <c r="AC37">
        <f t="shared" si="0"/>
        <v>0.23680266706916722</v>
      </c>
      <c r="AD37">
        <f t="shared" si="1"/>
        <v>26.672591318063471</v>
      </c>
      <c r="AE37">
        <f>'IDT-1'!D37</f>
        <v>0</v>
      </c>
      <c r="AF37" s="26"/>
      <c r="AG37">
        <f t="shared" si="2"/>
        <v>26.672591318063471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16.059393985132637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5.8599999999999994</v>
      </c>
      <c r="AB38" s="117">
        <f>-STOA!R38</f>
        <v>0</v>
      </c>
      <c r="AC38">
        <f t="shared" si="0"/>
        <v>0.24965066706916722</v>
      </c>
      <c r="AD38">
        <f t="shared" si="1"/>
        <v>28.119743318063467</v>
      </c>
      <c r="AE38">
        <f>'IDT-1'!D38</f>
        <v>0</v>
      </c>
      <c r="AF38" s="26"/>
      <c r="AG38">
        <f t="shared" si="2"/>
        <v>28.119743318063467</v>
      </c>
      <c r="AI38" s="75">
        <f>PXIL!L38</f>
        <v>0</v>
      </c>
      <c r="AJ38" s="75">
        <f>PXIL!R38</f>
        <v>0</v>
      </c>
      <c r="AK38" s="75">
        <f>RTM_IEX!L38</f>
        <v>1.45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16.059393985132637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6.47</v>
      </c>
      <c r="AB39" s="117">
        <f>-STOA!R39</f>
        <v>0</v>
      </c>
      <c r="AC39">
        <f t="shared" si="0"/>
        <v>0.26355466706916719</v>
      </c>
      <c r="AD39">
        <f t="shared" si="1"/>
        <v>29.685839318063469</v>
      </c>
      <c r="AE39">
        <f>'IDT-1'!D39</f>
        <v>0</v>
      </c>
      <c r="AF39" s="26"/>
      <c r="AG39">
        <f t="shared" si="2"/>
        <v>29.685839318063469</v>
      </c>
      <c r="AI39" s="75">
        <f>PXIL!L39</f>
        <v>0</v>
      </c>
      <c r="AJ39" s="75">
        <f>PXIL!R39</f>
        <v>0</v>
      </c>
      <c r="AK39" s="75">
        <f>RTM_IEX!L39</f>
        <v>2.42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16.059393985132637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6.8599999999999994</v>
      </c>
      <c r="AB40" s="117">
        <f>-STOA!R40</f>
        <v>0</v>
      </c>
      <c r="AC40">
        <f t="shared" si="0"/>
        <v>0.27543466706916719</v>
      </c>
      <c r="AD40">
        <f t="shared" si="1"/>
        <v>31.023959318063469</v>
      </c>
      <c r="AE40">
        <f>'IDT-1'!D40</f>
        <v>0</v>
      </c>
      <c r="AF40" s="26"/>
      <c r="AG40">
        <f t="shared" si="2"/>
        <v>31.023959318063469</v>
      </c>
      <c r="AI40" s="75">
        <f>PXIL!L40</f>
        <v>0</v>
      </c>
      <c r="AJ40" s="75">
        <f>PXIL!R40</f>
        <v>0</v>
      </c>
      <c r="AK40" s="75">
        <f>RTM_IEX!L40</f>
        <v>3.38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16.059393985132637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6.8599999999999994</v>
      </c>
      <c r="AB41" s="117">
        <f>-STOA!R41</f>
        <v>0</v>
      </c>
      <c r="AC41">
        <f t="shared" si="0"/>
        <v>0.27121066706916719</v>
      </c>
      <c r="AD41">
        <f t="shared" si="1"/>
        <v>30.548183318063469</v>
      </c>
      <c r="AE41">
        <f>'IDT-1'!D41</f>
        <v>0</v>
      </c>
      <c r="AF41" s="26"/>
      <c r="AG41">
        <f t="shared" si="2"/>
        <v>30.548183318063469</v>
      </c>
      <c r="AI41" s="75">
        <f>PXIL!L41</f>
        <v>0</v>
      </c>
      <c r="AJ41" s="75">
        <f>PXIL!R41</f>
        <v>0</v>
      </c>
      <c r="AK41" s="75">
        <f>RTM_IEX!L41</f>
        <v>2.9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16.059393985132637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6.9</v>
      </c>
      <c r="AB42" s="117">
        <f>-STOA!R42</f>
        <v>0</v>
      </c>
      <c r="AC42">
        <f t="shared" si="0"/>
        <v>0.27323466706916721</v>
      </c>
      <c r="AD42">
        <f t="shared" si="1"/>
        <v>30.776159318063467</v>
      </c>
      <c r="AE42">
        <f>'IDT-1'!D42</f>
        <v>0</v>
      </c>
      <c r="AF42" s="26"/>
      <c r="AG42">
        <f t="shared" si="2"/>
        <v>30.776159318063467</v>
      </c>
      <c r="AI42" s="75">
        <f>PXIL!L42</f>
        <v>0</v>
      </c>
      <c r="AJ42" s="75">
        <f>PXIL!R42</f>
        <v>0</v>
      </c>
      <c r="AK42" s="75">
        <f>RTM_IEX!L42</f>
        <v>3.09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16.059393985132637</v>
      </c>
      <c r="H43">
        <f>PPCL_Spot!R43</f>
        <v>0</v>
      </c>
      <c r="I43">
        <f>Bawana_NG!R43</f>
        <v>5.0002316423442199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6.9599999999999991</v>
      </c>
      <c r="AB43" s="117">
        <f>-STOA!R43</f>
        <v>0</v>
      </c>
      <c r="AC43">
        <f t="shared" si="0"/>
        <v>0.27209270552179637</v>
      </c>
      <c r="AD43">
        <f t="shared" si="1"/>
        <v>30.647532921955058</v>
      </c>
      <c r="AE43">
        <f>'IDT-1'!D43</f>
        <v>0</v>
      </c>
      <c r="AF43" s="26"/>
      <c r="AG43">
        <f t="shared" si="2"/>
        <v>30.647532921955058</v>
      </c>
      <c r="AI43" s="75">
        <f>PXIL!L43</f>
        <v>0</v>
      </c>
      <c r="AJ43" s="75">
        <f>PXIL!R43</f>
        <v>0</v>
      </c>
      <c r="AK43" s="75">
        <f>RTM_IEX!L43</f>
        <v>2.9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16.059393985132637</v>
      </c>
      <c r="H44">
        <f>PPCL_Spot!R44</f>
        <v>0</v>
      </c>
      <c r="I44">
        <f>Bawana_NG!R44</f>
        <v>5.0002316423442199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6.99</v>
      </c>
      <c r="AB44" s="117">
        <f>-STOA!R44</f>
        <v>0</v>
      </c>
      <c r="AC44">
        <f t="shared" si="0"/>
        <v>0.27235670552179636</v>
      </c>
      <c r="AD44">
        <f t="shared" si="1"/>
        <v>30.677268921955058</v>
      </c>
      <c r="AE44">
        <f>'IDT-1'!D44</f>
        <v>0</v>
      </c>
      <c r="AF44" s="26"/>
      <c r="AG44">
        <f t="shared" si="2"/>
        <v>30.677268921955058</v>
      </c>
      <c r="AI44" s="75">
        <f>PXIL!L44</f>
        <v>0</v>
      </c>
      <c r="AJ44" s="75">
        <f>PXIL!R44</f>
        <v>0</v>
      </c>
      <c r="AK44" s="75">
        <f>RTM_IEX!L44</f>
        <v>2.9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16.059393985132637</v>
      </c>
      <c r="H45">
        <f>PPCL_Spot!R45</f>
        <v>0</v>
      </c>
      <c r="I45">
        <f>Bawana_NG!R45</f>
        <v>5.0002316423442199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6.99</v>
      </c>
      <c r="AB45" s="117">
        <f>-STOA!R45</f>
        <v>0</v>
      </c>
      <c r="AC45">
        <f t="shared" si="0"/>
        <v>0.28089270552179635</v>
      </c>
      <c r="AD45">
        <f t="shared" si="1"/>
        <v>31.638732921955061</v>
      </c>
      <c r="AE45">
        <f>'IDT-1'!D45</f>
        <v>0</v>
      </c>
      <c r="AF45" s="26"/>
      <c r="AG45">
        <f t="shared" si="2"/>
        <v>31.638732921955061</v>
      </c>
      <c r="AI45" s="75">
        <f>PXIL!L45</f>
        <v>0</v>
      </c>
      <c r="AJ45" s="75">
        <f>PXIL!R45</f>
        <v>0</v>
      </c>
      <c r="AK45" s="75">
        <f>RTM_IEX!L45</f>
        <v>3.87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16.059393985132637</v>
      </c>
      <c r="H46">
        <f>PPCL_Spot!R46</f>
        <v>0</v>
      </c>
      <c r="I46">
        <f>Bawana_NG!R46</f>
        <v>5.0002316423442199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7.25</v>
      </c>
      <c r="AB46" s="117">
        <f>-STOA!R46</f>
        <v>0</v>
      </c>
      <c r="AC46">
        <f t="shared" si="0"/>
        <v>0.28318070552179631</v>
      </c>
      <c r="AD46">
        <f t="shared" si="1"/>
        <v>31.896444921955055</v>
      </c>
      <c r="AE46">
        <f>'IDT-1'!D46</f>
        <v>0</v>
      </c>
      <c r="AF46" s="26"/>
      <c r="AG46">
        <f t="shared" si="2"/>
        <v>31.896444921955055</v>
      </c>
      <c r="AI46" s="75">
        <f>PXIL!L46</f>
        <v>0</v>
      </c>
      <c r="AJ46" s="75">
        <f>PXIL!R46</f>
        <v>0</v>
      </c>
      <c r="AK46" s="75">
        <f>RTM_IEX!L46</f>
        <v>3.87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16.059393985132637</v>
      </c>
      <c r="H47">
        <f>PPCL_Spot!R47</f>
        <v>0</v>
      </c>
      <c r="I47">
        <f>Bawana_NG!R47</f>
        <v>4.9997672794973242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7.83</v>
      </c>
      <c r="AB47" s="117">
        <f>-STOA!R47</f>
        <v>0</v>
      </c>
      <c r="AC47">
        <f t="shared" si="0"/>
        <v>0.27974461912874365</v>
      </c>
      <c r="AD47">
        <f t="shared" si="1"/>
        <v>31.509416645501219</v>
      </c>
      <c r="AE47">
        <f>'IDT-1'!D47</f>
        <v>0</v>
      </c>
      <c r="AF47" s="26"/>
      <c r="AG47">
        <f t="shared" si="2"/>
        <v>31.509416645501219</v>
      </c>
      <c r="AI47" s="75">
        <f>PXIL!L47</f>
        <v>0</v>
      </c>
      <c r="AJ47" s="75">
        <f>PXIL!R47</f>
        <v>0</v>
      </c>
      <c r="AK47" s="75">
        <f>RTM_IEX!L47</f>
        <v>2.9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16.059393985132637</v>
      </c>
      <c r="H48">
        <f>PPCL_Spot!R48</f>
        <v>0</v>
      </c>
      <c r="I48">
        <f>Bawana_NG!R48</f>
        <v>4.9997672794973242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8.99</v>
      </c>
      <c r="AB48" s="117">
        <f>-STOA!R48</f>
        <v>0</v>
      </c>
      <c r="AC48">
        <f t="shared" si="0"/>
        <v>0.28141661912874366</v>
      </c>
      <c r="AD48">
        <f t="shared" si="1"/>
        <v>31.697744645501214</v>
      </c>
      <c r="AE48">
        <f>'IDT-1'!D48</f>
        <v>0</v>
      </c>
      <c r="AF48" s="26"/>
      <c r="AG48">
        <f t="shared" si="2"/>
        <v>31.697744645501214</v>
      </c>
      <c r="AI48" s="75">
        <f>PXIL!L48</f>
        <v>0</v>
      </c>
      <c r="AJ48" s="75">
        <f>PXIL!R48</f>
        <v>0</v>
      </c>
      <c r="AK48" s="75">
        <f>RTM_IEX!L48</f>
        <v>1.93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16.059393985132637</v>
      </c>
      <c r="H49">
        <f>PPCL_Spot!R49</f>
        <v>0</v>
      </c>
      <c r="I49">
        <f>Bawana_NG!R49</f>
        <v>4.9997672794973242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8.89</v>
      </c>
      <c r="AB49" s="117">
        <f>-STOA!R49</f>
        <v>0</v>
      </c>
      <c r="AC49">
        <f t="shared" si="0"/>
        <v>0.26355261912874367</v>
      </c>
      <c r="AD49">
        <f t="shared" si="1"/>
        <v>29.685608645501215</v>
      </c>
      <c r="AE49">
        <f>'IDT-1'!D49</f>
        <v>0</v>
      </c>
      <c r="AF49" s="26"/>
      <c r="AG49">
        <f t="shared" si="2"/>
        <v>29.685608645501215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16.059393985132637</v>
      </c>
      <c r="H50">
        <f>PPCL_Spot!R50</f>
        <v>0</v>
      </c>
      <c r="I50">
        <f>Bawana_NG!R50</f>
        <v>4.9997672794973242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8.99</v>
      </c>
      <c r="AB50" s="117">
        <f>-STOA!R50</f>
        <v>0</v>
      </c>
      <c r="AC50">
        <f t="shared" si="0"/>
        <v>0.26443261912874366</v>
      </c>
      <c r="AD50">
        <f t="shared" si="1"/>
        <v>29.784728645501215</v>
      </c>
      <c r="AE50">
        <f>'IDT-1'!D50</f>
        <v>0</v>
      </c>
      <c r="AF50" s="26"/>
      <c r="AG50">
        <f t="shared" si="2"/>
        <v>29.784728645501215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16.059393985132637</v>
      </c>
      <c r="H51">
        <f>PPCL_Spot!R51</f>
        <v>0</v>
      </c>
      <c r="I51">
        <f>Bawana_NG!R51</f>
        <v>4.9997672794973242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8.98</v>
      </c>
      <c r="AB51" s="117">
        <f>-STOA!R51</f>
        <v>0</v>
      </c>
      <c r="AC51">
        <f t="shared" si="0"/>
        <v>0.27288061912874367</v>
      </c>
      <c r="AD51">
        <f t="shared" si="1"/>
        <v>30.736280645501214</v>
      </c>
      <c r="AE51">
        <f>'IDT-1'!D51</f>
        <v>0</v>
      </c>
      <c r="AF51" s="26"/>
      <c r="AG51">
        <f t="shared" si="2"/>
        <v>30.736280645501214</v>
      </c>
      <c r="AI51" s="75">
        <f>PXIL!L51</f>
        <v>0</v>
      </c>
      <c r="AJ51" s="75">
        <f>PXIL!R51</f>
        <v>0</v>
      </c>
      <c r="AK51" s="75">
        <f>RTM_IEX!L51</f>
        <v>0.97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16.059393985132637</v>
      </c>
      <c r="H52">
        <f>PPCL_Spot!R52</f>
        <v>0</v>
      </c>
      <c r="I52">
        <f>Bawana_NG!R52</f>
        <v>4.9997672794973242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8.99</v>
      </c>
      <c r="AB52" s="117">
        <f>-STOA!R52</f>
        <v>0</v>
      </c>
      <c r="AC52">
        <f t="shared" si="0"/>
        <v>0.27296861912874365</v>
      </c>
      <c r="AD52">
        <f t="shared" si="1"/>
        <v>30.746192645501214</v>
      </c>
      <c r="AE52">
        <f>'IDT-1'!D52</f>
        <v>0</v>
      </c>
      <c r="AF52" s="26"/>
      <c r="AG52">
        <f t="shared" si="2"/>
        <v>30.746192645501214</v>
      </c>
      <c r="AI52" s="75">
        <f>PXIL!L52</f>
        <v>0</v>
      </c>
      <c r="AJ52" s="75">
        <f>PXIL!R52</f>
        <v>0</v>
      </c>
      <c r="AK52" s="75">
        <f>RTM_IEX!L52</f>
        <v>0.97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16.059393985132637</v>
      </c>
      <c r="H53">
        <f>PPCL_Spot!R53</f>
        <v>0</v>
      </c>
      <c r="I53">
        <f>Bawana_NG!R53</f>
        <v>5.0000000000000009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9.86</v>
      </c>
      <c r="AB53" s="117">
        <f>-STOA!R53</f>
        <v>0</v>
      </c>
      <c r="AC53">
        <f t="shared" si="0"/>
        <v>0.27209066706916724</v>
      </c>
      <c r="AD53">
        <f t="shared" si="1"/>
        <v>30.647303318063468</v>
      </c>
      <c r="AE53">
        <f>'IDT-1'!D53</f>
        <v>0</v>
      </c>
      <c r="AF53" s="26"/>
      <c r="AG53">
        <f t="shared" si="2"/>
        <v>30.647303318063468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16.059393985132637</v>
      </c>
      <c r="H54">
        <f>PPCL_Spot!R54</f>
        <v>0</v>
      </c>
      <c r="I54">
        <f>Bawana_NG!R54</f>
        <v>5.0000000000000009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10.73</v>
      </c>
      <c r="AB54" s="117">
        <f>-STOA!R54</f>
        <v>0</v>
      </c>
      <c r="AC54">
        <f t="shared" si="0"/>
        <v>0.27974666706916723</v>
      </c>
      <c r="AD54">
        <f t="shared" si="1"/>
        <v>31.509647318063472</v>
      </c>
      <c r="AE54">
        <f>'IDT-1'!D54</f>
        <v>0</v>
      </c>
      <c r="AF54" s="26"/>
      <c r="AG54">
        <f t="shared" si="2"/>
        <v>31.509647318063472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16.059393985132637</v>
      </c>
      <c r="H55">
        <f>PPCL_Spot!R55</f>
        <v>0</v>
      </c>
      <c r="I55">
        <f>Bawana_NG!R55</f>
        <v>5.0000000000000009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11.94</v>
      </c>
      <c r="AB55" s="117">
        <f>-STOA!R55</f>
        <v>0</v>
      </c>
      <c r="AC55">
        <f t="shared" si="0"/>
        <v>0.29039466706916722</v>
      </c>
      <c r="AD55">
        <f t="shared" si="1"/>
        <v>32.708999318063469</v>
      </c>
      <c r="AE55">
        <f>'IDT-1'!D55</f>
        <v>0</v>
      </c>
      <c r="AF55" s="26"/>
      <c r="AG55">
        <f t="shared" si="2"/>
        <v>32.708999318063469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16.059393985132637</v>
      </c>
      <c r="H56">
        <f>PPCL_Spot!R56</f>
        <v>0</v>
      </c>
      <c r="I56">
        <f>Bawana_NG!R56</f>
        <v>5.0000000000000009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11.6</v>
      </c>
      <c r="AB56" s="117">
        <f>-STOA!R56</f>
        <v>0</v>
      </c>
      <c r="AC56">
        <f t="shared" si="0"/>
        <v>0.28740266706916723</v>
      </c>
      <c r="AD56">
        <f t="shared" si="1"/>
        <v>32.371991318063472</v>
      </c>
      <c r="AE56">
        <f>'IDT-1'!D56</f>
        <v>0</v>
      </c>
      <c r="AF56" s="26"/>
      <c r="AG56">
        <f t="shared" si="2"/>
        <v>32.371991318063472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16.059393985132637</v>
      </c>
      <c r="H57">
        <f>PPCL_Spot!R57</f>
        <v>0</v>
      </c>
      <c r="I57">
        <f>Bawana_NG!R57</f>
        <v>5.0000000000000009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11.120000000000001</v>
      </c>
      <c r="AB57" s="117">
        <f>-STOA!R57</f>
        <v>0</v>
      </c>
      <c r="AC57">
        <f t="shared" si="0"/>
        <v>0.31869117715794848</v>
      </c>
      <c r="AD57">
        <f t="shared" si="1"/>
        <v>27.860702807974686</v>
      </c>
      <c r="AE57">
        <f>'IDT-1'!D57</f>
        <v>0</v>
      </c>
      <c r="AF57" s="26"/>
      <c r="AG57">
        <f t="shared" si="2"/>
        <v>27.860702807974686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-4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16.059393985132637</v>
      </c>
      <c r="H58">
        <f>PPCL_Spot!R58</f>
        <v>0</v>
      </c>
      <c r="I58">
        <f>Bawana_NG!R58</f>
        <v>5.0000000000000009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10.63</v>
      </c>
      <c r="AB58" s="117">
        <f>-STOA!R58</f>
        <v>0</v>
      </c>
      <c r="AC58">
        <f t="shared" si="0"/>
        <v>0.3143791771579485</v>
      </c>
      <c r="AD58">
        <f t="shared" si="1"/>
        <v>27.37501480797469</v>
      </c>
      <c r="AE58">
        <f>'IDT-1'!D58</f>
        <v>0</v>
      </c>
      <c r="AF58" s="26"/>
      <c r="AG58">
        <f t="shared" si="2"/>
        <v>27.37501480797469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-4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16.059393985132637</v>
      </c>
      <c r="H59">
        <f>PPCL_Spot!R59</f>
        <v>0</v>
      </c>
      <c r="I59">
        <f>Bawana_NG!R59</f>
        <v>5.0000000000000009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10.15</v>
      </c>
      <c r="AB59" s="117">
        <f>-STOA!R59</f>
        <v>0</v>
      </c>
      <c r="AC59">
        <f t="shared" si="0"/>
        <v>0.30127704963575319</v>
      </c>
      <c r="AD59">
        <f t="shared" si="1"/>
        <v>27.908116935496881</v>
      </c>
      <c r="AE59">
        <f>'IDT-1'!D59</f>
        <v>0</v>
      </c>
      <c r="AF59" s="26"/>
      <c r="AG59">
        <f t="shared" si="2"/>
        <v>27.908116935496881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-3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16.059393985132637</v>
      </c>
      <c r="H60">
        <f>PPCL_Spot!R60</f>
        <v>0</v>
      </c>
      <c r="I60">
        <f>Bawana_NG!R60</f>
        <v>5.0000000000000009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9.67</v>
      </c>
      <c r="AB60" s="117">
        <f>-STOA!R60</f>
        <v>0</v>
      </c>
      <c r="AC60">
        <f t="shared" si="0"/>
        <v>0.29705304963575319</v>
      </c>
      <c r="AD60">
        <f t="shared" si="1"/>
        <v>27.432340935496885</v>
      </c>
      <c r="AE60">
        <f>'IDT-1'!D60</f>
        <v>0</v>
      </c>
      <c r="AF60" s="26"/>
      <c r="AG60">
        <f t="shared" si="2"/>
        <v>27.432340935496885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-3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16.059393985132637</v>
      </c>
      <c r="H61">
        <f>PPCL_Spot!R61</f>
        <v>0</v>
      </c>
      <c r="I61">
        <f>Bawana_NG!R61</f>
        <v>5.0000000000000009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9.18</v>
      </c>
      <c r="AB61" s="117">
        <f>-STOA!R61</f>
        <v>0</v>
      </c>
      <c r="AC61">
        <f t="shared" si="0"/>
        <v>0.27498479459136249</v>
      </c>
      <c r="AD61">
        <f t="shared" si="1"/>
        <v>28.964409190541275</v>
      </c>
      <c r="AE61">
        <f>'IDT-1'!D61</f>
        <v>0</v>
      </c>
      <c r="AF61" s="26"/>
      <c r="AG61">
        <f t="shared" si="2"/>
        <v>28.964409190541275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-1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16.059393985132637</v>
      </c>
      <c r="H62">
        <f>PPCL_Spot!R62</f>
        <v>0</v>
      </c>
      <c r="I62">
        <f>Bawana_NG!R62</f>
        <v>5.0000000000000009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8.99</v>
      </c>
      <c r="AB62" s="117">
        <f>-STOA!R62</f>
        <v>0</v>
      </c>
      <c r="AC62">
        <f t="shared" si="0"/>
        <v>0.27331279459136254</v>
      </c>
      <c r="AD62">
        <f t="shared" si="1"/>
        <v>28.776081190541277</v>
      </c>
      <c r="AE62">
        <f>'IDT-1'!D62</f>
        <v>0</v>
      </c>
      <c r="AF62" s="26"/>
      <c r="AG62">
        <f t="shared" si="2"/>
        <v>28.776081190541277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-1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16.059393985132637</v>
      </c>
      <c r="H63">
        <f>PPCL_Spot!R63</f>
        <v>0</v>
      </c>
      <c r="I63">
        <f>Bawana_NG!R63</f>
        <v>5.0000000000000009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8.99</v>
      </c>
      <c r="AB63" s="117">
        <f>-STOA!R63</f>
        <v>0</v>
      </c>
      <c r="AC63">
        <f t="shared" si="0"/>
        <v>0.27331279459136254</v>
      </c>
      <c r="AD63">
        <f t="shared" si="1"/>
        <v>28.776081190541277</v>
      </c>
      <c r="AE63">
        <f>'IDT-1'!D63</f>
        <v>0</v>
      </c>
      <c r="AF63" s="26"/>
      <c r="AG63">
        <f t="shared" si="2"/>
        <v>28.776081190541277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-1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16.059393985132637</v>
      </c>
      <c r="H64">
        <f>PPCL_Spot!R64</f>
        <v>0</v>
      </c>
      <c r="I64">
        <f>Bawana_NG!R64</f>
        <v>5.0000000000000009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8.99</v>
      </c>
      <c r="AB64" s="117">
        <f>-STOA!R64</f>
        <v>0</v>
      </c>
      <c r="AC64">
        <f t="shared" si="0"/>
        <v>0.27331279459136254</v>
      </c>
      <c r="AD64">
        <f t="shared" si="1"/>
        <v>28.776081190541277</v>
      </c>
      <c r="AE64">
        <f>'IDT-1'!D64</f>
        <v>0</v>
      </c>
      <c r="AF64" s="26"/>
      <c r="AG64">
        <f t="shared" si="2"/>
        <v>28.776081190541277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-1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16.059393985132637</v>
      </c>
      <c r="H65">
        <f>PPCL_Spot!R65</f>
        <v>0</v>
      </c>
      <c r="I65">
        <f>Bawana_NG!R65</f>
        <v>5.0000000000000009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8.89</v>
      </c>
      <c r="AB65" s="117">
        <f>-STOA!R65</f>
        <v>0</v>
      </c>
      <c r="AC65">
        <f t="shared" si="0"/>
        <v>0.26355466706916725</v>
      </c>
      <c r="AD65">
        <f t="shared" si="1"/>
        <v>29.685839318063469</v>
      </c>
      <c r="AE65">
        <f>'IDT-1'!D65</f>
        <v>0</v>
      </c>
      <c r="AF65" s="26"/>
      <c r="AG65">
        <f t="shared" si="2"/>
        <v>29.685839318063469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16.059393985132637</v>
      </c>
      <c r="H66">
        <f>PPCL_Spot!R66</f>
        <v>0</v>
      </c>
      <c r="I66">
        <f>Bawana_NG!R66</f>
        <v>5.0000000000000009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8.6999999999999993</v>
      </c>
      <c r="AB66" s="117">
        <f>-STOA!R66</f>
        <v>0</v>
      </c>
      <c r="AC66">
        <f t="shared" si="0"/>
        <v>0.26188266706916724</v>
      </c>
      <c r="AD66">
        <f t="shared" si="1"/>
        <v>29.49751131806347</v>
      </c>
      <c r="AE66">
        <f>'IDT-1'!D66</f>
        <v>0</v>
      </c>
      <c r="AF66" s="26"/>
      <c r="AG66">
        <f t="shared" si="2"/>
        <v>29.49751131806347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16.059393985132637</v>
      </c>
      <c r="H67">
        <f>PPCL_Spot!R67</f>
        <v>0</v>
      </c>
      <c r="I67">
        <f>Bawana_NG!R67</f>
        <v>5.0000000000000009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8.6</v>
      </c>
      <c r="AB67" s="117">
        <f>-STOA!R67</f>
        <v>0</v>
      </c>
      <c r="AC67">
        <f t="shared" si="0"/>
        <v>0.26100266706916725</v>
      </c>
      <c r="AD67">
        <f t="shared" si="1"/>
        <v>29.398391318063471</v>
      </c>
      <c r="AE67">
        <f>'IDT-1'!D67</f>
        <v>0</v>
      </c>
      <c r="AF67" s="26"/>
      <c r="AG67">
        <f t="shared" si="2"/>
        <v>29.398391318063471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16.059393985132637</v>
      </c>
      <c r="H68">
        <f>PPCL_Spot!R68</f>
        <v>0</v>
      </c>
      <c r="I68">
        <f>Bawana_NG!R68</f>
        <v>5.0000000000000009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7.25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0.24912266706916722</v>
      </c>
      <c r="AD68">
        <f t="shared" ref="AD68:AD98" si="4">SUM(B68:AB68,AI68:AR68)-AC68</f>
        <v>28.060271318063471</v>
      </c>
      <c r="AE68">
        <f>'IDT-1'!D68</f>
        <v>0</v>
      </c>
      <c r="AF68" s="26"/>
      <c r="AG68">
        <f t="shared" ref="AG68:AG98" si="5">SUM(AD68:AF68)</f>
        <v>28.060271318063471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16.059393985132637</v>
      </c>
      <c r="H69">
        <f>PPCL_Spot!R69</f>
        <v>0</v>
      </c>
      <c r="I69">
        <f>Bawana_NG!R69</f>
        <v>5.0000000000000009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6.8599999999999994</v>
      </c>
      <c r="AB69" s="117">
        <f>-STOA!R69</f>
        <v>0</v>
      </c>
      <c r="AC69">
        <f t="shared" si="3"/>
        <v>0.2456906670691672</v>
      </c>
      <c r="AD69">
        <f t="shared" si="4"/>
        <v>27.67370331806347</v>
      </c>
      <c r="AE69">
        <f>'IDT-1'!D69</f>
        <v>0</v>
      </c>
      <c r="AF69" s="26"/>
      <c r="AG69">
        <f t="shared" si="5"/>
        <v>27.67370331806347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16.059393985132637</v>
      </c>
      <c r="H70">
        <f>PPCL_Spot!R70</f>
        <v>0</v>
      </c>
      <c r="I70">
        <f>Bawana_NG!R70</f>
        <v>5.0000000000000009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6.82</v>
      </c>
      <c r="AB70" s="117">
        <f>-STOA!R70</f>
        <v>0</v>
      </c>
      <c r="AC70">
        <f t="shared" si="3"/>
        <v>0.24533866706916721</v>
      </c>
      <c r="AD70">
        <f t="shared" si="4"/>
        <v>27.634055318063471</v>
      </c>
      <c r="AE70">
        <f>'IDT-1'!D70</f>
        <v>0</v>
      </c>
      <c r="AF70" s="26"/>
      <c r="AG70">
        <f t="shared" si="5"/>
        <v>27.634055318063471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16.059393985132637</v>
      </c>
      <c r="H71">
        <f>PPCL_Spot!R71</f>
        <v>0</v>
      </c>
      <c r="I71">
        <f>Bawana_NG!R71</f>
        <v>5.0000000000000009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5.9499999999999993</v>
      </c>
      <c r="AB71" s="117">
        <f>-STOA!R71</f>
        <v>0</v>
      </c>
      <c r="AC71">
        <f t="shared" si="3"/>
        <v>0.28872266706916722</v>
      </c>
      <c r="AD71">
        <f t="shared" si="4"/>
        <v>32.520671318063471</v>
      </c>
      <c r="AE71">
        <f>'IDT-1'!D71</f>
        <v>0</v>
      </c>
      <c r="AF71" s="26"/>
      <c r="AG71">
        <f t="shared" si="5"/>
        <v>32.520671318063471</v>
      </c>
      <c r="AI71" s="75">
        <f>PXIL!L71</f>
        <v>0</v>
      </c>
      <c r="AJ71" s="75">
        <f>PXIL!R71</f>
        <v>0</v>
      </c>
      <c r="AK71" s="75">
        <f>RTM_IEX!L71</f>
        <v>5.8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8.9999999999999982</v>
      </c>
      <c r="H72">
        <f>PPCL_Spot!R72</f>
        <v>0</v>
      </c>
      <c r="I72">
        <f>Bawana_NG!R72</f>
        <v>5.0000000000000009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4.9800000000000004</v>
      </c>
      <c r="AB72" s="117">
        <f>-STOA!R72</f>
        <v>0</v>
      </c>
      <c r="AC72">
        <f t="shared" si="3"/>
        <v>0.21806400000000001</v>
      </c>
      <c r="AD72">
        <f t="shared" si="4"/>
        <v>24.561936000000003</v>
      </c>
      <c r="AE72">
        <f>'IDT-1'!D72</f>
        <v>0</v>
      </c>
      <c r="AF72" s="26"/>
      <c r="AG72">
        <f t="shared" si="5"/>
        <v>24.561936000000003</v>
      </c>
      <c r="AI72" s="75">
        <f>PXIL!L72</f>
        <v>0</v>
      </c>
      <c r="AJ72" s="75">
        <f>PXIL!R72</f>
        <v>0</v>
      </c>
      <c r="AK72" s="75">
        <f>RTM_IEX!L72</f>
        <v>5.8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8.9999999999999982</v>
      </c>
      <c r="H73">
        <f>PPCL_Spot!R73</f>
        <v>0</v>
      </c>
      <c r="I73">
        <f>Bawana_NG!R73</f>
        <v>5.0000000000000009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4.1099999999999994</v>
      </c>
      <c r="AB73" s="117">
        <f>-STOA!R73</f>
        <v>0</v>
      </c>
      <c r="AC73">
        <f t="shared" si="3"/>
        <v>0.21040800000000001</v>
      </c>
      <c r="AD73">
        <f t="shared" si="4"/>
        <v>23.699591999999999</v>
      </c>
      <c r="AE73">
        <f>'IDT-1'!D73</f>
        <v>0</v>
      </c>
      <c r="AF73" s="26"/>
      <c r="AG73">
        <f t="shared" si="5"/>
        <v>23.699591999999999</v>
      </c>
      <c r="AI73" s="75">
        <f>PXIL!L73</f>
        <v>0</v>
      </c>
      <c r="AJ73" s="75">
        <f>PXIL!R73</f>
        <v>0</v>
      </c>
      <c r="AK73" s="75">
        <f>RTM_IEX!L73</f>
        <v>5.8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8.9999999999999982</v>
      </c>
      <c r="H74">
        <f>PPCL_Spot!R74</f>
        <v>0</v>
      </c>
      <c r="I74">
        <f>Bawana_NG!R74</f>
        <v>5.0000000000000009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3.45</v>
      </c>
      <c r="AB74" s="117">
        <f>-STOA!R74</f>
        <v>0</v>
      </c>
      <c r="AC74">
        <f t="shared" si="3"/>
        <v>0.2046</v>
      </c>
      <c r="AD74">
        <f t="shared" si="4"/>
        <v>23.045400000000001</v>
      </c>
      <c r="AE74">
        <f>'IDT-1'!D74</f>
        <v>0</v>
      </c>
      <c r="AF74" s="26"/>
      <c r="AG74">
        <f t="shared" si="5"/>
        <v>23.045400000000001</v>
      </c>
      <c r="AI74" s="75">
        <f>PXIL!L74</f>
        <v>0</v>
      </c>
      <c r="AJ74" s="75">
        <f>PXIL!R74</f>
        <v>0</v>
      </c>
      <c r="AK74" s="75">
        <f>RTM_IEX!L74</f>
        <v>5.8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8.9999999999999982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2.9</v>
      </c>
      <c r="AB75" s="117">
        <f>-STOA!R75</f>
        <v>0</v>
      </c>
      <c r="AC75">
        <f t="shared" si="3"/>
        <v>0.19975999999999999</v>
      </c>
      <c r="AD75">
        <f t="shared" si="4"/>
        <v>22.500239999999998</v>
      </c>
      <c r="AE75">
        <f>'IDT-1'!D75</f>
        <v>0</v>
      </c>
      <c r="AF75" s="26"/>
      <c r="AG75">
        <f t="shared" si="5"/>
        <v>22.500239999999998</v>
      </c>
      <c r="AI75" s="75">
        <f>PXIL!L75</f>
        <v>0</v>
      </c>
      <c r="AJ75" s="75">
        <f>PXIL!R75</f>
        <v>0</v>
      </c>
      <c r="AK75" s="75">
        <f>RTM_IEX!L75</f>
        <v>5.8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8.73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2.9</v>
      </c>
      <c r="AB76" s="117">
        <f>-STOA!R76</f>
        <v>0</v>
      </c>
      <c r="AC76">
        <f t="shared" si="3"/>
        <v>0.197384</v>
      </c>
      <c r="AD76">
        <f t="shared" si="4"/>
        <v>22.232616</v>
      </c>
      <c r="AE76">
        <f>'IDT-1'!D76</f>
        <v>0</v>
      </c>
      <c r="AF76" s="26"/>
      <c r="AG76">
        <f t="shared" si="5"/>
        <v>22.232616</v>
      </c>
      <c r="AI76" s="75">
        <f>PXIL!L76</f>
        <v>0</v>
      </c>
      <c r="AJ76" s="75">
        <f>PXIL!R76</f>
        <v>0</v>
      </c>
      <c r="AK76" s="75">
        <f>RTM_IEX!L76</f>
        <v>5.8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8.73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2.9</v>
      </c>
      <c r="AB77" s="117">
        <f>-STOA!R77</f>
        <v>0</v>
      </c>
      <c r="AC77">
        <f t="shared" si="3"/>
        <v>0.211816</v>
      </c>
      <c r="AD77">
        <f t="shared" si="4"/>
        <v>23.858184000000001</v>
      </c>
      <c r="AE77">
        <f>'IDT-1'!D77</f>
        <v>0</v>
      </c>
      <c r="AF77" s="26"/>
      <c r="AG77">
        <f t="shared" si="5"/>
        <v>23.858184000000001</v>
      </c>
      <c r="AI77" s="75">
        <f>PXIL!L77</f>
        <v>0</v>
      </c>
      <c r="AJ77" s="75">
        <f>PXIL!R77</f>
        <v>0</v>
      </c>
      <c r="AK77" s="75">
        <f>RTM_IEX!L77</f>
        <v>7.44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8.73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2.9</v>
      </c>
      <c r="AB78" s="117">
        <f>-STOA!R78</f>
        <v>0</v>
      </c>
      <c r="AC78">
        <f t="shared" si="3"/>
        <v>0.21357599999999999</v>
      </c>
      <c r="AD78">
        <f t="shared" si="4"/>
        <v>24.056424</v>
      </c>
      <c r="AE78">
        <f>'IDT-1'!D78</f>
        <v>0</v>
      </c>
      <c r="AF78" s="26"/>
      <c r="AG78">
        <f t="shared" si="5"/>
        <v>24.056424</v>
      </c>
      <c r="AI78" s="75">
        <f>PXIL!L78</f>
        <v>0</v>
      </c>
      <c r="AJ78" s="75">
        <f>PXIL!R78</f>
        <v>0</v>
      </c>
      <c r="AK78" s="75">
        <f>RTM_IEX!L78</f>
        <v>7.64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8.73</v>
      </c>
      <c r="H79">
        <f>PPCL_Spot!R79</f>
        <v>0</v>
      </c>
      <c r="I79">
        <f>Bawana_NG!R79</f>
        <v>4.9999999999999991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2.9</v>
      </c>
      <c r="AB79" s="117">
        <f>-STOA!R79</f>
        <v>0</v>
      </c>
      <c r="AC79">
        <f t="shared" si="3"/>
        <v>0.21868000000000001</v>
      </c>
      <c r="AD79">
        <f t="shared" si="4"/>
        <v>24.631320000000002</v>
      </c>
      <c r="AE79">
        <f>'IDT-1'!D79</f>
        <v>0</v>
      </c>
      <c r="AF79" s="26"/>
      <c r="AG79">
        <f t="shared" si="5"/>
        <v>24.631320000000002</v>
      </c>
      <c r="AI79" s="75">
        <f>PXIL!L79</f>
        <v>0</v>
      </c>
      <c r="AJ79" s="75">
        <f>PXIL!R79</f>
        <v>0</v>
      </c>
      <c r="AK79" s="75">
        <f>RTM_IEX!L79</f>
        <v>8.2200000000000006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8.73</v>
      </c>
      <c r="H80">
        <f>PPCL_Spot!R80</f>
        <v>0</v>
      </c>
      <c r="I80">
        <f>Bawana_NG!R80</f>
        <v>4.9999999999999991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2.9</v>
      </c>
      <c r="AB80" s="117">
        <f>-STOA!R80</f>
        <v>0</v>
      </c>
      <c r="AC80">
        <f t="shared" si="3"/>
        <v>0.21868000000000001</v>
      </c>
      <c r="AD80">
        <f t="shared" si="4"/>
        <v>24.631320000000002</v>
      </c>
      <c r="AE80">
        <f>'IDT-1'!D80</f>
        <v>0</v>
      </c>
      <c r="AF80" s="26"/>
      <c r="AG80">
        <f t="shared" si="5"/>
        <v>24.631320000000002</v>
      </c>
      <c r="AI80" s="75">
        <f>PXIL!L80</f>
        <v>0</v>
      </c>
      <c r="AJ80" s="75">
        <f>PXIL!R80</f>
        <v>0</v>
      </c>
      <c r="AK80" s="75">
        <f>RTM_IEX!L80</f>
        <v>8.2200000000000006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</v>
      </c>
      <c r="H81">
        <f>PPCL_Spot!R81</f>
        <v>0</v>
      </c>
      <c r="I81">
        <f>Bawana_NG!R81</f>
        <v>4.9999999999999991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2.9</v>
      </c>
      <c r="AB81" s="117">
        <f>-STOA!R81</f>
        <v>0</v>
      </c>
      <c r="AC81">
        <f t="shared" si="3"/>
        <v>0.22527999999999998</v>
      </c>
      <c r="AD81">
        <f t="shared" si="4"/>
        <v>25.374719999999996</v>
      </c>
      <c r="AE81">
        <f>'IDT-1'!D81</f>
        <v>0</v>
      </c>
      <c r="AF81" s="26"/>
      <c r="AG81">
        <f t="shared" si="5"/>
        <v>25.374719999999996</v>
      </c>
      <c r="AI81" s="75">
        <f>PXIL!L81</f>
        <v>0</v>
      </c>
      <c r="AJ81" s="75">
        <f>PXIL!R81</f>
        <v>0</v>
      </c>
      <c r="AK81" s="75">
        <f>RTM_IEX!L81</f>
        <v>8.6999999999999993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</v>
      </c>
      <c r="H82">
        <f>PPCL_Spot!R82</f>
        <v>0</v>
      </c>
      <c r="I82">
        <f>Bawana_NG!R82</f>
        <v>4.9999999999999991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2.9</v>
      </c>
      <c r="AB82" s="117">
        <f>-STOA!R82</f>
        <v>0</v>
      </c>
      <c r="AC82">
        <f t="shared" si="3"/>
        <v>0.22950399999999999</v>
      </c>
      <c r="AD82">
        <f t="shared" si="4"/>
        <v>25.850496</v>
      </c>
      <c r="AE82">
        <f>'IDT-1'!D82</f>
        <v>0</v>
      </c>
      <c r="AF82" s="26"/>
      <c r="AG82">
        <f t="shared" si="5"/>
        <v>25.850496</v>
      </c>
      <c r="AI82" s="75">
        <f>PXIL!L82</f>
        <v>0</v>
      </c>
      <c r="AJ82" s="75">
        <f>PXIL!R82</f>
        <v>0</v>
      </c>
      <c r="AK82" s="75">
        <f>RTM_IEX!L82</f>
        <v>9.18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</v>
      </c>
      <c r="H83">
        <f>PPCL_Spot!R83</f>
        <v>0</v>
      </c>
      <c r="I83">
        <f>Bawana_NG!R83</f>
        <v>4.9999999999999991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2.9</v>
      </c>
      <c r="AB83" s="117">
        <f>-STOA!R83</f>
        <v>0</v>
      </c>
      <c r="AC83">
        <f t="shared" si="3"/>
        <v>0.231264</v>
      </c>
      <c r="AD83">
        <f t="shared" si="4"/>
        <v>26.048736000000002</v>
      </c>
      <c r="AE83">
        <f>'IDT-1'!D83</f>
        <v>0</v>
      </c>
      <c r="AF83" s="26"/>
      <c r="AG83">
        <f t="shared" si="5"/>
        <v>26.048736000000002</v>
      </c>
      <c r="AI83" s="75">
        <f>PXIL!L83</f>
        <v>0</v>
      </c>
      <c r="AJ83" s="75">
        <f>PXIL!R83</f>
        <v>0</v>
      </c>
      <c r="AK83" s="75">
        <f>RTM_IEX!L83</f>
        <v>9.3800000000000008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</v>
      </c>
      <c r="H84">
        <f>PPCL_Spot!R84</f>
        <v>0</v>
      </c>
      <c r="I84">
        <f>Bawana_NG!R84</f>
        <v>4.9999999999999991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2.9</v>
      </c>
      <c r="AB84" s="117">
        <f>-STOA!R84</f>
        <v>0</v>
      </c>
      <c r="AC84">
        <f t="shared" si="3"/>
        <v>0.233816</v>
      </c>
      <c r="AD84">
        <f t="shared" si="4"/>
        <v>26.336183999999999</v>
      </c>
      <c r="AE84">
        <f>'IDT-1'!D84</f>
        <v>0</v>
      </c>
      <c r="AF84" s="26"/>
      <c r="AG84">
        <f t="shared" si="5"/>
        <v>26.336183999999999</v>
      </c>
      <c r="AI84" s="75">
        <f>PXIL!L84</f>
        <v>0</v>
      </c>
      <c r="AJ84" s="75">
        <f>PXIL!R84</f>
        <v>0</v>
      </c>
      <c r="AK84" s="75">
        <f>RTM_IEX!L84</f>
        <v>9.67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</v>
      </c>
      <c r="H85">
        <f>PPCL_Spot!R85</f>
        <v>0</v>
      </c>
      <c r="I85">
        <f>Bawana_NG!R85</f>
        <v>5.0002316423442199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2.9</v>
      </c>
      <c r="AB85" s="117">
        <f>-STOA!R85</f>
        <v>0</v>
      </c>
      <c r="AC85">
        <f t="shared" si="3"/>
        <v>0.21085003845262917</v>
      </c>
      <c r="AD85">
        <f t="shared" si="4"/>
        <v>23.749381603891589</v>
      </c>
      <c r="AE85">
        <f>'IDT-1'!D85</f>
        <v>0</v>
      </c>
      <c r="AF85" s="26"/>
      <c r="AG85">
        <f t="shared" si="5"/>
        <v>23.749381603891589</v>
      </c>
      <c r="AI85" s="75">
        <f>PXIL!L85</f>
        <v>0</v>
      </c>
      <c r="AJ85" s="75">
        <f>PXIL!R85</f>
        <v>0</v>
      </c>
      <c r="AK85" s="75">
        <f>RTM_IEX!L85</f>
        <v>7.06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</v>
      </c>
      <c r="H86">
        <f>PPCL_Spot!R86</f>
        <v>0</v>
      </c>
      <c r="I86">
        <f>Bawana_NG!R86</f>
        <v>5.0002316423442199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2.9</v>
      </c>
      <c r="AB86" s="117">
        <f>-STOA!R86</f>
        <v>0</v>
      </c>
      <c r="AC86">
        <f t="shared" si="3"/>
        <v>0.20909003845262916</v>
      </c>
      <c r="AD86">
        <f t="shared" si="4"/>
        <v>23.55114160389159</v>
      </c>
      <c r="AE86">
        <f>'IDT-1'!D86</f>
        <v>0</v>
      </c>
      <c r="AF86" s="26"/>
      <c r="AG86">
        <f t="shared" si="5"/>
        <v>23.55114160389159</v>
      </c>
      <c r="AI86" s="75">
        <f>PXIL!L86</f>
        <v>0</v>
      </c>
      <c r="AJ86" s="75">
        <f>PXIL!R86</f>
        <v>0</v>
      </c>
      <c r="AK86" s="75">
        <f>RTM_IEX!L86</f>
        <v>6.86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</v>
      </c>
      <c r="H87">
        <f>PPCL_Spot!R87</f>
        <v>0</v>
      </c>
      <c r="I87">
        <f>Bawana_NG!R87</f>
        <v>5.0002316423442199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2.9</v>
      </c>
      <c r="AB87" s="117">
        <f>-STOA!R87</f>
        <v>0</v>
      </c>
      <c r="AC87">
        <f t="shared" si="3"/>
        <v>0.20486603845262916</v>
      </c>
      <c r="AD87">
        <f t="shared" si="4"/>
        <v>23.075365603891591</v>
      </c>
      <c r="AE87">
        <f>'IDT-1'!D87</f>
        <v>0</v>
      </c>
      <c r="AF87" s="26"/>
      <c r="AG87">
        <f t="shared" si="5"/>
        <v>23.075365603891591</v>
      </c>
      <c r="AI87" s="75">
        <f>PXIL!L87</f>
        <v>0</v>
      </c>
      <c r="AJ87" s="75">
        <f>PXIL!R87</f>
        <v>0</v>
      </c>
      <c r="AK87" s="75">
        <f>RTM_IEX!L87</f>
        <v>6.38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</v>
      </c>
      <c r="H88">
        <f>PPCL_Spot!R88</f>
        <v>0</v>
      </c>
      <c r="I88">
        <f>Bawana_NG!R88</f>
        <v>5.0002316423442199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2.9</v>
      </c>
      <c r="AB88" s="117">
        <f>-STOA!R88</f>
        <v>0</v>
      </c>
      <c r="AC88">
        <f t="shared" si="3"/>
        <v>0.19976203845262916</v>
      </c>
      <c r="AD88">
        <f t="shared" si="4"/>
        <v>22.500469603891592</v>
      </c>
      <c r="AE88">
        <f>'IDT-1'!D88</f>
        <v>0</v>
      </c>
      <c r="AF88" s="26"/>
      <c r="AG88">
        <f t="shared" si="5"/>
        <v>22.500469603891592</v>
      </c>
      <c r="AI88" s="75">
        <f>PXIL!L88</f>
        <v>0</v>
      </c>
      <c r="AJ88" s="75">
        <f>PXIL!R88</f>
        <v>0</v>
      </c>
      <c r="AK88" s="75">
        <f>RTM_IEX!L88</f>
        <v>5.8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</v>
      </c>
      <c r="H89">
        <f>PPCL_Spot!R89</f>
        <v>0</v>
      </c>
      <c r="I89">
        <f>Bawana_NG!R89</f>
        <v>5.0002316423442199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2.9</v>
      </c>
      <c r="AB89" s="117">
        <f>-STOA!R89</f>
        <v>0</v>
      </c>
      <c r="AC89">
        <f t="shared" si="3"/>
        <v>0.19976203845262916</v>
      </c>
      <c r="AD89">
        <f t="shared" si="4"/>
        <v>22.500469603891592</v>
      </c>
      <c r="AE89">
        <f>'IDT-1'!D89</f>
        <v>0</v>
      </c>
      <c r="AF89" s="26"/>
      <c r="AG89">
        <f t="shared" si="5"/>
        <v>22.500469603891592</v>
      </c>
      <c r="AI89" s="75">
        <f>PXIL!L89</f>
        <v>0</v>
      </c>
      <c r="AJ89" s="75">
        <f>PXIL!R89</f>
        <v>0</v>
      </c>
      <c r="AK89" s="75">
        <f>RTM_IEX!L89</f>
        <v>5.8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</v>
      </c>
      <c r="H90">
        <f>PPCL_Spot!R90</f>
        <v>0</v>
      </c>
      <c r="I90">
        <f>Bawana_NG!R90</f>
        <v>5.0002316423442199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2.9</v>
      </c>
      <c r="AB90" s="117">
        <f>-STOA!R90</f>
        <v>0</v>
      </c>
      <c r="AC90">
        <f t="shared" si="3"/>
        <v>0.19976203845262916</v>
      </c>
      <c r="AD90">
        <f t="shared" si="4"/>
        <v>22.500469603891592</v>
      </c>
      <c r="AE90">
        <f>'IDT-1'!D90</f>
        <v>0</v>
      </c>
      <c r="AF90" s="26"/>
      <c r="AG90">
        <f t="shared" si="5"/>
        <v>22.500469603891592</v>
      </c>
      <c r="AI90" s="75">
        <f>PXIL!L90</f>
        <v>0</v>
      </c>
      <c r="AJ90" s="75">
        <f>PXIL!R90</f>
        <v>0</v>
      </c>
      <c r="AK90" s="75">
        <f>RTM_IEX!L90</f>
        <v>5.8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</v>
      </c>
      <c r="H91">
        <f>PPCL_Spot!R91</f>
        <v>0</v>
      </c>
      <c r="I91">
        <f>Bawana_NG!R91</f>
        <v>5.0002316423442199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2.9</v>
      </c>
      <c r="AB91" s="117">
        <f>-STOA!R91</f>
        <v>0</v>
      </c>
      <c r="AC91">
        <f t="shared" si="3"/>
        <v>0.19976203845262916</v>
      </c>
      <c r="AD91">
        <f t="shared" si="4"/>
        <v>22.500469603891592</v>
      </c>
      <c r="AE91">
        <f>'IDT-1'!D91</f>
        <v>0</v>
      </c>
      <c r="AF91" s="26"/>
      <c r="AG91">
        <f t="shared" si="5"/>
        <v>22.500469603891592</v>
      </c>
      <c r="AI91" s="75">
        <f>PXIL!L91</f>
        <v>0</v>
      </c>
      <c r="AJ91" s="75">
        <f>PXIL!R91</f>
        <v>0</v>
      </c>
      <c r="AK91" s="75">
        <f>RTM_IEX!L91</f>
        <v>5.8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</v>
      </c>
      <c r="H92">
        <f>PPCL_Spot!R92</f>
        <v>0</v>
      </c>
      <c r="I92">
        <f>Bawana_NG!R92</f>
        <v>3.7461199907343063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2.9</v>
      </c>
      <c r="AB92" s="117">
        <f>-STOA!R92</f>
        <v>0</v>
      </c>
      <c r="AC92">
        <f t="shared" si="3"/>
        <v>0.18872585591846192</v>
      </c>
      <c r="AD92">
        <f t="shared" si="4"/>
        <v>21.257394134815844</v>
      </c>
      <c r="AE92">
        <f>'IDT-1'!D92</f>
        <v>0</v>
      </c>
      <c r="AF92" s="26"/>
      <c r="AG92">
        <f t="shared" si="5"/>
        <v>21.257394134815844</v>
      </c>
      <c r="AI92" s="75">
        <f>PXIL!L92</f>
        <v>0</v>
      </c>
      <c r="AJ92" s="75">
        <f>PXIL!R92</f>
        <v>0</v>
      </c>
      <c r="AK92" s="75">
        <f>RTM_IEX!L92</f>
        <v>5.8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</v>
      </c>
      <c r="H93">
        <f>PPCL_Spot!R93</f>
        <v>0</v>
      </c>
      <c r="I93">
        <f>Bawana_NG!R93</f>
        <v>3.7507522799870374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2.9</v>
      </c>
      <c r="AB93" s="117">
        <f>-STOA!R93</f>
        <v>0</v>
      </c>
      <c r="AC93">
        <f t="shared" si="3"/>
        <v>0.18876662006388595</v>
      </c>
      <c r="AD93">
        <f t="shared" si="4"/>
        <v>21.261985659923148</v>
      </c>
      <c r="AE93">
        <f>'IDT-1'!D93</f>
        <v>0</v>
      </c>
      <c r="AF93" s="26"/>
      <c r="AG93">
        <f t="shared" si="5"/>
        <v>21.261985659923148</v>
      </c>
      <c r="AI93" s="75">
        <f>PXIL!L93</f>
        <v>0</v>
      </c>
      <c r="AJ93" s="75">
        <f>PXIL!R93</f>
        <v>0</v>
      </c>
      <c r="AK93" s="75">
        <f>RTM_IEX!L93</f>
        <v>5.8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</v>
      </c>
      <c r="H94">
        <f>PPCL_Spot!R94</f>
        <v>0</v>
      </c>
      <c r="I94">
        <f>Bawana_NG!R94</f>
        <v>3.7507522799870374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2.9</v>
      </c>
      <c r="AB94" s="117">
        <f>-STOA!R94</f>
        <v>0</v>
      </c>
      <c r="AC94">
        <f t="shared" si="3"/>
        <v>0.18876662006388595</v>
      </c>
      <c r="AD94">
        <f t="shared" si="4"/>
        <v>21.261985659923148</v>
      </c>
      <c r="AE94">
        <f>'IDT-1'!D94</f>
        <v>0</v>
      </c>
      <c r="AF94" s="26"/>
      <c r="AG94">
        <f t="shared" si="5"/>
        <v>21.261985659923148</v>
      </c>
      <c r="AI94" s="75">
        <f>PXIL!L94</f>
        <v>0</v>
      </c>
      <c r="AJ94" s="75">
        <f>PXIL!R94</f>
        <v>0</v>
      </c>
      <c r="AK94" s="75">
        <f>RTM_IEX!L94</f>
        <v>5.8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</v>
      </c>
      <c r="H95">
        <f>PPCL_Spot!R95</f>
        <v>0</v>
      </c>
      <c r="I95">
        <f>Bawana_NG!R95</f>
        <v>3.7507522799870374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2.9</v>
      </c>
      <c r="AB95" s="117">
        <f>-STOA!R95</f>
        <v>0</v>
      </c>
      <c r="AC95">
        <f t="shared" si="3"/>
        <v>0.18876662006388595</v>
      </c>
      <c r="AD95">
        <f t="shared" si="4"/>
        <v>21.261985659923148</v>
      </c>
      <c r="AE95">
        <f>'IDT-1'!D95</f>
        <v>0</v>
      </c>
      <c r="AF95" s="26"/>
      <c r="AG95">
        <f t="shared" si="5"/>
        <v>21.261985659923148</v>
      </c>
      <c r="AI95" s="75">
        <f>PXIL!L95</f>
        <v>0</v>
      </c>
      <c r="AJ95" s="75">
        <f>PXIL!R95</f>
        <v>0</v>
      </c>
      <c r="AK95" s="75">
        <f>RTM_IEX!L95</f>
        <v>5.8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2.9</v>
      </c>
      <c r="AB96" s="117">
        <f>-STOA!R96</f>
        <v>0</v>
      </c>
      <c r="AC96">
        <f t="shared" si="3"/>
        <v>0.19809003694273414</v>
      </c>
      <c r="AD96">
        <f t="shared" si="4"/>
        <v>22.312141433822507</v>
      </c>
      <c r="AE96">
        <f>'IDT-1'!D96</f>
        <v>0</v>
      </c>
      <c r="AF96" s="26"/>
      <c r="AG96">
        <f t="shared" si="5"/>
        <v>22.312141433822507</v>
      </c>
      <c r="AI96" s="75">
        <f>PXIL!L96</f>
        <v>0</v>
      </c>
      <c r="AJ96" s="75">
        <f>PXIL!R96</f>
        <v>0</v>
      </c>
      <c r="AK96" s="75">
        <f>RTM_IEX!L96</f>
        <v>5.61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2.9</v>
      </c>
      <c r="AB97" s="117">
        <f>-STOA!R97</f>
        <v>0</v>
      </c>
      <c r="AC97">
        <f t="shared" si="3"/>
        <v>0.18277803694273415</v>
      </c>
      <c r="AD97">
        <f t="shared" si="4"/>
        <v>20.587453433822507</v>
      </c>
      <c r="AE97">
        <f>'IDT-1'!D97</f>
        <v>0</v>
      </c>
      <c r="AF97" s="26"/>
      <c r="AG97">
        <f t="shared" si="5"/>
        <v>20.587453433822507</v>
      </c>
      <c r="AI97" s="75">
        <f>PXIL!L97</f>
        <v>0</v>
      </c>
      <c r="AJ97" s="75">
        <f>PXIL!R97</f>
        <v>0</v>
      </c>
      <c r="AK97" s="75">
        <f>RTM_IEX!L97</f>
        <v>3.87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2.9</v>
      </c>
      <c r="AB98" s="117">
        <f>-STOA!R98</f>
        <v>0</v>
      </c>
      <c r="AC98">
        <f t="shared" si="3"/>
        <v>0.18277803694273415</v>
      </c>
      <c r="AD98">
        <f t="shared" si="4"/>
        <v>20.587453433822507</v>
      </c>
      <c r="AE98">
        <f>'IDT-1'!D98</f>
        <v>0</v>
      </c>
      <c r="AF98" s="26"/>
      <c r="AG98">
        <f t="shared" si="5"/>
        <v>20.587453433822507</v>
      </c>
      <c r="AI98" s="75">
        <f>PXIL!L98</f>
        <v>0</v>
      </c>
      <c r="AJ98" s="75">
        <f>PXIL!R98</f>
        <v>0</v>
      </c>
      <c r="AK98" s="75">
        <f>RTM_IEX!L98</f>
        <v>3.87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0.33743704624353776</v>
      </c>
      <c r="H99">
        <f t="shared" si="6"/>
        <v>0</v>
      </c>
      <c r="I99">
        <f t="shared" si="6"/>
        <v>0.11875005574644033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0.12049499999999989</v>
      </c>
      <c r="AB99" s="117">
        <f t="shared" si="6"/>
        <v>0</v>
      </c>
      <c r="AC99">
        <f t="shared" si="6"/>
        <v>5.5962631351227877E-3</v>
      </c>
      <c r="AD99">
        <f t="shared" si="6"/>
        <v>0.62029833885485586</v>
      </c>
      <c r="AE99">
        <f t="shared" ref="AE99:AR99" si="7">SUM(AE3:AE98)/4000</f>
        <v>0</v>
      </c>
      <c r="AG99">
        <f t="shared" si="7"/>
        <v>0.62029833885485586</v>
      </c>
      <c r="AI99">
        <f t="shared" si="7"/>
        <v>0</v>
      </c>
      <c r="AJ99">
        <f t="shared" si="7"/>
        <v>0</v>
      </c>
      <c r="AK99">
        <f t="shared" si="7"/>
        <v>5.4212500000000018E-2</v>
      </c>
      <c r="AL99">
        <f t="shared" si="7"/>
        <v>-5.0000000000000001E-3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45071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19.33774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0.17017211200000001</v>
      </c>
      <c r="AD3">
        <f>SUM(B3:AB3,AI3:AR3)-AC3</f>
        <v>19.167567888000001</v>
      </c>
      <c r="AE3">
        <v>0</v>
      </c>
      <c r="AF3" s="26"/>
      <c r="AG3">
        <f>SUM(AD3:AF3)</f>
        <v>19.167567888000001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19.33774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0.17017211200000001</v>
      </c>
      <c r="AD4">
        <f t="shared" ref="AD4:AD67" si="1">SUM(B4:AB4,AI4:AR4)-AC4</f>
        <v>19.167567888000001</v>
      </c>
      <c r="AE4">
        <v>0</v>
      </c>
      <c r="AF4" s="26"/>
      <c r="AG4">
        <f t="shared" ref="AG4:AG67" si="2">SUM(AD4:AF4)</f>
        <v>19.167567888000001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19.33774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0.17017211200000001</v>
      </c>
      <c r="AD5">
        <f t="shared" si="1"/>
        <v>19.167567888000001</v>
      </c>
      <c r="AE5">
        <v>0</v>
      </c>
      <c r="AF5" s="26"/>
      <c r="AG5">
        <f t="shared" si="2"/>
        <v>19.167567888000001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19.33774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0.17017211200000001</v>
      </c>
      <c r="AD6">
        <f t="shared" si="1"/>
        <v>19.167567888000001</v>
      </c>
      <c r="AE6">
        <v>0</v>
      </c>
      <c r="AF6" s="26"/>
      <c r="AG6">
        <f t="shared" si="2"/>
        <v>19.167567888000001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19.33774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0.17017211200000001</v>
      </c>
      <c r="AD7">
        <f t="shared" si="1"/>
        <v>19.167567888000001</v>
      </c>
      <c r="AE7">
        <v>0</v>
      </c>
      <c r="AF7" s="26"/>
      <c r="AG7">
        <f t="shared" si="2"/>
        <v>19.167567888000001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19.33774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0.17017211200000001</v>
      </c>
      <c r="AD8">
        <f t="shared" si="1"/>
        <v>19.167567888000001</v>
      </c>
      <c r="AE8">
        <v>0</v>
      </c>
      <c r="AF8" s="26"/>
      <c r="AG8">
        <f t="shared" si="2"/>
        <v>19.167567888000001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19.33774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0.17017211200000001</v>
      </c>
      <c r="AD9">
        <f t="shared" si="1"/>
        <v>19.167567888000001</v>
      </c>
      <c r="AE9">
        <v>0</v>
      </c>
      <c r="AF9" s="26"/>
      <c r="AG9">
        <f t="shared" si="2"/>
        <v>19.167567888000001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19.33774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0.17017211200000001</v>
      </c>
      <c r="AD10">
        <f t="shared" si="1"/>
        <v>19.167567888000001</v>
      </c>
      <c r="AE10">
        <v>0</v>
      </c>
      <c r="AF10" s="26"/>
      <c r="AG10">
        <f t="shared" si="2"/>
        <v>19.167567888000001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19.33774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0.17017211200000001</v>
      </c>
      <c r="AD11">
        <f t="shared" si="1"/>
        <v>19.167567888000001</v>
      </c>
      <c r="AE11">
        <v>0</v>
      </c>
      <c r="AF11" s="26"/>
      <c r="AG11">
        <f t="shared" si="2"/>
        <v>19.167567888000001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19.33774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0.17017211200000001</v>
      </c>
      <c r="AD12">
        <f t="shared" si="1"/>
        <v>19.167567888000001</v>
      </c>
      <c r="AE12">
        <v>0</v>
      </c>
      <c r="AF12" s="26"/>
      <c r="AG12">
        <f t="shared" si="2"/>
        <v>19.167567888000001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19.33774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0.17017211200000001</v>
      </c>
      <c r="AD13">
        <f t="shared" si="1"/>
        <v>19.167567888000001</v>
      </c>
      <c r="AE13">
        <v>0</v>
      </c>
      <c r="AF13" s="26"/>
      <c r="AG13">
        <f t="shared" si="2"/>
        <v>19.167567888000001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19.33774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0.178708112</v>
      </c>
      <c r="AD14">
        <f t="shared" si="1"/>
        <v>20.129031888</v>
      </c>
      <c r="AE14">
        <v>0</v>
      </c>
      <c r="AF14" s="26"/>
      <c r="AG14">
        <f t="shared" si="2"/>
        <v>20.129031888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0.97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19.33774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0.17782811200000001</v>
      </c>
      <c r="AD15">
        <f t="shared" si="1"/>
        <v>20.029911888000001</v>
      </c>
      <c r="AE15">
        <v>0</v>
      </c>
      <c r="AF15" s="26"/>
      <c r="AG15">
        <f t="shared" si="2"/>
        <v>20.029911888000001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0.87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19.33774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0.18126011200000003</v>
      </c>
      <c r="AD16">
        <f t="shared" si="1"/>
        <v>20.416479888000001</v>
      </c>
      <c r="AE16">
        <v>0</v>
      </c>
      <c r="AF16" s="26"/>
      <c r="AG16">
        <f t="shared" si="2"/>
        <v>20.416479888000001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1.26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19.33774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0.18126011200000003</v>
      </c>
      <c r="AD17">
        <f t="shared" si="1"/>
        <v>20.416479888000001</v>
      </c>
      <c r="AE17">
        <v>0</v>
      </c>
      <c r="AF17" s="26"/>
      <c r="AG17">
        <f t="shared" si="2"/>
        <v>20.416479888000001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1.26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19.33774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0.17017211200000001</v>
      </c>
      <c r="AD18">
        <f t="shared" si="1"/>
        <v>19.167567888000001</v>
      </c>
      <c r="AE18">
        <v>0</v>
      </c>
      <c r="AF18" s="26"/>
      <c r="AG18">
        <f t="shared" si="2"/>
        <v>19.167567888000001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19.33774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0.17017211200000001</v>
      </c>
      <c r="AD19">
        <f t="shared" si="1"/>
        <v>19.167567888000001</v>
      </c>
      <c r="AE19">
        <v>0</v>
      </c>
      <c r="AF19" s="26"/>
      <c r="AG19">
        <f t="shared" si="2"/>
        <v>19.167567888000001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19.33774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0.18126011200000003</v>
      </c>
      <c r="AD20">
        <f t="shared" si="1"/>
        <v>20.416479888000001</v>
      </c>
      <c r="AE20">
        <v>0</v>
      </c>
      <c r="AF20" s="26"/>
      <c r="AG20">
        <f t="shared" si="2"/>
        <v>20.416479888000001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1.26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19.33774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0.19991611200000001</v>
      </c>
      <c r="AD21">
        <f t="shared" si="1"/>
        <v>22.517823887999999</v>
      </c>
      <c r="AE21">
        <v>0</v>
      </c>
      <c r="AF21" s="26"/>
      <c r="AG21">
        <f t="shared" si="2"/>
        <v>22.517823887999999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3.38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19.33774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0.19226011200000001</v>
      </c>
      <c r="AD22">
        <f t="shared" si="1"/>
        <v>21.655479888000002</v>
      </c>
      <c r="AE22">
        <v>0</v>
      </c>
      <c r="AF22" s="26"/>
      <c r="AG22">
        <f t="shared" si="2"/>
        <v>21.655479888000002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2.5099999999999998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19.33774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0.21443611200000001</v>
      </c>
      <c r="AD23">
        <f t="shared" si="1"/>
        <v>24.153303888</v>
      </c>
      <c r="AE23">
        <v>0</v>
      </c>
      <c r="AF23" s="26"/>
      <c r="AG23">
        <f t="shared" si="2"/>
        <v>24.153303888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5.03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19.33774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0.244180112</v>
      </c>
      <c r="AD24">
        <f t="shared" si="1"/>
        <v>27.503559888000002</v>
      </c>
      <c r="AE24">
        <v>0</v>
      </c>
      <c r="AF24" s="26"/>
      <c r="AG24">
        <f t="shared" si="2"/>
        <v>27.503559888000002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8.41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19.33774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0.22121211200000002</v>
      </c>
      <c r="AD25">
        <f t="shared" si="1"/>
        <v>24.916527888000001</v>
      </c>
      <c r="AE25">
        <v>0</v>
      </c>
      <c r="AF25" s="26"/>
      <c r="AG25">
        <f t="shared" si="2"/>
        <v>24.916527888000001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5.8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19.33774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0.239956112</v>
      </c>
      <c r="AD26">
        <f t="shared" si="1"/>
        <v>27.027783887999998</v>
      </c>
      <c r="AE26">
        <v>0</v>
      </c>
      <c r="AF26" s="26"/>
      <c r="AG26">
        <f t="shared" si="2"/>
        <v>27.027783887999998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7.93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19.33774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0.22033211200000002</v>
      </c>
      <c r="AD27">
        <f t="shared" si="1"/>
        <v>24.817407887999998</v>
      </c>
      <c r="AE27">
        <v>0</v>
      </c>
      <c r="AF27" s="26"/>
      <c r="AG27">
        <f t="shared" si="2"/>
        <v>24.817407887999998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5.7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19.33774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0.254388112</v>
      </c>
      <c r="AD28">
        <f t="shared" si="1"/>
        <v>28.653351888</v>
      </c>
      <c r="AE28">
        <v>0</v>
      </c>
      <c r="AF28" s="26"/>
      <c r="AG28">
        <f t="shared" si="2"/>
        <v>28.653351888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9.57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19.33774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0.24761211200000002</v>
      </c>
      <c r="AD29">
        <f t="shared" si="1"/>
        <v>27.890127888000002</v>
      </c>
      <c r="AE29">
        <v>0</v>
      </c>
      <c r="AF29" s="26"/>
      <c r="AG29">
        <f t="shared" si="2"/>
        <v>27.890127888000002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8.8000000000000007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19.33774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0.22631611200000001</v>
      </c>
      <c r="AD30">
        <f t="shared" si="1"/>
        <v>25.491423888</v>
      </c>
      <c r="AE30">
        <v>0</v>
      </c>
      <c r="AF30" s="26"/>
      <c r="AG30">
        <f t="shared" si="2"/>
        <v>25.491423888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6.38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19.33774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0.23397211200000001</v>
      </c>
      <c r="AD31">
        <f t="shared" si="1"/>
        <v>26.353767888</v>
      </c>
      <c r="AE31">
        <v>0</v>
      </c>
      <c r="AF31" s="26"/>
      <c r="AG31">
        <f t="shared" si="2"/>
        <v>26.353767888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7.25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19.33774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0.237404112</v>
      </c>
      <c r="AD32">
        <f t="shared" si="1"/>
        <v>26.740335888000001</v>
      </c>
      <c r="AE32">
        <v>0</v>
      </c>
      <c r="AF32" s="26"/>
      <c r="AG32">
        <f t="shared" si="2"/>
        <v>26.740335888000001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7.64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19.33774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0.23397211200000001</v>
      </c>
      <c r="AD33">
        <f t="shared" si="1"/>
        <v>26.353767888</v>
      </c>
      <c r="AE33">
        <v>0</v>
      </c>
      <c r="AF33" s="26"/>
      <c r="AG33">
        <f t="shared" si="2"/>
        <v>26.353767888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7.25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19.33774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0.229748112</v>
      </c>
      <c r="AD34">
        <f t="shared" si="1"/>
        <v>25.877991888</v>
      </c>
      <c r="AE34">
        <v>0</v>
      </c>
      <c r="AF34" s="26"/>
      <c r="AG34">
        <f t="shared" si="2"/>
        <v>25.877991888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6.77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19.33774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0.21188411200000001</v>
      </c>
      <c r="AD35">
        <f t="shared" si="1"/>
        <v>23.865855887999999</v>
      </c>
      <c r="AE35">
        <v>0</v>
      </c>
      <c r="AF35" s="26"/>
      <c r="AG35">
        <f t="shared" si="2"/>
        <v>23.865855887999999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4.74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19.33774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0.22631611200000001</v>
      </c>
      <c r="AD36">
        <f t="shared" si="1"/>
        <v>25.491423888</v>
      </c>
      <c r="AE36">
        <v>0</v>
      </c>
      <c r="AF36" s="26"/>
      <c r="AG36">
        <f t="shared" si="2"/>
        <v>25.491423888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6.38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19.33774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0.24761211200000002</v>
      </c>
      <c r="AD37">
        <f t="shared" si="1"/>
        <v>27.890127888000002</v>
      </c>
      <c r="AE37">
        <v>0</v>
      </c>
      <c r="AF37" s="26"/>
      <c r="AG37">
        <f t="shared" si="2"/>
        <v>27.890127888000002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8.8000000000000007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19.33774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0.251836112</v>
      </c>
      <c r="AD38">
        <f t="shared" si="1"/>
        <v>28.365903887999998</v>
      </c>
      <c r="AE38">
        <v>0</v>
      </c>
      <c r="AF38" s="26"/>
      <c r="AG38">
        <f t="shared" si="2"/>
        <v>28.365903887999998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9.2799999999999994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19.33774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0.23054011200000002</v>
      </c>
      <c r="AD39">
        <f t="shared" si="1"/>
        <v>25.967199888</v>
      </c>
      <c r="AE39">
        <v>0</v>
      </c>
      <c r="AF39" s="26"/>
      <c r="AG39">
        <f t="shared" si="2"/>
        <v>25.967199888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6.86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19.33774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0.237404112</v>
      </c>
      <c r="AD40">
        <f t="shared" si="1"/>
        <v>26.740335888000001</v>
      </c>
      <c r="AE40">
        <v>0</v>
      </c>
      <c r="AF40" s="26"/>
      <c r="AG40">
        <f t="shared" si="2"/>
        <v>26.740335888000001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7.64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19.33774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0.22543611200000002</v>
      </c>
      <c r="AD41">
        <f t="shared" si="1"/>
        <v>25.392303888000001</v>
      </c>
      <c r="AE41">
        <v>0</v>
      </c>
      <c r="AF41" s="26"/>
      <c r="AG41">
        <f t="shared" si="2"/>
        <v>25.392303888000001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6.28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19.33774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0.21267611200000003</v>
      </c>
      <c r="AD42">
        <f t="shared" si="1"/>
        <v>23.955063888000002</v>
      </c>
      <c r="AE42">
        <v>0</v>
      </c>
      <c r="AF42" s="26"/>
      <c r="AG42">
        <f t="shared" si="2"/>
        <v>23.955063888000002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4.83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19.33774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0.22209211200000001</v>
      </c>
      <c r="AD43">
        <f t="shared" si="1"/>
        <v>25.015647888000004</v>
      </c>
      <c r="AE43">
        <v>0</v>
      </c>
      <c r="AF43" s="26"/>
      <c r="AG43">
        <f t="shared" si="2"/>
        <v>25.015647888000004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5.9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19.33774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0.22033211200000002</v>
      </c>
      <c r="AD44">
        <f t="shared" si="1"/>
        <v>24.817407887999998</v>
      </c>
      <c r="AE44">
        <v>0</v>
      </c>
      <c r="AF44" s="26"/>
      <c r="AG44">
        <f t="shared" si="2"/>
        <v>24.817407887999998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5.7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19.33774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0.21188411200000001</v>
      </c>
      <c r="AD45">
        <f t="shared" si="1"/>
        <v>23.865855887999999</v>
      </c>
      <c r="AE45">
        <v>0</v>
      </c>
      <c r="AF45" s="26"/>
      <c r="AG45">
        <f t="shared" si="2"/>
        <v>23.865855887999999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4.74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19.33774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0.18970811200000001</v>
      </c>
      <c r="AD46">
        <f t="shared" si="1"/>
        <v>21.368031887999997</v>
      </c>
      <c r="AE46">
        <v>0</v>
      </c>
      <c r="AF46" s="26"/>
      <c r="AG46">
        <f t="shared" si="2"/>
        <v>21.368031887999997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2.2200000000000002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19.33774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2.2200000000000002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0.18970811200000001</v>
      </c>
      <c r="AD47">
        <f t="shared" si="1"/>
        <v>21.368031887999997</v>
      </c>
      <c r="AE47">
        <v>0</v>
      </c>
      <c r="AF47" s="26"/>
      <c r="AG47">
        <f t="shared" si="2"/>
        <v>21.368031887999997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19.33774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2.0299999999999998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0.18803611200000003</v>
      </c>
      <c r="AD48">
        <f t="shared" si="1"/>
        <v>21.179703888000002</v>
      </c>
      <c r="AE48">
        <v>0</v>
      </c>
      <c r="AF48" s="26"/>
      <c r="AG48">
        <f t="shared" si="2"/>
        <v>21.179703888000002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19.33774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2.42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0.191468112</v>
      </c>
      <c r="AD49">
        <f t="shared" si="1"/>
        <v>21.566271887999999</v>
      </c>
      <c r="AE49">
        <v>0</v>
      </c>
      <c r="AF49" s="26"/>
      <c r="AG49">
        <f t="shared" si="2"/>
        <v>21.566271887999999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19.33774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6.77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0.229748112</v>
      </c>
      <c r="AD50">
        <f t="shared" si="1"/>
        <v>25.877991888</v>
      </c>
      <c r="AE50">
        <v>0</v>
      </c>
      <c r="AF50" s="26"/>
      <c r="AG50">
        <f t="shared" si="2"/>
        <v>25.877991888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19.33774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8.1199999999999992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0.24162811200000003</v>
      </c>
      <c r="AD51">
        <f t="shared" si="1"/>
        <v>27.216111888</v>
      </c>
      <c r="AE51">
        <v>0</v>
      </c>
      <c r="AF51" s="26"/>
      <c r="AG51">
        <f t="shared" si="2"/>
        <v>27.216111888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19.33774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0.22209211200000004</v>
      </c>
      <c r="AD52">
        <f t="shared" si="1"/>
        <v>25.015647888000004</v>
      </c>
      <c r="AE52">
        <v>0</v>
      </c>
      <c r="AF52" s="26"/>
      <c r="AG52">
        <f t="shared" si="2"/>
        <v>25.015647888000004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19.33774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5.61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0.21954011200000001</v>
      </c>
      <c r="AD53">
        <f t="shared" si="1"/>
        <v>24.728199887999999</v>
      </c>
      <c r="AE53">
        <v>0</v>
      </c>
      <c r="AF53" s="26"/>
      <c r="AG53">
        <f t="shared" si="2"/>
        <v>24.728199887999999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19.33774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4.3499999999999996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0.20845211199999999</v>
      </c>
      <c r="AD54">
        <f t="shared" si="1"/>
        <v>23.479287887999998</v>
      </c>
      <c r="AE54">
        <v>0</v>
      </c>
      <c r="AF54" s="26"/>
      <c r="AG54">
        <f t="shared" si="2"/>
        <v>23.479287887999998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19.33774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5.51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0.21866011200000002</v>
      </c>
      <c r="AD55">
        <f t="shared" si="1"/>
        <v>24.629079888000003</v>
      </c>
      <c r="AE55">
        <v>0</v>
      </c>
      <c r="AF55" s="26"/>
      <c r="AG55">
        <f t="shared" si="2"/>
        <v>24.629079888000003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19.33774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0.22209211200000004</v>
      </c>
      <c r="AD56">
        <f t="shared" si="1"/>
        <v>25.015647888000004</v>
      </c>
      <c r="AE56">
        <v>0</v>
      </c>
      <c r="AF56" s="26"/>
      <c r="AG56">
        <f t="shared" si="2"/>
        <v>25.015647888000004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19.33774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5.61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0.21954011200000001</v>
      </c>
      <c r="AD57">
        <f t="shared" si="1"/>
        <v>24.728199887999999</v>
      </c>
      <c r="AE57">
        <v>0</v>
      </c>
      <c r="AF57" s="26"/>
      <c r="AG57">
        <f t="shared" si="2"/>
        <v>24.728199887999999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19.33774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4.6399999999999997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0.21100411200000002</v>
      </c>
      <c r="AD58">
        <f t="shared" si="1"/>
        <v>23.766735887999999</v>
      </c>
      <c r="AE58">
        <v>0</v>
      </c>
      <c r="AF58" s="26"/>
      <c r="AG58">
        <f t="shared" si="2"/>
        <v>23.766735887999999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19.33774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7.64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0.23740411200000003</v>
      </c>
      <c r="AD59">
        <f t="shared" si="1"/>
        <v>26.740335888000001</v>
      </c>
      <c r="AE59">
        <v>0</v>
      </c>
      <c r="AF59" s="26"/>
      <c r="AG59">
        <f t="shared" si="2"/>
        <v>26.740335888000001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19.33774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7.73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0.23819611200000002</v>
      </c>
      <c r="AD60">
        <f t="shared" si="1"/>
        <v>26.829543888</v>
      </c>
      <c r="AE60">
        <v>0</v>
      </c>
      <c r="AF60" s="26"/>
      <c r="AG60">
        <f t="shared" si="2"/>
        <v>26.829543888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19.33774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6.86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0.23054011200000002</v>
      </c>
      <c r="AD61">
        <f t="shared" si="1"/>
        <v>25.967199888</v>
      </c>
      <c r="AE61">
        <v>0</v>
      </c>
      <c r="AF61" s="26"/>
      <c r="AG61">
        <f t="shared" si="2"/>
        <v>25.967199888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19.33774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7.06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0.232300112</v>
      </c>
      <c r="AD62">
        <f t="shared" si="1"/>
        <v>26.165439887999998</v>
      </c>
      <c r="AE62">
        <v>0</v>
      </c>
      <c r="AF62" s="26"/>
      <c r="AG62">
        <f t="shared" si="2"/>
        <v>26.165439887999998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19.33774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6.09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0.22376411200000002</v>
      </c>
      <c r="AD63">
        <f t="shared" si="1"/>
        <v>25.203975887999999</v>
      </c>
      <c r="AE63">
        <v>0</v>
      </c>
      <c r="AF63" s="26"/>
      <c r="AG63">
        <f t="shared" si="2"/>
        <v>25.203975887999999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19.33774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8.2200000000000006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0.24250811200000003</v>
      </c>
      <c r="AD64">
        <f t="shared" si="1"/>
        <v>27.315231888000003</v>
      </c>
      <c r="AE64">
        <v>0</v>
      </c>
      <c r="AF64" s="26"/>
      <c r="AG64">
        <f t="shared" si="2"/>
        <v>27.315231888000003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19.33774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7.15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0.23309211200000005</v>
      </c>
      <c r="AD65">
        <f t="shared" si="1"/>
        <v>26.254647888000001</v>
      </c>
      <c r="AE65">
        <v>0</v>
      </c>
      <c r="AF65" s="26"/>
      <c r="AG65">
        <f t="shared" si="2"/>
        <v>26.254647888000001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19.33774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4.83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0.21267611200000003</v>
      </c>
      <c r="AD66">
        <f t="shared" si="1"/>
        <v>23.955063888000002</v>
      </c>
      <c r="AE66">
        <v>0</v>
      </c>
      <c r="AF66" s="26"/>
      <c r="AG66">
        <f t="shared" si="2"/>
        <v>23.955063888000002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19.33774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4.6399999999999997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0.21100411200000002</v>
      </c>
      <c r="AD67">
        <f t="shared" si="1"/>
        <v>23.766735887999999</v>
      </c>
      <c r="AE67">
        <v>0</v>
      </c>
      <c r="AF67" s="26"/>
      <c r="AG67">
        <f t="shared" si="2"/>
        <v>23.766735887999999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19.33774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5.12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0.21522811200000003</v>
      </c>
      <c r="AD68">
        <f t="shared" ref="AD68:AD98" si="4">SUM(B68:AB68,AI68:AR68)-AC68</f>
        <v>24.242511888000003</v>
      </c>
      <c r="AE68">
        <v>0</v>
      </c>
      <c r="AF68" s="26"/>
      <c r="AG68">
        <f t="shared" ref="AG68:AG98" si="5">SUM(AD68:AF68)</f>
        <v>24.242511888000003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19.33774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0.195692112</v>
      </c>
      <c r="AD69">
        <f t="shared" si="4"/>
        <v>22.042047887999999</v>
      </c>
      <c r="AE69">
        <v>0</v>
      </c>
      <c r="AF69" s="26"/>
      <c r="AG69">
        <f t="shared" si="5"/>
        <v>22.042047887999999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19.33774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0.22121211200000002</v>
      </c>
      <c r="AD70">
        <f t="shared" si="4"/>
        <v>24.916527888000001</v>
      </c>
      <c r="AE70">
        <v>0</v>
      </c>
      <c r="AF70" s="26"/>
      <c r="AG70">
        <f t="shared" si="5"/>
        <v>24.916527888000001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14.50201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0.21183368799999999</v>
      </c>
      <c r="AD71">
        <f t="shared" si="4"/>
        <v>23.860176312</v>
      </c>
      <c r="AE71">
        <v>0</v>
      </c>
      <c r="AF71" s="26"/>
      <c r="AG71">
        <f t="shared" si="5"/>
        <v>23.860176312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14.50201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5.99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0.18032968800000002</v>
      </c>
      <c r="AD72">
        <f t="shared" si="4"/>
        <v>20.311680312</v>
      </c>
      <c r="AE72">
        <v>0</v>
      </c>
      <c r="AF72" s="26"/>
      <c r="AG72">
        <f t="shared" si="5"/>
        <v>20.311680312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14.50201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0.17953768800000003</v>
      </c>
      <c r="AD73">
        <f t="shared" si="4"/>
        <v>20.222472312000001</v>
      </c>
      <c r="AE73">
        <v>0</v>
      </c>
      <c r="AF73" s="26"/>
      <c r="AG73">
        <f t="shared" si="5"/>
        <v>20.222472312000001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14.50201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7.54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0.19396968800000003</v>
      </c>
      <c r="AD74">
        <f t="shared" si="4"/>
        <v>21.848040312000002</v>
      </c>
      <c r="AE74">
        <v>0</v>
      </c>
      <c r="AF74" s="26"/>
      <c r="AG74">
        <f t="shared" si="5"/>
        <v>21.848040312000002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14.50201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7.93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0.19740168799999999</v>
      </c>
      <c r="AD75">
        <f t="shared" si="4"/>
        <v>22.234608311999999</v>
      </c>
      <c r="AE75">
        <v>0</v>
      </c>
      <c r="AF75" s="26"/>
      <c r="AG75">
        <f t="shared" si="5"/>
        <v>22.234608311999999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14.50201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5.41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0.17522568800000002</v>
      </c>
      <c r="AD76">
        <f t="shared" si="4"/>
        <v>19.736784312000001</v>
      </c>
      <c r="AE76">
        <v>0</v>
      </c>
      <c r="AF76" s="26"/>
      <c r="AG76">
        <f t="shared" si="5"/>
        <v>19.736784312000001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14.50201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6.09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0.18120968800000004</v>
      </c>
      <c r="AD77">
        <f t="shared" si="4"/>
        <v>20.410800312000003</v>
      </c>
      <c r="AE77">
        <v>0</v>
      </c>
      <c r="AF77" s="26"/>
      <c r="AG77">
        <f t="shared" si="5"/>
        <v>20.410800312000003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14.50201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6.48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0.18464168800000003</v>
      </c>
      <c r="AD78">
        <f t="shared" si="4"/>
        <v>20.797368312000003</v>
      </c>
      <c r="AE78">
        <v>0</v>
      </c>
      <c r="AF78" s="26"/>
      <c r="AG78">
        <f t="shared" si="5"/>
        <v>20.797368312000003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14.50201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6.28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0.18288168800000001</v>
      </c>
      <c r="AD79">
        <f t="shared" si="4"/>
        <v>20.599128312000001</v>
      </c>
      <c r="AE79">
        <v>0</v>
      </c>
      <c r="AF79" s="26"/>
      <c r="AG79">
        <f t="shared" si="5"/>
        <v>20.599128312000001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14.50201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8.41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0.20162568800000003</v>
      </c>
      <c r="AD80">
        <f t="shared" si="4"/>
        <v>22.710384312000002</v>
      </c>
      <c r="AE80">
        <v>0</v>
      </c>
      <c r="AF80" s="26"/>
      <c r="AG80">
        <f t="shared" si="5"/>
        <v>22.710384312000002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14.50201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8.2200000000000006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0.19995368800000002</v>
      </c>
      <c r="AD81">
        <f t="shared" si="4"/>
        <v>22.522056312</v>
      </c>
      <c r="AE81">
        <v>0</v>
      </c>
      <c r="AF81" s="26"/>
      <c r="AG81">
        <f t="shared" si="5"/>
        <v>22.522056312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14.50201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8.99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0.20672968800000002</v>
      </c>
      <c r="AD82">
        <f t="shared" si="4"/>
        <v>23.285280312000001</v>
      </c>
      <c r="AE82">
        <v>0</v>
      </c>
      <c r="AF82" s="26"/>
      <c r="AG82">
        <f t="shared" si="5"/>
        <v>23.285280312000001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14.50201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0.21183368799999999</v>
      </c>
      <c r="AD83">
        <f t="shared" si="4"/>
        <v>23.860176312</v>
      </c>
      <c r="AE83">
        <v>0</v>
      </c>
      <c r="AF83" s="26"/>
      <c r="AG83">
        <f t="shared" si="5"/>
        <v>23.860176312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14.50201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9.57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0.21183368799999999</v>
      </c>
      <c r="AD84">
        <f t="shared" si="4"/>
        <v>23.860176312</v>
      </c>
      <c r="AE84">
        <v>0</v>
      </c>
      <c r="AF84" s="26"/>
      <c r="AG84">
        <f t="shared" si="5"/>
        <v>23.860176312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14.50201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0.21183368799999999</v>
      </c>
      <c r="AD85">
        <f t="shared" si="4"/>
        <v>23.860176312</v>
      </c>
      <c r="AE85">
        <v>0</v>
      </c>
      <c r="AF85" s="26"/>
      <c r="AG85">
        <f t="shared" si="5"/>
        <v>23.860176312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14.50201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9.09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0.20760968800000004</v>
      </c>
      <c r="AD86">
        <f t="shared" si="4"/>
        <v>23.384400312</v>
      </c>
      <c r="AE86">
        <v>0</v>
      </c>
      <c r="AF86" s="26"/>
      <c r="AG86">
        <f t="shared" si="5"/>
        <v>23.384400312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14.50201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7.93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0.19740168799999999</v>
      </c>
      <c r="AD87">
        <f t="shared" si="4"/>
        <v>22.234608311999999</v>
      </c>
      <c r="AE87">
        <v>0</v>
      </c>
      <c r="AF87" s="26"/>
      <c r="AG87">
        <f t="shared" si="5"/>
        <v>22.234608311999999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14.50201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9.2799999999999994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0.20928168800000002</v>
      </c>
      <c r="AD88">
        <f t="shared" si="4"/>
        <v>23.572728311999999</v>
      </c>
      <c r="AE88">
        <v>0</v>
      </c>
      <c r="AF88" s="26"/>
      <c r="AG88">
        <f t="shared" si="5"/>
        <v>23.572728311999999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14.50201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5.22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0.17355368800000001</v>
      </c>
      <c r="AD89">
        <f t="shared" si="4"/>
        <v>19.548456312000003</v>
      </c>
      <c r="AE89">
        <v>0</v>
      </c>
      <c r="AF89" s="26"/>
      <c r="AG89">
        <f t="shared" si="5"/>
        <v>19.548456312000003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14.50201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4.83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0.17012168800000002</v>
      </c>
      <c r="AD90">
        <f t="shared" si="4"/>
        <v>19.161888312000002</v>
      </c>
      <c r="AE90">
        <v>0</v>
      </c>
      <c r="AF90" s="26"/>
      <c r="AG90">
        <f t="shared" si="5"/>
        <v>19.161888312000002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14.50201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5.41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0.17522568800000002</v>
      </c>
      <c r="AD91">
        <f t="shared" si="4"/>
        <v>19.736784312000001</v>
      </c>
      <c r="AE91">
        <v>0</v>
      </c>
      <c r="AF91" s="26"/>
      <c r="AG91">
        <f t="shared" si="5"/>
        <v>19.736784312000001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14.50201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7.35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0.19229768800000002</v>
      </c>
      <c r="AD92">
        <f t="shared" si="4"/>
        <v>21.659712312</v>
      </c>
      <c r="AE92">
        <v>0</v>
      </c>
      <c r="AF92" s="26"/>
      <c r="AG92">
        <f t="shared" si="5"/>
        <v>21.659712312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14.50201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4.6399999999999997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0.16844968800000001</v>
      </c>
      <c r="AD93">
        <f t="shared" si="4"/>
        <v>18.973560312</v>
      </c>
      <c r="AE93">
        <v>0</v>
      </c>
      <c r="AF93" s="26"/>
      <c r="AG93">
        <f t="shared" si="5"/>
        <v>18.973560312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14.50201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5.41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0.17522568800000002</v>
      </c>
      <c r="AD94">
        <f t="shared" si="4"/>
        <v>19.736784312000001</v>
      </c>
      <c r="AE94">
        <v>0</v>
      </c>
      <c r="AF94" s="26"/>
      <c r="AG94">
        <f t="shared" si="5"/>
        <v>19.736784312000001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14.50201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5.12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0.17267368800000002</v>
      </c>
      <c r="AD95">
        <f t="shared" si="4"/>
        <v>19.449336312</v>
      </c>
      <c r="AE95">
        <v>0</v>
      </c>
      <c r="AF95" s="26"/>
      <c r="AG95">
        <f t="shared" si="5"/>
        <v>19.449336312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14.50201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5.03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0.171881688</v>
      </c>
      <c r="AD96">
        <f t="shared" si="4"/>
        <v>19.360128312000001</v>
      </c>
      <c r="AE96">
        <v>0</v>
      </c>
      <c r="AF96" s="26"/>
      <c r="AG96">
        <f t="shared" si="5"/>
        <v>19.360128312000001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14.50201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4.45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0.16677768800000004</v>
      </c>
      <c r="AD97">
        <f t="shared" si="4"/>
        <v>18.785232312000002</v>
      </c>
      <c r="AE97">
        <v>0</v>
      </c>
      <c r="AF97" s="26"/>
      <c r="AG97">
        <f t="shared" si="5"/>
        <v>18.785232312000002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14.50201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5.51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0.17610568800000001</v>
      </c>
      <c r="AD98">
        <f t="shared" si="4"/>
        <v>19.835904312</v>
      </c>
      <c r="AE98">
        <v>0</v>
      </c>
      <c r="AF98" s="26"/>
      <c r="AG98">
        <f t="shared" si="5"/>
        <v>19.835904312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0.4302556499999996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8.1977500000000009E-2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4.8847537199999992E-3</v>
      </c>
      <c r="AD99">
        <f t="shared" si="6"/>
        <v>0.55020089628000024</v>
      </c>
      <c r="AE99">
        <f t="shared" ref="AE99:AR99" si="8">SUM(AE3:AE98)/4000</f>
        <v>0</v>
      </c>
      <c r="AG99">
        <f t="shared" si="8"/>
        <v>0.55020089628000024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4.2852500000000002E-2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45071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'[1]25'!B5</f>
        <v>265</v>
      </c>
      <c r="C3" s="16">
        <f>'[1]25'!C5</f>
        <v>0</v>
      </c>
      <c r="D3" s="16">
        <f>'[1]25'!D5</f>
        <v>30</v>
      </c>
      <c r="E3" s="16">
        <f>'[1]25'!E5</f>
        <v>0</v>
      </c>
      <c r="F3" s="15">
        <f>SUM(B3:E3)</f>
        <v>295</v>
      </c>
      <c r="G3" s="15">
        <f>'[1]25'!H5</f>
        <v>265</v>
      </c>
      <c r="H3" s="16">
        <f>'[1]25'!I5</f>
        <v>0</v>
      </c>
      <c r="I3" s="16">
        <f>'[1]25'!J5</f>
        <v>0</v>
      </c>
      <c r="J3" s="16">
        <f>'[1]25'!K5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'[1]25'!B6</f>
        <v>265</v>
      </c>
      <c r="C4" s="16">
        <f>'[1]25'!C6</f>
        <v>0</v>
      </c>
      <c r="D4" s="16">
        <f>'[1]25'!D6</f>
        <v>30</v>
      </c>
      <c r="E4" s="16">
        <f>'[1]25'!E6</f>
        <v>0</v>
      </c>
      <c r="F4" s="15">
        <f>SUM(B4:E4)</f>
        <v>295</v>
      </c>
      <c r="G4" s="15">
        <f>'[1]25'!H6</f>
        <v>265</v>
      </c>
      <c r="H4" s="16">
        <f>'[1]25'!I6</f>
        <v>0</v>
      </c>
      <c r="I4" s="16">
        <f>'[1]25'!J6</f>
        <v>0</v>
      </c>
      <c r="J4" s="16">
        <f>'[1]25'!K6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'[1]25'!B7</f>
        <v>265</v>
      </c>
      <c r="C5" s="16">
        <f>'[1]25'!C7</f>
        <v>0</v>
      </c>
      <c r="D5" s="16">
        <f>'[1]25'!D7</f>
        <v>30</v>
      </c>
      <c r="E5" s="16">
        <f>'[1]25'!E7</f>
        <v>0</v>
      </c>
      <c r="F5" s="15">
        <f t="shared" ref="F5:F68" si="6">SUM(B5:E5)</f>
        <v>295</v>
      </c>
      <c r="G5" s="15">
        <f>'[1]25'!H7</f>
        <v>265</v>
      </c>
      <c r="H5" s="16">
        <f>'[1]25'!I7</f>
        <v>0</v>
      </c>
      <c r="I5" s="16">
        <f>'[1]25'!J7</f>
        <v>0</v>
      </c>
      <c r="J5" s="16">
        <f>'[1]25'!K7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68"/>
    </row>
    <row r="6" spans="1:18">
      <c r="A6" s="8" t="s">
        <v>48</v>
      </c>
      <c r="B6" s="15">
        <f>'[1]25'!B8</f>
        <v>265</v>
      </c>
      <c r="C6" s="16">
        <f>'[1]25'!C8</f>
        <v>0</v>
      </c>
      <c r="D6" s="16">
        <f>'[1]25'!D8</f>
        <v>30</v>
      </c>
      <c r="E6" s="16">
        <f>'[1]25'!E8</f>
        <v>0</v>
      </c>
      <c r="F6" s="15">
        <f t="shared" si="6"/>
        <v>295</v>
      </c>
      <c r="G6" s="15">
        <f>'[1]25'!H8</f>
        <v>265</v>
      </c>
      <c r="H6" s="16">
        <f>'[1]25'!I8</f>
        <v>0</v>
      </c>
      <c r="I6" s="16">
        <f>'[1]25'!J8</f>
        <v>0</v>
      </c>
      <c r="J6" s="16">
        <f>'[1]25'!K8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'[1]25'!B9</f>
        <v>265</v>
      </c>
      <c r="C7" s="16">
        <f>'[1]25'!C9</f>
        <v>0</v>
      </c>
      <c r="D7" s="16">
        <f>'[1]25'!D9</f>
        <v>30</v>
      </c>
      <c r="E7" s="16">
        <f>'[1]25'!E9</f>
        <v>0</v>
      </c>
      <c r="F7" s="15">
        <f t="shared" si="6"/>
        <v>295</v>
      </c>
      <c r="G7" s="15">
        <f>'[1]25'!H9</f>
        <v>265</v>
      </c>
      <c r="H7" s="16">
        <f>'[1]25'!I9</f>
        <v>0</v>
      </c>
      <c r="I7" s="16">
        <f>'[1]25'!J9</f>
        <v>0</v>
      </c>
      <c r="J7" s="16">
        <f>'[1]25'!K9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'[1]25'!B10</f>
        <v>265</v>
      </c>
      <c r="C8" s="16">
        <f>'[1]25'!C10</f>
        <v>0</v>
      </c>
      <c r="D8" s="16">
        <f>'[1]25'!D10</f>
        <v>30</v>
      </c>
      <c r="E8" s="16">
        <f>'[1]25'!E10</f>
        <v>0</v>
      </c>
      <c r="F8" s="15">
        <f t="shared" si="6"/>
        <v>295</v>
      </c>
      <c r="G8" s="15">
        <f>'[1]25'!H10</f>
        <v>265</v>
      </c>
      <c r="H8" s="16">
        <f>'[1]25'!I10</f>
        <v>0</v>
      </c>
      <c r="I8" s="16">
        <f>'[1]25'!J10</f>
        <v>0</v>
      </c>
      <c r="J8" s="16">
        <f>'[1]25'!K10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'[1]25'!B11</f>
        <v>265</v>
      </c>
      <c r="C9" s="16">
        <f>'[1]25'!C11</f>
        <v>0</v>
      </c>
      <c r="D9" s="16">
        <f>'[1]25'!D11</f>
        <v>30</v>
      </c>
      <c r="E9" s="16">
        <f>'[1]25'!E11</f>
        <v>0</v>
      </c>
      <c r="F9" s="15">
        <f t="shared" si="6"/>
        <v>295</v>
      </c>
      <c r="G9" s="15">
        <f>'[1]25'!H11</f>
        <v>265</v>
      </c>
      <c r="H9" s="16">
        <f>'[1]25'!I11</f>
        <v>0</v>
      </c>
      <c r="I9" s="16">
        <f>'[1]25'!J11</f>
        <v>0</v>
      </c>
      <c r="J9" s="16">
        <f>'[1]25'!K11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'[1]25'!B12</f>
        <v>265</v>
      </c>
      <c r="C10" s="16">
        <f>'[1]25'!C12</f>
        <v>0</v>
      </c>
      <c r="D10" s="16">
        <f>'[1]25'!D12</f>
        <v>30</v>
      </c>
      <c r="E10" s="16">
        <f>'[1]25'!E12</f>
        <v>0</v>
      </c>
      <c r="F10" s="15">
        <f t="shared" si="6"/>
        <v>295</v>
      </c>
      <c r="G10" s="15">
        <f>'[1]25'!H12</f>
        <v>265</v>
      </c>
      <c r="H10" s="16">
        <f>'[1]25'!I12</f>
        <v>0</v>
      </c>
      <c r="I10" s="16">
        <f>'[1]25'!J12</f>
        <v>0</v>
      </c>
      <c r="J10" s="16">
        <f>'[1]25'!K12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'[1]25'!B13</f>
        <v>265</v>
      </c>
      <c r="C11" s="16">
        <f>'[1]25'!C13</f>
        <v>0</v>
      </c>
      <c r="D11" s="16">
        <f>'[1]25'!D13</f>
        <v>30</v>
      </c>
      <c r="E11" s="16">
        <f>'[1]25'!E13</f>
        <v>0</v>
      </c>
      <c r="F11" s="15">
        <f t="shared" si="6"/>
        <v>295</v>
      </c>
      <c r="G11" s="15">
        <f>'[1]25'!H13</f>
        <v>265</v>
      </c>
      <c r="H11" s="16">
        <f>'[1]25'!I13</f>
        <v>0</v>
      </c>
      <c r="I11" s="16">
        <f>'[1]25'!J13</f>
        <v>0</v>
      </c>
      <c r="J11" s="16">
        <f>'[1]25'!K13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'[1]25'!B14</f>
        <v>265</v>
      </c>
      <c r="C12" s="16">
        <f>'[1]25'!C14</f>
        <v>0</v>
      </c>
      <c r="D12" s="16">
        <f>'[1]25'!D14</f>
        <v>30</v>
      </c>
      <c r="E12" s="16">
        <f>'[1]25'!E14</f>
        <v>0</v>
      </c>
      <c r="F12" s="15">
        <f t="shared" si="6"/>
        <v>295</v>
      </c>
      <c r="G12" s="15">
        <f>'[1]25'!H14</f>
        <v>265</v>
      </c>
      <c r="H12" s="16">
        <f>'[1]25'!I14</f>
        <v>0</v>
      </c>
      <c r="I12" s="16">
        <f>'[1]25'!J14</f>
        <v>0</v>
      </c>
      <c r="J12" s="16">
        <f>'[1]25'!K14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'[1]25'!B15</f>
        <v>265</v>
      </c>
      <c r="C13" s="16">
        <f>'[1]25'!C15</f>
        <v>0</v>
      </c>
      <c r="D13" s="16">
        <f>'[1]25'!D15</f>
        <v>30</v>
      </c>
      <c r="E13" s="16">
        <f>'[1]25'!E15</f>
        <v>0</v>
      </c>
      <c r="F13" s="15">
        <f t="shared" si="6"/>
        <v>295</v>
      </c>
      <c r="G13" s="15">
        <f>'[1]25'!H15</f>
        <v>265</v>
      </c>
      <c r="H13" s="16">
        <f>'[1]25'!I15</f>
        <v>0</v>
      </c>
      <c r="I13" s="16">
        <f>'[1]25'!J15</f>
        <v>0</v>
      </c>
      <c r="J13" s="16">
        <f>'[1]25'!K15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'[1]25'!B16</f>
        <v>265</v>
      </c>
      <c r="C14" s="16">
        <f>'[1]25'!C16</f>
        <v>0</v>
      </c>
      <c r="D14" s="16">
        <f>'[1]25'!D16</f>
        <v>30</v>
      </c>
      <c r="E14" s="16">
        <f>'[1]25'!E16</f>
        <v>0</v>
      </c>
      <c r="F14" s="15">
        <f t="shared" si="6"/>
        <v>295</v>
      </c>
      <c r="G14" s="15">
        <f>'[1]25'!H16</f>
        <v>265</v>
      </c>
      <c r="H14" s="16">
        <f>'[1]25'!I16</f>
        <v>0</v>
      </c>
      <c r="I14" s="16">
        <f>'[1]25'!J16</f>
        <v>0</v>
      </c>
      <c r="J14" s="16">
        <f>'[1]25'!K16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'[1]25'!B17</f>
        <v>265</v>
      </c>
      <c r="C15" s="16">
        <f>'[1]25'!C17</f>
        <v>0</v>
      </c>
      <c r="D15" s="16">
        <f>'[1]25'!D17</f>
        <v>30</v>
      </c>
      <c r="E15" s="16">
        <f>'[1]25'!E17</f>
        <v>0</v>
      </c>
      <c r="F15" s="15">
        <f t="shared" si="6"/>
        <v>295</v>
      </c>
      <c r="G15" s="15">
        <f>'[1]25'!H17</f>
        <v>265</v>
      </c>
      <c r="H15" s="16">
        <f>'[1]25'!I17</f>
        <v>0</v>
      </c>
      <c r="I15" s="16">
        <f>'[1]25'!J17</f>
        <v>0</v>
      </c>
      <c r="J15" s="16">
        <f>'[1]25'!K17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'[1]25'!B18</f>
        <v>265</v>
      </c>
      <c r="C16" s="16">
        <f>'[1]25'!C18</f>
        <v>0</v>
      </c>
      <c r="D16" s="16">
        <f>'[1]25'!D18</f>
        <v>30</v>
      </c>
      <c r="E16" s="16">
        <f>'[1]25'!E18</f>
        <v>0</v>
      </c>
      <c r="F16" s="15">
        <f t="shared" si="6"/>
        <v>295</v>
      </c>
      <c r="G16" s="15">
        <f>'[1]25'!H18</f>
        <v>265</v>
      </c>
      <c r="H16" s="16">
        <f>'[1]25'!I18</f>
        <v>0</v>
      </c>
      <c r="I16" s="16">
        <f>'[1]25'!J18</f>
        <v>0</v>
      </c>
      <c r="J16" s="16">
        <f>'[1]25'!K18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'[1]25'!B19</f>
        <v>265</v>
      </c>
      <c r="C17" s="16">
        <f>'[1]25'!C19</f>
        <v>0</v>
      </c>
      <c r="D17" s="16">
        <f>'[1]25'!D19</f>
        <v>30</v>
      </c>
      <c r="E17" s="16">
        <f>'[1]25'!E19</f>
        <v>0</v>
      </c>
      <c r="F17" s="15">
        <f t="shared" si="6"/>
        <v>295</v>
      </c>
      <c r="G17" s="15">
        <f>'[1]25'!H19</f>
        <v>265</v>
      </c>
      <c r="H17" s="16">
        <f>'[1]25'!I19</f>
        <v>0</v>
      </c>
      <c r="I17" s="16">
        <f>'[1]25'!J19</f>
        <v>0</v>
      </c>
      <c r="J17" s="16">
        <f>'[1]25'!K19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'[1]25'!B20</f>
        <v>265</v>
      </c>
      <c r="C18" s="16">
        <f>'[1]25'!C20</f>
        <v>0</v>
      </c>
      <c r="D18" s="16">
        <f>'[1]25'!D20</f>
        <v>30</v>
      </c>
      <c r="E18" s="16">
        <f>'[1]25'!E20</f>
        <v>0</v>
      </c>
      <c r="F18" s="15">
        <f t="shared" si="6"/>
        <v>295</v>
      </c>
      <c r="G18" s="15">
        <f>'[1]25'!H20</f>
        <v>265</v>
      </c>
      <c r="H18" s="16">
        <f>'[1]25'!I20</f>
        <v>0</v>
      </c>
      <c r="I18" s="16">
        <f>'[1]25'!J20</f>
        <v>0</v>
      </c>
      <c r="J18" s="16">
        <f>'[1]25'!K20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'[1]25'!B21</f>
        <v>265</v>
      </c>
      <c r="C19" s="16">
        <f>'[1]25'!C21</f>
        <v>0</v>
      </c>
      <c r="D19" s="16">
        <f>'[1]25'!D21</f>
        <v>30</v>
      </c>
      <c r="E19" s="16">
        <f>'[1]25'!E21</f>
        <v>0</v>
      </c>
      <c r="F19" s="15">
        <f t="shared" si="6"/>
        <v>295</v>
      </c>
      <c r="G19" s="15">
        <f>'[1]25'!H21</f>
        <v>265</v>
      </c>
      <c r="H19" s="16">
        <f>'[1]25'!I21</f>
        <v>0</v>
      </c>
      <c r="I19" s="16">
        <f>'[1]25'!J21</f>
        <v>0</v>
      </c>
      <c r="J19" s="16">
        <f>'[1]25'!K21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'[1]25'!B22</f>
        <v>265</v>
      </c>
      <c r="C20" s="16">
        <f>'[1]25'!C22</f>
        <v>0</v>
      </c>
      <c r="D20" s="16">
        <f>'[1]25'!D22</f>
        <v>30</v>
      </c>
      <c r="E20" s="16">
        <f>'[1]25'!E22</f>
        <v>0</v>
      </c>
      <c r="F20" s="15">
        <f t="shared" si="6"/>
        <v>295</v>
      </c>
      <c r="G20" s="15">
        <f>'[1]25'!H22</f>
        <v>265</v>
      </c>
      <c r="H20" s="16">
        <f>'[1]25'!I22</f>
        <v>0</v>
      </c>
      <c r="I20" s="16">
        <f>'[1]25'!J22</f>
        <v>0</v>
      </c>
      <c r="J20" s="16">
        <f>'[1]25'!K22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'[1]25'!B23</f>
        <v>265</v>
      </c>
      <c r="C21" s="16">
        <f>'[1]25'!C23</f>
        <v>0</v>
      </c>
      <c r="D21" s="16">
        <f>'[1]25'!D23</f>
        <v>30</v>
      </c>
      <c r="E21" s="16">
        <f>'[1]25'!E23</f>
        <v>0</v>
      </c>
      <c r="F21" s="15">
        <f t="shared" si="6"/>
        <v>295</v>
      </c>
      <c r="G21" s="15">
        <f>'[1]25'!H23</f>
        <v>265</v>
      </c>
      <c r="H21" s="16">
        <f>'[1]25'!I23</f>
        <v>0</v>
      </c>
      <c r="I21" s="16">
        <f>'[1]25'!J23</f>
        <v>0</v>
      </c>
      <c r="J21" s="16">
        <f>'[1]25'!K23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'[1]25'!B24</f>
        <v>265</v>
      </c>
      <c r="C22" s="16">
        <f>'[1]25'!C24</f>
        <v>0</v>
      </c>
      <c r="D22" s="16">
        <f>'[1]25'!D24</f>
        <v>30</v>
      </c>
      <c r="E22" s="16">
        <f>'[1]25'!E24</f>
        <v>0</v>
      </c>
      <c r="F22" s="15">
        <f t="shared" si="6"/>
        <v>295</v>
      </c>
      <c r="G22" s="15">
        <f>'[1]25'!H24</f>
        <v>265</v>
      </c>
      <c r="H22" s="16">
        <f>'[1]25'!I24</f>
        <v>0</v>
      </c>
      <c r="I22" s="16">
        <f>'[1]25'!J24</f>
        <v>0</v>
      </c>
      <c r="J22" s="16">
        <f>'[1]25'!K24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'[1]25'!B25</f>
        <v>265</v>
      </c>
      <c r="C23" s="16">
        <f>'[1]25'!C25</f>
        <v>0</v>
      </c>
      <c r="D23" s="16">
        <f>'[1]25'!D25</f>
        <v>30</v>
      </c>
      <c r="E23" s="16">
        <f>'[1]25'!E25</f>
        <v>0</v>
      </c>
      <c r="F23" s="15">
        <f t="shared" si="6"/>
        <v>295</v>
      </c>
      <c r="G23" s="15">
        <f>'[1]25'!H25</f>
        <v>265</v>
      </c>
      <c r="H23" s="16">
        <f>'[1]25'!I25</f>
        <v>0</v>
      </c>
      <c r="I23" s="16">
        <f>'[1]25'!J25</f>
        <v>0</v>
      </c>
      <c r="J23" s="16">
        <f>'[1]25'!K25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'[1]25'!B26</f>
        <v>265</v>
      </c>
      <c r="C24" s="16">
        <f>'[1]25'!C26</f>
        <v>0</v>
      </c>
      <c r="D24" s="16">
        <f>'[1]25'!D26</f>
        <v>30</v>
      </c>
      <c r="E24" s="16">
        <f>'[1]25'!E26</f>
        <v>0</v>
      </c>
      <c r="F24" s="15">
        <f t="shared" si="6"/>
        <v>295</v>
      </c>
      <c r="G24" s="15">
        <f>'[1]25'!H26</f>
        <v>265</v>
      </c>
      <c r="H24" s="16">
        <f>'[1]25'!I26</f>
        <v>0</v>
      </c>
      <c r="I24" s="16">
        <f>'[1]25'!J26</f>
        <v>0</v>
      </c>
      <c r="J24" s="16">
        <f>'[1]25'!K26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'[1]25'!B27</f>
        <v>265</v>
      </c>
      <c r="C25" s="16">
        <f>'[1]25'!C27</f>
        <v>0</v>
      </c>
      <c r="D25" s="16">
        <f>'[1]25'!D27</f>
        <v>30</v>
      </c>
      <c r="E25" s="16">
        <f>'[1]25'!E27</f>
        <v>0</v>
      </c>
      <c r="F25" s="15">
        <f t="shared" si="6"/>
        <v>295</v>
      </c>
      <c r="G25" s="15">
        <f>'[1]25'!H27</f>
        <v>265</v>
      </c>
      <c r="H25" s="16">
        <f>'[1]25'!I27</f>
        <v>0</v>
      </c>
      <c r="I25" s="16">
        <f>'[1]25'!J27</f>
        <v>0</v>
      </c>
      <c r="J25" s="16">
        <f>'[1]25'!K27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'[1]25'!B28</f>
        <v>265</v>
      </c>
      <c r="C26" s="16">
        <f>'[1]25'!C28</f>
        <v>0</v>
      </c>
      <c r="D26" s="16">
        <f>'[1]25'!D28</f>
        <v>30</v>
      </c>
      <c r="E26" s="16">
        <f>'[1]25'!E28</f>
        <v>0</v>
      </c>
      <c r="F26" s="15">
        <f t="shared" si="6"/>
        <v>295</v>
      </c>
      <c r="G26" s="15">
        <f>'[1]25'!H28</f>
        <v>265</v>
      </c>
      <c r="H26" s="16">
        <f>'[1]25'!I28</f>
        <v>0</v>
      </c>
      <c r="I26" s="16">
        <f>'[1]25'!J28</f>
        <v>0</v>
      </c>
      <c r="J26" s="16">
        <f>'[1]25'!K28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'[1]25'!B29</f>
        <v>265</v>
      </c>
      <c r="C27" s="16">
        <f>'[1]25'!C29</f>
        <v>0</v>
      </c>
      <c r="D27" s="16">
        <f>'[1]25'!D29</f>
        <v>30</v>
      </c>
      <c r="E27" s="16">
        <f>'[1]25'!E29</f>
        <v>0</v>
      </c>
      <c r="F27" s="15">
        <f t="shared" si="6"/>
        <v>295</v>
      </c>
      <c r="G27" s="15">
        <f>'[1]25'!H29</f>
        <v>265</v>
      </c>
      <c r="H27" s="16">
        <f>'[1]25'!I29</f>
        <v>0</v>
      </c>
      <c r="I27" s="16">
        <f>'[1]25'!J29</f>
        <v>0</v>
      </c>
      <c r="J27" s="16">
        <f>'[1]25'!K29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'[1]25'!B30</f>
        <v>265</v>
      </c>
      <c r="C28" s="16">
        <f>'[1]25'!C30</f>
        <v>0</v>
      </c>
      <c r="D28" s="16">
        <f>'[1]25'!D30</f>
        <v>30</v>
      </c>
      <c r="E28" s="16">
        <f>'[1]25'!E30</f>
        <v>0</v>
      </c>
      <c r="F28" s="15">
        <f t="shared" si="6"/>
        <v>295</v>
      </c>
      <c r="G28" s="15">
        <f>'[1]25'!H30</f>
        <v>265</v>
      </c>
      <c r="H28" s="16">
        <f>'[1]25'!I30</f>
        <v>0</v>
      </c>
      <c r="I28" s="16">
        <f>'[1]25'!J30</f>
        <v>0</v>
      </c>
      <c r="J28" s="16">
        <f>'[1]25'!K30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'[1]25'!B31</f>
        <v>265</v>
      </c>
      <c r="C29" s="16">
        <f>'[1]25'!C31</f>
        <v>0</v>
      </c>
      <c r="D29" s="16">
        <f>'[1]25'!D31</f>
        <v>30</v>
      </c>
      <c r="E29" s="16">
        <f>'[1]25'!E31</f>
        <v>0</v>
      </c>
      <c r="F29" s="15">
        <f t="shared" si="6"/>
        <v>295</v>
      </c>
      <c r="G29" s="15">
        <f>'[1]25'!H31</f>
        <v>265</v>
      </c>
      <c r="H29" s="16">
        <f>'[1]25'!I31</f>
        <v>0</v>
      </c>
      <c r="I29" s="16">
        <f>'[1]25'!J31</f>
        <v>0</v>
      </c>
      <c r="J29" s="16">
        <f>'[1]25'!K31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'[1]25'!B32</f>
        <v>265</v>
      </c>
      <c r="C30" s="16">
        <f>'[1]25'!C32</f>
        <v>0</v>
      </c>
      <c r="D30" s="16">
        <f>'[1]25'!D32</f>
        <v>30</v>
      </c>
      <c r="E30" s="16">
        <f>'[1]25'!E32</f>
        <v>0</v>
      </c>
      <c r="F30" s="15">
        <f t="shared" si="6"/>
        <v>295</v>
      </c>
      <c r="G30" s="15">
        <f>'[1]25'!H32</f>
        <v>265</v>
      </c>
      <c r="H30" s="16">
        <f>'[1]25'!I32</f>
        <v>0</v>
      </c>
      <c r="I30" s="16">
        <f>'[1]25'!J32</f>
        <v>0</v>
      </c>
      <c r="J30" s="16">
        <f>'[1]25'!K32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'[1]25'!B33</f>
        <v>265</v>
      </c>
      <c r="C31" s="16">
        <f>'[1]25'!C33</f>
        <v>0</v>
      </c>
      <c r="D31" s="16">
        <f>'[1]25'!D33</f>
        <v>30</v>
      </c>
      <c r="E31" s="16">
        <f>'[1]25'!E33</f>
        <v>0</v>
      </c>
      <c r="F31" s="15">
        <f t="shared" si="6"/>
        <v>295</v>
      </c>
      <c r="G31" s="15">
        <f>'[1]25'!H33</f>
        <v>265</v>
      </c>
      <c r="H31" s="16">
        <f>'[1]25'!I33</f>
        <v>0</v>
      </c>
      <c r="I31" s="16">
        <f>'[1]25'!J33</f>
        <v>0</v>
      </c>
      <c r="J31" s="16">
        <f>'[1]25'!K33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'[1]25'!B34</f>
        <v>265</v>
      </c>
      <c r="C32" s="16">
        <f>'[1]25'!C34</f>
        <v>0</v>
      </c>
      <c r="D32" s="16">
        <f>'[1]25'!D34</f>
        <v>30</v>
      </c>
      <c r="E32" s="16">
        <f>'[1]25'!E34</f>
        <v>0</v>
      </c>
      <c r="F32" s="15">
        <f t="shared" si="6"/>
        <v>295</v>
      </c>
      <c r="G32" s="15">
        <f>'[1]25'!H34</f>
        <v>265</v>
      </c>
      <c r="H32" s="16">
        <f>'[1]25'!I34</f>
        <v>0</v>
      </c>
      <c r="I32" s="16">
        <f>'[1]25'!J34</f>
        <v>0</v>
      </c>
      <c r="J32" s="16">
        <f>'[1]25'!K34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'[1]25'!B35</f>
        <v>265</v>
      </c>
      <c r="C33" s="16">
        <f>'[1]25'!C35</f>
        <v>0</v>
      </c>
      <c r="D33" s="16">
        <f>'[1]25'!D35</f>
        <v>30</v>
      </c>
      <c r="E33" s="16">
        <f>'[1]25'!E35</f>
        <v>0</v>
      </c>
      <c r="F33" s="15">
        <f t="shared" si="6"/>
        <v>295</v>
      </c>
      <c r="G33" s="15">
        <f>'[1]25'!H35</f>
        <v>265</v>
      </c>
      <c r="H33" s="16">
        <f>'[1]25'!I35</f>
        <v>0</v>
      </c>
      <c r="I33" s="16">
        <f>'[1]25'!J35</f>
        <v>0</v>
      </c>
      <c r="J33" s="16">
        <f>'[1]25'!K35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'[1]25'!B36</f>
        <v>265</v>
      </c>
      <c r="C34" s="16">
        <f>'[1]25'!C36</f>
        <v>0</v>
      </c>
      <c r="D34" s="16">
        <f>'[1]25'!D36</f>
        <v>30</v>
      </c>
      <c r="E34" s="16">
        <f>'[1]25'!E36</f>
        <v>0</v>
      </c>
      <c r="F34" s="15">
        <f t="shared" si="6"/>
        <v>295</v>
      </c>
      <c r="G34" s="15">
        <f>'[1]25'!H36</f>
        <v>265</v>
      </c>
      <c r="H34" s="16">
        <f>'[1]25'!I36</f>
        <v>0</v>
      </c>
      <c r="I34" s="16">
        <f>'[1]25'!J36</f>
        <v>0</v>
      </c>
      <c r="J34" s="16">
        <f>'[1]25'!K36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'[1]25'!B37</f>
        <v>265</v>
      </c>
      <c r="C35" s="16">
        <f>'[1]25'!C37</f>
        <v>0</v>
      </c>
      <c r="D35" s="16">
        <f>'[1]25'!D37</f>
        <v>30</v>
      </c>
      <c r="E35" s="16">
        <f>'[1]25'!E37</f>
        <v>0</v>
      </c>
      <c r="F35" s="15">
        <f t="shared" si="6"/>
        <v>295</v>
      </c>
      <c r="G35" s="15">
        <f>'[1]25'!H37</f>
        <v>265</v>
      </c>
      <c r="H35" s="16">
        <f>'[1]25'!I37</f>
        <v>0</v>
      </c>
      <c r="I35" s="16">
        <f>'[1]25'!J37</f>
        <v>0</v>
      </c>
      <c r="J35" s="16">
        <f>'[1]25'!K37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'[1]25'!B38</f>
        <v>265</v>
      </c>
      <c r="C36" s="16">
        <f>'[1]25'!C38</f>
        <v>0</v>
      </c>
      <c r="D36" s="16">
        <f>'[1]25'!D38</f>
        <v>30</v>
      </c>
      <c r="E36" s="16">
        <f>'[1]25'!E38</f>
        <v>0</v>
      </c>
      <c r="F36" s="15">
        <f t="shared" si="6"/>
        <v>295</v>
      </c>
      <c r="G36" s="15">
        <f>'[1]25'!H38</f>
        <v>265</v>
      </c>
      <c r="H36" s="16">
        <f>'[1]25'!I38</f>
        <v>0</v>
      </c>
      <c r="I36" s="16">
        <f>'[1]25'!J38</f>
        <v>0</v>
      </c>
      <c r="J36" s="16">
        <f>'[1]25'!K38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'[1]25'!B39</f>
        <v>265</v>
      </c>
      <c r="C37" s="16">
        <f>'[1]25'!C39</f>
        <v>0</v>
      </c>
      <c r="D37" s="16">
        <f>'[1]25'!D39</f>
        <v>30</v>
      </c>
      <c r="E37" s="16">
        <f>'[1]25'!E39</f>
        <v>0</v>
      </c>
      <c r="F37" s="15">
        <f t="shared" si="6"/>
        <v>295</v>
      </c>
      <c r="G37" s="15">
        <f>'[1]25'!H39</f>
        <v>265</v>
      </c>
      <c r="H37" s="16">
        <f>'[1]25'!I39</f>
        <v>0</v>
      </c>
      <c r="I37" s="16">
        <f>'[1]25'!J39</f>
        <v>0</v>
      </c>
      <c r="J37" s="16">
        <f>'[1]25'!K39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'[1]25'!B40</f>
        <v>265</v>
      </c>
      <c r="C38" s="16">
        <f>'[1]25'!C40</f>
        <v>0</v>
      </c>
      <c r="D38" s="16">
        <f>'[1]25'!D40</f>
        <v>30</v>
      </c>
      <c r="E38" s="16">
        <f>'[1]25'!E40</f>
        <v>0</v>
      </c>
      <c r="F38" s="15">
        <f t="shared" si="6"/>
        <v>295</v>
      </c>
      <c r="G38" s="15">
        <f>'[1]25'!H40</f>
        <v>265</v>
      </c>
      <c r="H38" s="16">
        <f>'[1]25'!I40</f>
        <v>0</v>
      </c>
      <c r="I38" s="16">
        <f>'[1]25'!J40</f>
        <v>0</v>
      </c>
      <c r="J38" s="16">
        <f>'[1]25'!K40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'[1]25'!B41</f>
        <v>265</v>
      </c>
      <c r="C39" s="16">
        <f>'[1]25'!C41</f>
        <v>0</v>
      </c>
      <c r="D39" s="16">
        <f>'[1]25'!D41</f>
        <v>30</v>
      </c>
      <c r="E39" s="16">
        <f>'[1]25'!E41</f>
        <v>0</v>
      </c>
      <c r="F39" s="15">
        <f t="shared" si="6"/>
        <v>295</v>
      </c>
      <c r="G39" s="15">
        <f>'[1]25'!H41</f>
        <v>265</v>
      </c>
      <c r="H39" s="16">
        <f>'[1]25'!I41</f>
        <v>0</v>
      </c>
      <c r="I39" s="16">
        <f>'[1]25'!J41</f>
        <v>0</v>
      </c>
      <c r="J39" s="16">
        <f>'[1]25'!K41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'[1]25'!B42</f>
        <v>265</v>
      </c>
      <c r="C40" s="16">
        <f>'[1]25'!C42</f>
        <v>0</v>
      </c>
      <c r="D40" s="16">
        <f>'[1]25'!D42</f>
        <v>30</v>
      </c>
      <c r="E40" s="16">
        <f>'[1]25'!E42</f>
        <v>0</v>
      </c>
      <c r="F40" s="15">
        <f t="shared" si="6"/>
        <v>295</v>
      </c>
      <c r="G40" s="15">
        <f>'[1]25'!H42</f>
        <v>265</v>
      </c>
      <c r="H40" s="16">
        <f>'[1]25'!I42</f>
        <v>0</v>
      </c>
      <c r="I40" s="16">
        <f>'[1]25'!J42</f>
        <v>0</v>
      </c>
      <c r="J40" s="16">
        <f>'[1]25'!K42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'[1]25'!B43</f>
        <v>265</v>
      </c>
      <c r="C41" s="16">
        <f>'[1]25'!C43</f>
        <v>0</v>
      </c>
      <c r="D41" s="16">
        <f>'[1]25'!D43</f>
        <v>30</v>
      </c>
      <c r="E41" s="16">
        <f>'[1]25'!E43</f>
        <v>0</v>
      </c>
      <c r="F41" s="15">
        <f t="shared" si="6"/>
        <v>295</v>
      </c>
      <c r="G41" s="15">
        <f>'[1]25'!H43</f>
        <v>265</v>
      </c>
      <c r="H41" s="16">
        <f>'[1]25'!I43</f>
        <v>0</v>
      </c>
      <c r="I41" s="16">
        <f>'[1]25'!J43</f>
        <v>0</v>
      </c>
      <c r="J41" s="16">
        <f>'[1]25'!K43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'[1]25'!B44</f>
        <v>265</v>
      </c>
      <c r="C42" s="16">
        <f>'[1]25'!C44</f>
        <v>0</v>
      </c>
      <c r="D42" s="16">
        <f>'[1]25'!D44</f>
        <v>30</v>
      </c>
      <c r="E42" s="16">
        <f>'[1]25'!E44</f>
        <v>0</v>
      </c>
      <c r="F42" s="15">
        <f t="shared" si="6"/>
        <v>295</v>
      </c>
      <c r="G42" s="15">
        <f>'[1]25'!H44</f>
        <v>265</v>
      </c>
      <c r="H42" s="16">
        <f>'[1]25'!I44</f>
        <v>0</v>
      </c>
      <c r="I42" s="16">
        <f>'[1]25'!J44</f>
        <v>0</v>
      </c>
      <c r="J42" s="16">
        <f>'[1]25'!K44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'[1]25'!B45</f>
        <v>265</v>
      </c>
      <c r="C43" s="16">
        <f>'[1]25'!C45</f>
        <v>0</v>
      </c>
      <c r="D43" s="16">
        <f>'[1]25'!D45</f>
        <v>30</v>
      </c>
      <c r="E43" s="16">
        <f>'[1]25'!E45</f>
        <v>0</v>
      </c>
      <c r="F43" s="15">
        <f t="shared" si="6"/>
        <v>295</v>
      </c>
      <c r="G43" s="15">
        <f>'[1]25'!H45</f>
        <v>265</v>
      </c>
      <c r="H43" s="16">
        <f>'[1]25'!I45</f>
        <v>0</v>
      </c>
      <c r="I43" s="16">
        <f>'[1]25'!J45</f>
        <v>0</v>
      </c>
      <c r="J43" s="16">
        <f>'[1]25'!K45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'[1]25'!B46</f>
        <v>265</v>
      </c>
      <c r="C44" s="16">
        <f>'[1]25'!C46</f>
        <v>0</v>
      </c>
      <c r="D44" s="16">
        <f>'[1]25'!D46</f>
        <v>30</v>
      </c>
      <c r="E44" s="16">
        <f>'[1]25'!E46</f>
        <v>0</v>
      </c>
      <c r="F44" s="15">
        <f t="shared" si="6"/>
        <v>295</v>
      </c>
      <c r="G44" s="15">
        <f>'[1]25'!H46</f>
        <v>265</v>
      </c>
      <c r="H44" s="16">
        <f>'[1]25'!I46</f>
        <v>0</v>
      </c>
      <c r="I44" s="16">
        <f>'[1]25'!J46</f>
        <v>0</v>
      </c>
      <c r="J44" s="16">
        <f>'[1]25'!K46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'[1]25'!B47</f>
        <v>265</v>
      </c>
      <c r="C45" s="16">
        <f>'[1]25'!C47</f>
        <v>0</v>
      </c>
      <c r="D45" s="16">
        <f>'[1]25'!D47</f>
        <v>30</v>
      </c>
      <c r="E45" s="16">
        <f>'[1]25'!E47</f>
        <v>0</v>
      </c>
      <c r="F45" s="15">
        <f t="shared" si="6"/>
        <v>295</v>
      </c>
      <c r="G45" s="15">
        <f>'[1]25'!H47</f>
        <v>265</v>
      </c>
      <c r="H45" s="16">
        <f>'[1]25'!I47</f>
        <v>0</v>
      </c>
      <c r="I45" s="16">
        <f>'[1]25'!J47</f>
        <v>0</v>
      </c>
      <c r="J45" s="16">
        <f>'[1]25'!K47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'[1]25'!B48</f>
        <v>265</v>
      </c>
      <c r="C46" s="16">
        <f>'[1]25'!C48</f>
        <v>0</v>
      </c>
      <c r="D46" s="16">
        <f>'[1]25'!D48</f>
        <v>30</v>
      </c>
      <c r="E46" s="16">
        <f>'[1]25'!E48</f>
        <v>0</v>
      </c>
      <c r="F46" s="15">
        <f t="shared" si="6"/>
        <v>295</v>
      </c>
      <c r="G46" s="15">
        <f>'[1]25'!H48</f>
        <v>265</v>
      </c>
      <c r="H46" s="16">
        <f>'[1]25'!I48</f>
        <v>0</v>
      </c>
      <c r="I46" s="16">
        <f>'[1]25'!J48</f>
        <v>0</v>
      </c>
      <c r="J46" s="16">
        <f>'[1]25'!K48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'[1]25'!B49</f>
        <v>265</v>
      </c>
      <c r="C47" s="16">
        <f>'[1]25'!C49</f>
        <v>0</v>
      </c>
      <c r="D47" s="16">
        <f>'[1]25'!D49</f>
        <v>30</v>
      </c>
      <c r="E47" s="16">
        <f>'[1]25'!E49</f>
        <v>0</v>
      </c>
      <c r="F47" s="15">
        <f t="shared" si="6"/>
        <v>295</v>
      </c>
      <c r="G47" s="15">
        <f>'[1]25'!H49</f>
        <v>265</v>
      </c>
      <c r="H47" s="16">
        <f>'[1]25'!I49</f>
        <v>0</v>
      </c>
      <c r="I47" s="16">
        <f>'[1]25'!J49</f>
        <v>0</v>
      </c>
      <c r="J47" s="16">
        <f>'[1]25'!K49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'[1]25'!B50</f>
        <v>265</v>
      </c>
      <c r="C48" s="16">
        <f>'[1]25'!C50</f>
        <v>0</v>
      </c>
      <c r="D48" s="16">
        <f>'[1]25'!D50</f>
        <v>30</v>
      </c>
      <c r="E48" s="16">
        <f>'[1]25'!E50</f>
        <v>0</v>
      </c>
      <c r="F48" s="15">
        <f t="shared" si="6"/>
        <v>295</v>
      </c>
      <c r="G48" s="15">
        <f>'[1]25'!H50</f>
        <v>265</v>
      </c>
      <c r="H48" s="16">
        <f>'[1]25'!I50</f>
        <v>0</v>
      </c>
      <c r="I48" s="16">
        <f>'[1]25'!J50</f>
        <v>0</v>
      </c>
      <c r="J48" s="16">
        <f>'[1]25'!K50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'[1]25'!B51</f>
        <v>265</v>
      </c>
      <c r="C49" s="16">
        <f>'[1]25'!C51</f>
        <v>0</v>
      </c>
      <c r="D49" s="16">
        <f>'[1]25'!D51</f>
        <v>30</v>
      </c>
      <c r="E49" s="16">
        <f>'[1]25'!E51</f>
        <v>0</v>
      </c>
      <c r="F49" s="15">
        <f t="shared" si="6"/>
        <v>295</v>
      </c>
      <c r="G49" s="15">
        <f>'[1]25'!H51</f>
        <v>265</v>
      </c>
      <c r="H49" s="16">
        <f>'[1]25'!I51</f>
        <v>0</v>
      </c>
      <c r="I49" s="16">
        <f>'[1]25'!J51</f>
        <v>0</v>
      </c>
      <c r="J49" s="16">
        <f>'[1]25'!K51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'[1]25'!B52</f>
        <v>265</v>
      </c>
      <c r="C50" s="16">
        <f>'[1]25'!C52</f>
        <v>0</v>
      </c>
      <c r="D50" s="16">
        <f>'[1]25'!D52</f>
        <v>30</v>
      </c>
      <c r="E50" s="16">
        <f>'[1]25'!E52</f>
        <v>0</v>
      </c>
      <c r="F50" s="15">
        <f t="shared" si="6"/>
        <v>295</v>
      </c>
      <c r="G50" s="15">
        <f>'[1]25'!H52</f>
        <v>265</v>
      </c>
      <c r="H50" s="16">
        <f>'[1]25'!I52</f>
        <v>0</v>
      </c>
      <c r="I50" s="16">
        <f>'[1]25'!J52</f>
        <v>0</v>
      </c>
      <c r="J50" s="16">
        <f>'[1]25'!K52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'[1]25'!B53</f>
        <v>265</v>
      </c>
      <c r="C51" s="16">
        <f>'[1]25'!C53</f>
        <v>0</v>
      </c>
      <c r="D51" s="16">
        <f>'[1]25'!D53</f>
        <v>30</v>
      </c>
      <c r="E51" s="16">
        <f>'[1]25'!E53</f>
        <v>0</v>
      </c>
      <c r="F51" s="15">
        <f t="shared" si="6"/>
        <v>295</v>
      </c>
      <c r="G51" s="15">
        <f>'[1]25'!H53</f>
        <v>265</v>
      </c>
      <c r="H51" s="16">
        <f>'[1]25'!I53</f>
        <v>0</v>
      </c>
      <c r="I51" s="16">
        <f>'[1]25'!J53</f>
        <v>0</v>
      </c>
      <c r="J51" s="16">
        <f>'[1]25'!K53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'[1]25'!B54</f>
        <v>265</v>
      </c>
      <c r="C52" s="16">
        <f>'[1]25'!C54</f>
        <v>0</v>
      </c>
      <c r="D52" s="16">
        <f>'[1]25'!D54</f>
        <v>30</v>
      </c>
      <c r="E52" s="16">
        <f>'[1]25'!E54</f>
        <v>0</v>
      </c>
      <c r="F52" s="15">
        <f t="shared" si="6"/>
        <v>295</v>
      </c>
      <c r="G52" s="15">
        <f>'[1]25'!H54</f>
        <v>265</v>
      </c>
      <c r="H52" s="16">
        <f>'[1]25'!I54</f>
        <v>0</v>
      </c>
      <c r="I52" s="16">
        <f>'[1]25'!J54</f>
        <v>0</v>
      </c>
      <c r="J52" s="16">
        <f>'[1]25'!K54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'[1]25'!B55</f>
        <v>265</v>
      </c>
      <c r="C53" s="16">
        <f>'[1]25'!C55</f>
        <v>0</v>
      </c>
      <c r="D53" s="16">
        <f>'[1]25'!D55</f>
        <v>30</v>
      </c>
      <c r="E53" s="16">
        <f>'[1]25'!E55</f>
        <v>0</v>
      </c>
      <c r="F53" s="15">
        <f t="shared" si="6"/>
        <v>295</v>
      </c>
      <c r="G53" s="15">
        <f>'[1]25'!H55</f>
        <v>265</v>
      </c>
      <c r="H53" s="16">
        <f>'[1]25'!I55</f>
        <v>0</v>
      </c>
      <c r="I53" s="16">
        <f>'[1]25'!J55</f>
        <v>0</v>
      </c>
      <c r="J53" s="16">
        <f>'[1]25'!K55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'[1]25'!B56</f>
        <v>265</v>
      </c>
      <c r="C54" s="16">
        <f>'[1]25'!C56</f>
        <v>0</v>
      </c>
      <c r="D54" s="16">
        <f>'[1]25'!D56</f>
        <v>30</v>
      </c>
      <c r="E54" s="16">
        <f>'[1]25'!E56</f>
        <v>0</v>
      </c>
      <c r="F54" s="15">
        <f t="shared" si="6"/>
        <v>295</v>
      </c>
      <c r="G54" s="15">
        <f>'[1]25'!H56</f>
        <v>265</v>
      </c>
      <c r="H54" s="16">
        <f>'[1]25'!I56</f>
        <v>0</v>
      </c>
      <c r="I54" s="16">
        <f>'[1]25'!J56</f>
        <v>0</v>
      </c>
      <c r="J54" s="16">
        <f>'[1]25'!K56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'[1]25'!B57</f>
        <v>265</v>
      </c>
      <c r="C55" s="16">
        <f>'[1]25'!C57</f>
        <v>0</v>
      </c>
      <c r="D55" s="16">
        <f>'[1]25'!D57</f>
        <v>30</v>
      </c>
      <c r="E55" s="16">
        <f>'[1]25'!E57</f>
        <v>0</v>
      </c>
      <c r="F55" s="15">
        <f t="shared" si="6"/>
        <v>295</v>
      </c>
      <c r="G55" s="15">
        <f>'[1]25'!H57</f>
        <v>265</v>
      </c>
      <c r="H55" s="16">
        <f>'[1]25'!I57</f>
        <v>0</v>
      </c>
      <c r="I55" s="16">
        <f>'[1]25'!J57</f>
        <v>0</v>
      </c>
      <c r="J55" s="16">
        <f>'[1]25'!K57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'[1]25'!B58</f>
        <v>265</v>
      </c>
      <c r="C56" s="16">
        <f>'[1]25'!C58</f>
        <v>0</v>
      </c>
      <c r="D56" s="16">
        <f>'[1]25'!D58</f>
        <v>30</v>
      </c>
      <c r="E56" s="16">
        <f>'[1]25'!E58</f>
        <v>0</v>
      </c>
      <c r="F56" s="15">
        <f t="shared" si="6"/>
        <v>295</v>
      </c>
      <c r="G56" s="15">
        <f>'[1]25'!H58</f>
        <v>265</v>
      </c>
      <c r="H56" s="16">
        <f>'[1]25'!I58</f>
        <v>0</v>
      </c>
      <c r="I56" s="16">
        <f>'[1]25'!J58</f>
        <v>0</v>
      </c>
      <c r="J56" s="16">
        <f>'[1]25'!K58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'[1]25'!B59</f>
        <v>265</v>
      </c>
      <c r="C57" s="16">
        <f>'[1]25'!C59</f>
        <v>0</v>
      </c>
      <c r="D57" s="16">
        <f>'[1]25'!D59</f>
        <v>30</v>
      </c>
      <c r="E57" s="16">
        <f>'[1]25'!E59</f>
        <v>0</v>
      </c>
      <c r="F57" s="15">
        <f t="shared" si="6"/>
        <v>295</v>
      </c>
      <c r="G57" s="15">
        <f>'[1]25'!H59</f>
        <v>265</v>
      </c>
      <c r="H57" s="16">
        <f>'[1]25'!I59</f>
        <v>0</v>
      </c>
      <c r="I57" s="16">
        <f>'[1]25'!J59</f>
        <v>0</v>
      </c>
      <c r="J57" s="16">
        <f>'[1]25'!K59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'[1]25'!B60</f>
        <v>265</v>
      </c>
      <c r="C58" s="16">
        <f>'[1]25'!C60</f>
        <v>0</v>
      </c>
      <c r="D58" s="16">
        <f>'[1]25'!D60</f>
        <v>30</v>
      </c>
      <c r="E58" s="16">
        <f>'[1]25'!E60</f>
        <v>0</v>
      </c>
      <c r="F58" s="15">
        <f t="shared" si="6"/>
        <v>295</v>
      </c>
      <c r="G58" s="15">
        <f>'[1]25'!H60</f>
        <v>265</v>
      </c>
      <c r="H58" s="16">
        <f>'[1]25'!I60</f>
        <v>0</v>
      </c>
      <c r="I58" s="16">
        <f>'[1]25'!J60</f>
        <v>0</v>
      </c>
      <c r="J58" s="16">
        <f>'[1]25'!K60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'[1]25'!B61</f>
        <v>265</v>
      </c>
      <c r="C59" s="16">
        <f>'[1]25'!C61</f>
        <v>0</v>
      </c>
      <c r="D59" s="16">
        <f>'[1]25'!D61</f>
        <v>30</v>
      </c>
      <c r="E59" s="16">
        <f>'[1]25'!E61</f>
        <v>0</v>
      </c>
      <c r="F59" s="15">
        <f t="shared" si="6"/>
        <v>295</v>
      </c>
      <c r="G59" s="15">
        <f>'[1]25'!H61</f>
        <v>265</v>
      </c>
      <c r="H59" s="16">
        <f>'[1]25'!I61</f>
        <v>0</v>
      </c>
      <c r="I59" s="16">
        <f>'[1]25'!J61</f>
        <v>0</v>
      </c>
      <c r="J59" s="16">
        <f>'[1]25'!K61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'[1]25'!B62</f>
        <v>265</v>
      </c>
      <c r="C60" s="16">
        <f>'[1]25'!C62</f>
        <v>0</v>
      </c>
      <c r="D60" s="16">
        <f>'[1]25'!D62</f>
        <v>30</v>
      </c>
      <c r="E60" s="16">
        <f>'[1]25'!E62</f>
        <v>0</v>
      </c>
      <c r="F60" s="15">
        <f t="shared" si="6"/>
        <v>295</v>
      </c>
      <c r="G60" s="15">
        <f>'[1]25'!H62</f>
        <v>265</v>
      </c>
      <c r="H60" s="16">
        <f>'[1]25'!I62</f>
        <v>0</v>
      </c>
      <c r="I60" s="16">
        <f>'[1]25'!J62</f>
        <v>0</v>
      </c>
      <c r="J60" s="16">
        <f>'[1]25'!K62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'[1]25'!B63</f>
        <v>265</v>
      </c>
      <c r="C61" s="16">
        <f>'[1]25'!C63</f>
        <v>0</v>
      </c>
      <c r="D61" s="16">
        <f>'[1]25'!D63</f>
        <v>30</v>
      </c>
      <c r="E61" s="16">
        <f>'[1]25'!E63</f>
        <v>0</v>
      </c>
      <c r="F61" s="15">
        <f t="shared" si="6"/>
        <v>295</v>
      </c>
      <c r="G61" s="15">
        <f>'[1]25'!H63</f>
        <v>265</v>
      </c>
      <c r="H61" s="16">
        <f>'[1]25'!I63</f>
        <v>0</v>
      </c>
      <c r="I61" s="16">
        <f>'[1]25'!J63</f>
        <v>0</v>
      </c>
      <c r="J61" s="16">
        <f>'[1]25'!K63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'[1]25'!B64</f>
        <v>265</v>
      </c>
      <c r="C62" s="16">
        <f>'[1]25'!C64</f>
        <v>0</v>
      </c>
      <c r="D62" s="16">
        <f>'[1]25'!D64</f>
        <v>30</v>
      </c>
      <c r="E62" s="16">
        <f>'[1]25'!E64</f>
        <v>0</v>
      </c>
      <c r="F62" s="15">
        <f t="shared" si="6"/>
        <v>295</v>
      </c>
      <c r="G62" s="15">
        <f>'[1]25'!H64</f>
        <v>265</v>
      </c>
      <c r="H62" s="16">
        <f>'[1]25'!I64</f>
        <v>0</v>
      </c>
      <c r="I62" s="16">
        <f>'[1]25'!J64</f>
        <v>0</v>
      </c>
      <c r="J62" s="16">
        <f>'[1]25'!K64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'[1]25'!B65</f>
        <v>265</v>
      </c>
      <c r="C63" s="16">
        <f>'[1]25'!C65</f>
        <v>0</v>
      </c>
      <c r="D63" s="16">
        <f>'[1]25'!D65</f>
        <v>30</v>
      </c>
      <c r="E63" s="16">
        <f>'[1]25'!E65</f>
        <v>0</v>
      </c>
      <c r="F63" s="15">
        <f t="shared" si="6"/>
        <v>295</v>
      </c>
      <c r="G63" s="15">
        <f>'[1]25'!H65</f>
        <v>265</v>
      </c>
      <c r="H63" s="16">
        <f>'[1]25'!I65</f>
        <v>0</v>
      </c>
      <c r="I63" s="16">
        <f>'[1]25'!J65</f>
        <v>0</v>
      </c>
      <c r="J63" s="16">
        <f>'[1]25'!K65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'[1]25'!B66</f>
        <v>265</v>
      </c>
      <c r="C64" s="16">
        <f>'[1]25'!C66</f>
        <v>0</v>
      </c>
      <c r="D64" s="16">
        <f>'[1]25'!D66</f>
        <v>30</v>
      </c>
      <c r="E64" s="16">
        <f>'[1]25'!E66</f>
        <v>0</v>
      </c>
      <c r="F64" s="15">
        <f t="shared" si="6"/>
        <v>295</v>
      </c>
      <c r="G64" s="15">
        <f>'[1]25'!H66</f>
        <v>265</v>
      </c>
      <c r="H64" s="16">
        <f>'[1]25'!I66</f>
        <v>0</v>
      </c>
      <c r="I64" s="16">
        <f>'[1]25'!J66</f>
        <v>0</v>
      </c>
      <c r="J64" s="16">
        <f>'[1]25'!K66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'[1]25'!B67</f>
        <v>265</v>
      </c>
      <c r="C65" s="16">
        <f>'[1]25'!C67</f>
        <v>0</v>
      </c>
      <c r="D65" s="16">
        <f>'[1]25'!D67</f>
        <v>30</v>
      </c>
      <c r="E65" s="16">
        <f>'[1]25'!E67</f>
        <v>0</v>
      </c>
      <c r="F65" s="15">
        <f t="shared" si="6"/>
        <v>295</v>
      </c>
      <c r="G65" s="15">
        <f>'[1]25'!H67</f>
        <v>265</v>
      </c>
      <c r="H65" s="16">
        <f>'[1]25'!I67</f>
        <v>0</v>
      </c>
      <c r="I65" s="16">
        <f>'[1]25'!J67</f>
        <v>0</v>
      </c>
      <c r="J65" s="16">
        <f>'[1]25'!K67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'[1]25'!B68</f>
        <v>265</v>
      </c>
      <c r="C66" s="16">
        <f>'[1]25'!C68</f>
        <v>0</v>
      </c>
      <c r="D66" s="16">
        <f>'[1]25'!D68</f>
        <v>30</v>
      </c>
      <c r="E66" s="16">
        <f>'[1]25'!E68</f>
        <v>0</v>
      </c>
      <c r="F66" s="15">
        <f t="shared" si="6"/>
        <v>295</v>
      </c>
      <c r="G66" s="15">
        <f>'[1]25'!H68</f>
        <v>265</v>
      </c>
      <c r="H66" s="16">
        <f>'[1]25'!I68</f>
        <v>0</v>
      </c>
      <c r="I66" s="16">
        <f>'[1]25'!J68</f>
        <v>0</v>
      </c>
      <c r="J66" s="16">
        <f>'[1]25'!K68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'[1]25'!B69</f>
        <v>265</v>
      </c>
      <c r="C67" s="16">
        <f>'[1]25'!C69</f>
        <v>0</v>
      </c>
      <c r="D67" s="16">
        <f>'[1]25'!D69</f>
        <v>30</v>
      </c>
      <c r="E67" s="16">
        <f>'[1]25'!E69</f>
        <v>0</v>
      </c>
      <c r="F67" s="15">
        <f t="shared" si="6"/>
        <v>295</v>
      </c>
      <c r="G67" s="15">
        <f>'[1]25'!H69</f>
        <v>265</v>
      </c>
      <c r="H67" s="16">
        <f>'[1]25'!I69</f>
        <v>0</v>
      </c>
      <c r="I67" s="16">
        <f>'[1]25'!J69</f>
        <v>0</v>
      </c>
      <c r="J67" s="16">
        <f>'[1]25'!K69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'[1]25'!B70</f>
        <v>265</v>
      </c>
      <c r="C68" s="16">
        <f>'[1]25'!C70</f>
        <v>0</v>
      </c>
      <c r="D68" s="16">
        <f>'[1]25'!D70</f>
        <v>30</v>
      </c>
      <c r="E68" s="16">
        <f>'[1]25'!E70</f>
        <v>0</v>
      </c>
      <c r="F68" s="15">
        <f t="shared" si="6"/>
        <v>295</v>
      </c>
      <c r="G68" s="15">
        <f>'[1]25'!H70</f>
        <v>265</v>
      </c>
      <c r="H68" s="16">
        <f>'[1]25'!I70</f>
        <v>0</v>
      </c>
      <c r="I68" s="16">
        <f>'[1]25'!J70</f>
        <v>0</v>
      </c>
      <c r="J68" s="16">
        <f>'[1]25'!K70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'[1]25'!B71</f>
        <v>265</v>
      </c>
      <c r="C69" s="16">
        <f>'[1]25'!C71</f>
        <v>0</v>
      </c>
      <c r="D69" s="16">
        <f>'[1]25'!D71</f>
        <v>30</v>
      </c>
      <c r="E69" s="16">
        <f>'[1]25'!E71</f>
        <v>0</v>
      </c>
      <c r="F69" s="15">
        <f t="shared" ref="F69:F98" si="17">SUM(B69:E69)</f>
        <v>295</v>
      </c>
      <c r="G69" s="15">
        <f>'[1]25'!H71</f>
        <v>265</v>
      </c>
      <c r="H69" s="16">
        <f>'[1]25'!I71</f>
        <v>0</v>
      </c>
      <c r="I69" s="16">
        <f>'[1]25'!J71</f>
        <v>0</v>
      </c>
      <c r="J69" s="16">
        <f>'[1]25'!K71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'[1]25'!B72</f>
        <v>265</v>
      </c>
      <c r="C70" s="16">
        <f>'[1]25'!C72</f>
        <v>0</v>
      </c>
      <c r="D70" s="16">
        <f>'[1]25'!D72</f>
        <v>30</v>
      </c>
      <c r="E70" s="16">
        <f>'[1]25'!E72</f>
        <v>0</v>
      </c>
      <c r="F70" s="15">
        <f t="shared" si="17"/>
        <v>295</v>
      </c>
      <c r="G70" s="15">
        <f>'[1]25'!H72</f>
        <v>265</v>
      </c>
      <c r="H70" s="16">
        <f>'[1]25'!I72</f>
        <v>0</v>
      </c>
      <c r="I70" s="16">
        <f>'[1]25'!J72</f>
        <v>0</v>
      </c>
      <c r="J70" s="16">
        <f>'[1]25'!K72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'[1]25'!B73</f>
        <v>265</v>
      </c>
      <c r="C71" s="16">
        <f>'[1]25'!C73</f>
        <v>0</v>
      </c>
      <c r="D71" s="16">
        <f>'[1]25'!D73</f>
        <v>30</v>
      </c>
      <c r="E71" s="16">
        <f>'[1]25'!E73</f>
        <v>0</v>
      </c>
      <c r="F71" s="15">
        <f t="shared" si="17"/>
        <v>295</v>
      </c>
      <c r="G71" s="15">
        <f>'[1]25'!H73</f>
        <v>265</v>
      </c>
      <c r="H71" s="16">
        <f>'[1]25'!I73</f>
        <v>0</v>
      </c>
      <c r="I71" s="16">
        <f>'[1]25'!J73</f>
        <v>0</v>
      </c>
      <c r="J71" s="16">
        <f>'[1]25'!K73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'[1]25'!B74</f>
        <v>265</v>
      </c>
      <c r="C72" s="16">
        <f>'[1]25'!C74</f>
        <v>0</v>
      </c>
      <c r="D72" s="16">
        <f>'[1]25'!D74</f>
        <v>30</v>
      </c>
      <c r="E72" s="16">
        <f>'[1]25'!E74</f>
        <v>0</v>
      </c>
      <c r="F72" s="15">
        <f t="shared" si="17"/>
        <v>295</v>
      </c>
      <c r="G72" s="15">
        <f>'[1]25'!H74</f>
        <v>139.91999999999999</v>
      </c>
      <c r="H72" s="16">
        <f>'[1]25'!I74</f>
        <v>0</v>
      </c>
      <c r="I72" s="16">
        <f>'[1]25'!J74</f>
        <v>0</v>
      </c>
      <c r="J72" s="16">
        <f>'[1]25'!K74</f>
        <v>0</v>
      </c>
      <c r="K72" s="15">
        <f t="shared" si="15"/>
        <v>139.91999999999999</v>
      </c>
      <c r="L72" s="18">
        <f>frq!C72</f>
        <v>1</v>
      </c>
      <c r="M72" s="16">
        <f t="shared" si="11"/>
        <v>139.91999999999999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139.91999999999999</v>
      </c>
    </row>
    <row r="73" spans="1:19">
      <c r="A73" s="8" t="s">
        <v>115</v>
      </c>
      <c r="B73" s="15">
        <f>'[1]25'!B75</f>
        <v>265</v>
      </c>
      <c r="C73" s="16">
        <f>'[1]25'!C75</f>
        <v>0</v>
      </c>
      <c r="D73" s="16">
        <f>'[1]25'!D75</f>
        <v>30</v>
      </c>
      <c r="E73" s="16">
        <f>'[1]25'!E75</f>
        <v>0</v>
      </c>
      <c r="F73" s="15">
        <f t="shared" si="17"/>
        <v>295</v>
      </c>
      <c r="G73" s="15">
        <f>'[1]25'!H75</f>
        <v>139.91999999999999</v>
      </c>
      <c r="H73" s="16">
        <f>'[1]25'!I75</f>
        <v>0</v>
      </c>
      <c r="I73" s="16">
        <f>'[1]25'!J75</f>
        <v>0</v>
      </c>
      <c r="J73" s="16">
        <f>'[1]25'!K75</f>
        <v>0</v>
      </c>
      <c r="K73" s="15">
        <f t="shared" si="15"/>
        <v>139.91999999999999</v>
      </c>
      <c r="L73" s="18">
        <f>frq!C73</f>
        <v>1</v>
      </c>
      <c r="M73" s="16">
        <f t="shared" si="11"/>
        <v>139.91999999999999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139.91999999999999</v>
      </c>
    </row>
    <row r="74" spans="1:19">
      <c r="A74" s="8" t="s">
        <v>116</v>
      </c>
      <c r="B74" s="15">
        <f>'[1]25'!B76</f>
        <v>265</v>
      </c>
      <c r="C74" s="16">
        <f>'[1]25'!C76</f>
        <v>0</v>
      </c>
      <c r="D74" s="16">
        <f>'[1]25'!D76</f>
        <v>30</v>
      </c>
      <c r="E74" s="16">
        <f>'[1]25'!E76</f>
        <v>0</v>
      </c>
      <c r="F74" s="15">
        <f t="shared" si="17"/>
        <v>295</v>
      </c>
      <c r="G74" s="15">
        <f>'[1]25'!H76</f>
        <v>139.91999999999999</v>
      </c>
      <c r="H74" s="16">
        <f>'[1]25'!I76</f>
        <v>0</v>
      </c>
      <c r="I74" s="16">
        <f>'[1]25'!J76</f>
        <v>0</v>
      </c>
      <c r="J74" s="16">
        <f>'[1]25'!K76</f>
        <v>0</v>
      </c>
      <c r="K74" s="15">
        <f t="shared" si="15"/>
        <v>139.91999999999999</v>
      </c>
      <c r="L74" s="18">
        <f>frq!C74</f>
        <v>1</v>
      </c>
      <c r="M74" s="16">
        <f t="shared" si="11"/>
        <v>139.91999999999999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139.91999999999999</v>
      </c>
    </row>
    <row r="75" spans="1:19">
      <c r="A75" s="8" t="s">
        <v>117</v>
      </c>
      <c r="B75" s="15">
        <f>'[1]25'!B77</f>
        <v>265</v>
      </c>
      <c r="C75" s="16">
        <f>'[1]25'!C77</f>
        <v>0</v>
      </c>
      <c r="D75" s="16">
        <f>'[1]25'!D77</f>
        <v>30</v>
      </c>
      <c r="E75" s="16">
        <f>'[1]25'!E77</f>
        <v>0</v>
      </c>
      <c r="F75" s="15">
        <f t="shared" si="17"/>
        <v>295</v>
      </c>
      <c r="G75" s="15">
        <f>'[1]25'!H77</f>
        <v>139.91999999999999</v>
      </c>
      <c r="H75" s="16">
        <f>'[1]25'!I77</f>
        <v>0</v>
      </c>
      <c r="I75" s="16">
        <f>'[1]25'!J77</f>
        <v>0</v>
      </c>
      <c r="J75" s="16">
        <f>'[1]25'!K77</f>
        <v>0</v>
      </c>
      <c r="K75" s="15">
        <f t="shared" si="15"/>
        <v>139.91999999999999</v>
      </c>
      <c r="L75" s="18">
        <f>frq!C75</f>
        <v>1</v>
      </c>
      <c r="M75" s="16">
        <f t="shared" si="11"/>
        <v>139.91999999999999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139.91999999999999</v>
      </c>
    </row>
    <row r="76" spans="1:19">
      <c r="A76" s="8" t="s">
        <v>118</v>
      </c>
      <c r="B76" s="15">
        <f>'[1]25'!B78</f>
        <v>265</v>
      </c>
      <c r="C76" s="16">
        <f>'[1]25'!C78</f>
        <v>0</v>
      </c>
      <c r="D76" s="16">
        <f>'[1]25'!D78</f>
        <v>30</v>
      </c>
      <c r="E76" s="16">
        <f>'[1]25'!E78</f>
        <v>0</v>
      </c>
      <c r="F76" s="15">
        <f t="shared" si="17"/>
        <v>295</v>
      </c>
      <c r="G76" s="15">
        <f>'[1]25'!H78</f>
        <v>138.49</v>
      </c>
      <c r="H76" s="16">
        <f>'[1]25'!I78</f>
        <v>0</v>
      </c>
      <c r="I76" s="16">
        <f>'[1]25'!J78</f>
        <v>0</v>
      </c>
      <c r="J76" s="16">
        <f>'[1]25'!K78</f>
        <v>0</v>
      </c>
      <c r="K76" s="15">
        <f t="shared" si="15"/>
        <v>138.49</v>
      </c>
      <c r="L76" s="18">
        <f>frq!C76</f>
        <v>1</v>
      </c>
      <c r="M76" s="16">
        <f t="shared" si="11"/>
        <v>138.49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138.49</v>
      </c>
    </row>
    <row r="77" spans="1:19">
      <c r="A77" s="8" t="s">
        <v>119</v>
      </c>
      <c r="B77" s="15">
        <f>'[1]25'!B79</f>
        <v>265</v>
      </c>
      <c r="C77" s="16">
        <f>'[1]25'!C79</f>
        <v>0</v>
      </c>
      <c r="D77" s="16">
        <f>'[1]25'!D79</f>
        <v>30</v>
      </c>
      <c r="E77" s="16">
        <f>'[1]25'!E79</f>
        <v>0</v>
      </c>
      <c r="F77" s="15">
        <f t="shared" si="17"/>
        <v>295</v>
      </c>
      <c r="G77" s="15">
        <f>'[1]25'!H79</f>
        <v>138.49</v>
      </c>
      <c r="H77" s="16">
        <f>'[1]25'!I79</f>
        <v>0</v>
      </c>
      <c r="I77" s="16">
        <f>'[1]25'!J79</f>
        <v>0</v>
      </c>
      <c r="J77" s="16">
        <f>'[1]25'!K79</f>
        <v>0</v>
      </c>
      <c r="K77" s="15">
        <f t="shared" si="15"/>
        <v>138.49</v>
      </c>
      <c r="L77" s="18">
        <f>frq!C77</f>
        <v>1</v>
      </c>
      <c r="M77" s="16">
        <f t="shared" si="11"/>
        <v>138.49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138.49</v>
      </c>
    </row>
    <row r="78" spans="1:19">
      <c r="A78" s="8" t="s">
        <v>120</v>
      </c>
      <c r="B78" s="15">
        <f>'[1]25'!B80</f>
        <v>265</v>
      </c>
      <c r="C78" s="16">
        <f>'[1]25'!C80</f>
        <v>0</v>
      </c>
      <c r="D78" s="16">
        <f>'[1]25'!D80</f>
        <v>30</v>
      </c>
      <c r="E78" s="16">
        <f>'[1]25'!E80</f>
        <v>0</v>
      </c>
      <c r="F78" s="15">
        <f t="shared" si="17"/>
        <v>295</v>
      </c>
      <c r="G78" s="15">
        <f>'[1]25'!H80</f>
        <v>138.49</v>
      </c>
      <c r="H78" s="16">
        <f>'[1]25'!I80</f>
        <v>0</v>
      </c>
      <c r="I78" s="16">
        <f>'[1]25'!J80</f>
        <v>0</v>
      </c>
      <c r="J78" s="16">
        <f>'[1]25'!K80</f>
        <v>0</v>
      </c>
      <c r="K78" s="15">
        <f t="shared" si="15"/>
        <v>138.49</v>
      </c>
      <c r="L78" s="18">
        <f>frq!C78</f>
        <v>1</v>
      </c>
      <c r="M78" s="16">
        <f t="shared" si="11"/>
        <v>138.49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138.49</v>
      </c>
    </row>
    <row r="79" spans="1:19">
      <c r="A79" s="8" t="s">
        <v>121</v>
      </c>
      <c r="B79" s="15">
        <f>'[1]25'!B81</f>
        <v>265</v>
      </c>
      <c r="C79" s="16">
        <f>'[1]25'!C81</f>
        <v>0</v>
      </c>
      <c r="D79" s="16">
        <f>'[1]25'!D81</f>
        <v>30</v>
      </c>
      <c r="E79" s="16">
        <f>'[1]25'!E81</f>
        <v>0</v>
      </c>
      <c r="F79" s="15">
        <f t="shared" si="17"/>
        <v>295</v>
      </c>
      <c r="G79" s="15">
        <f>'[1]25'!H81</f>
        <v>138.49</v>
      </c>
      <c r="H79" s="16">
        <f>'[1]25'!I81</f>
        <v>0</v>
      </c>
      <c r="I79" s="16">
        <f>'[1]25'!J81</f>
        <v>0</v>
      </c>
      <c r="J79" s="16">
        <f>'[1]25'!K81</f>
        <v>0</v>
      </c>
      <c r="K79" s="15">
        <f t="shared" si="15"/>
        <v>138.49</v>
      </c>
      <c r="L79" s="18">
        <f>frq!C79</f>
        <v>1</v>
      </c>
      <c r="M79" s="16">
        <f t="shared" si="11"/>
        <v>138.49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138.49</v>
      </c>
    </row>
    <row r="80" spans="1:19">
      <c r="A80" s="8" t="s">
        <v>122</v>
      </c>
      <c r="B80" s="15">
        <f>'[1]25'!B82</f>
        <v>265</v>
      </c>
      <c r="C80" s="16">
        <f>'[1]25'!C82</f>
        <v>0</v>
      </c>
      <c r="D80" s="16">
        <f>'[1]25'!D82</f>
        <v>30</v>
      </c>
      <c r="E80" s="16">
        <f>'[1]25'!E82</f>
        <v>0</v>
      </c>
      <c r="F80" s="15">
        <f t="shared" si="17"/>
        <v>295</v>
      </c>
      <c r="G80" s="15">
        <f>'[1]25'!H82</f>
        <v>138.49</v>
      </c>
      <c r="H80" s="16">
        <f>'[1]25'!I82</f>
        <v>0</v>
      </c>
      <c r="I80" s="16">
        <f>'[1]25'!J82</f>
        <v>0</v>
      </c>
      <c r="J80" s="16">
        <f>'[1]25'!K82</f>
        <v>0</v>
      </c>
      <c r="K80" s="15">
        <f t="shared" si="15"/>
        <v>138.49</v>
      </c>
      <c r="L80" s="18">
        <f>frq!C80</f>
        <v>1</v>
      </c>
      <c r="M80" s="16">
        <f t="shared" si="11"/>
        <v>138.49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138.49</v>
      </c>
    </row>
    <row r="81" spans="1:17">
      <c r="A81" s="8" t="s">
        <v>123</v>
      </c>
      <c r="B81" s="15">
        <f>'[1]25'!B83</f>
        <v>265</v>
      </c>
      <c r="C81" s="16">
        <f>'[1]25'!C83</f>
        <v>0</v>
      </c>
      <c r="D81" s="16">
        <f>'[1]25'!D83</f>
        <v>30</v>
      </c>
      <c r="E81" s="16">
        <f>'[1]25'!E83</f>
        <v>0</v>
      </c>
      <c r="F81" s="15">
        <f t="shared" si="17"/>
        <v>295</v>
      </c>
      <c r="G81" s="15">
        <f>'[1]25'!H83</f>
        <v>140.11000000000001</v>
      </c>
      <c r="H81" s="16">
        <f>'[1]25'!I83</f>
        <v>0</v>
      </c>
      <c r="I81" s="16">
        <f>'[1]25'!J83</f>
        <v>0</v>
      </c>
      <c r="J81" s="16">
        <f>'[1]25'!K83</f>
        <v>0</v>
      </c>
      <c r="K81" s="15">
        <f t="shared" si="15"/>
        <v>140.11000000000001</v>
      </c>
      <c r="L81" s="18">
        <f>frq!C81</f>
        <v>1</v>
      </c>
      <c r="M81" s="16">
        <f t="shared" si="11"/>
        <v>140.11000000000001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140.11000000000001</v>
      </c>
    </row>
    <row r="82" spans="1:17">
      <c r="A82" s="8" t="s">
        <v>124</v>
      </c>
      <c r="B82" s="15">
        <f>'[1]25'!B84</f>
        <v>265</v>
      </c>
      <c r="C82" s="16">
        <f>'[1]25'!C84</f>
        <v>0</v>
      </c>
      <c r="D82" s="16">
        <f>'[1]25'!D84</f>
        <v>30</v>
      </c>
      <c r="E82" s="16">
        <f>'[1]25'!E84</f>
        <v>0</v>
      </c>
      <c r="F82" s="15">
        <f t="shared" si="17"/>
        <v>295</v>
      </c>
      <c r="G82" s="15">
        <f>'[1]25'!H84</f>
        <v>140.11000000000001</v>
      </c>
      <c r="H82" s="16">
        <f>'[1]25'!I84</f>
        <v>0</v>
      </c>
      <c r="I82" s="16">
        <f>'[1]25'!J84</f>
        <v>0</v>
      </c>
      <c r="J82" s="16">
        <f>'[1]25'!K84</f>
        <v>0</v>
      </c>
      <c r="K82" s="15">
        <f t="shared" si="15"/>
        <v>140.11000000000001</v>
      </c>
      <c r="L82" s="18">
        <f>frq!C82</f>
        <v>1</v>
      </c>
      <c r="M82" s="16">
        <f t="shared" si="11"/>
        <v>140.11000000000001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140.11000000000001</v>
      </c>
    </row>
    <row r="83" spans="1:17">
      <c r="A83" s="8" t="s">
        <v>125</v>
      </c>
      <c r="B83" s="15">
        <f>'[1]25'!B85</f>
        <v>265</v>
      </c>
      <c r="C83" s="16">
        <f>'[1]25'!C85</f>
        <v>0</v>
      </c>
      <c r="D83" s="16">
        <f>'[1]25'!D85</f>
        <v>30</v>
      </c>
      <c r="E83" s="16">
        <f>'[1]25'!E85</f>
        <v>0</v>
      </c>
      <c r="F83" s="15">
        <f t="shared" si="17"/>
        <v>295</v>
      </c>
      <c r="G83" s="15">
        <f>'[1]25'!H85</f>
        <v>140.11000000000001</v>
      </c>
      <c r="H83" s="16">
        <f>'[1]25'!I85</f>
        <v>0</v>
      </c>
      <c r="I83" s="16">
        <f>'[1]25'!J85</f>
        <v>0</v>
      </c>
      <c r="J83" s="16">
        <f>'[1]25'!K85</f>
        <v>0</v>
      </c>
      <c r="K83" s="15">
        <f t="shared" si="15"/>
        <v>140.11000000000001</v>
      </c>
      <c r="L83" s="18">
        <f>frq!C83</f>
        <v>1</v>
      </c>
      <c r="M83" s="16">
        <f t="shared" si="11"/>
        <v>140.11000000000001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140.11000000000001</v>
      </c>
    </row>
    <row r="84" spans="1:17">
      <c r="A84" s="8" t="s">
        <v>126</v>
      </c>
      <c r="B84" s="15">
        <f>'[1]25'!B86</f>
        <v>265</v>
      </c>
      <c r="C84" s="16">
        <f>'[1]25'!C86</f>
        <v>0</v>
      </c>
      <c r="D84" s="16">
        <f>'[1]25'!D86</f>
        <v>30</v>
      </c>
      <c r="E84" s="16">
        <f>'[1]25'!E86</f>
        <v>0</v>
      </c>
      <c r="F84" s="15">
        <f t="shared" si="17"/>
        <v>295</v>
      </c>
      <c r="G84" s="15">
        <f>'[1]25'!H86</f>
        <v>140.11000000000001</v>
      </c>
      <c r="H84" s="16">
        <f>'[1]25'!I86</f>
        <v>0</v>
      </c>
      <c r="I84" s="16">
        <f>'[1]25'!J86</f>
        <v>0</v>
      </c>
      <c r="J84" s="16">
        <f>'[1]25'!K86</f>
        <v>0</v>
      </c>
      <c r="K84" s="15">
        <f t="shared" si="15"/>
        <v>140.11000000000001</v>
      </c>
      <c r="L84" s="18">
        <f>frq!C84</f>
        <v>1</v>
      </c>
      <c r="M84" s="16">
        <f t="shared" si="11"/>
        <v>140.11000000000001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140.11000000000001</v>
      </c>
    </row>
    <row r="85" spans="1:17">
      <c r="A85" s="8" t="s">
        <v>127</v>
      </c>
      <c r="B85" s="15">
        <f>'[1]25'!B87</f>
        <v>265</v>
      </c>
      <c r="C85" s="16">
        <f>'[1]25'!C87</f>
        <v>0</v>
      </c>
      <c r="D85" s="16">
        <f>'[1]25'!D87</f>
        <v>30</v>
      </c>
      <c r="E85" s="16">
        <f>'[1]25'!E87</f>
        <v>0</v>
      </c>
      <c r="F85" s="15">
        <f t="shared" si="17"/>
        <v>295</v>
      </c>
      <c r="G85" s="15">
        <f>'[1]25'!H87</f>
        <v>140.11000000000001</v>
      </c>
      <c r="H85" s="16">
        <f>'[1]25'!I87</f>
        <v>0</v>
      </c>
      <c r="I85" s="16">
        <f>'[1]25'!J87</f>
        <v>0</v>
      </c>
      <c r="J85" s="16">
        <f>'[1]25'!K87</f>
        <v>0</v>
      </c>
      <c r="K85" s="15">
        <f t="shared" si="15"/>
        <v>140.11000000000001</v>
      </c>
      <c r="L85" s="18">
        <f>frq!C85</f>
        <v>1</v>
      </c>
      <c r="M85" s="16">
        <f t="shared" si="11"/>
        <v>140.11000000000001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140.11000000000001</v>
      </c>
    </row>
    <row r="86" spans="1:17">
      <c r="A86" s="8" t="s">
        <v>128</v>
      </c>
      <c r="B86" s="15">
        <f>'[1]25'!B88</f>
        <v>265</v>
      </c>
      <c r="C86" s="16">
        <f>'[1]25'!C88</f>
        <v>0</v>
      </c>
      <c r="D86" s="16">
        <f>'[1]25'!D88</f>
        <v>30</v>
      </c>
      <c r="E86" s="16">
        <f>'[1]25'!E88</f>
        <v>0</v>
      </c>
      <c r="F86" s="15">
        <f t="shared" si="17"/>
        <v>295</v>
      </c>
      <c r="G86" s="15">
        <f>'[1]25'!H88</f>
        <v>140.11000000000001</v>
      </c>
      <c r="H86" s="16">
        <f>'[1]25'!I88</f>
        <v>0</v>
      </c>
      <c r="I86" s="16">
        <f>'[1]25'!J88</f>
        <v>0</v>
      </c>
      <c r="J86" s="16">
        <f>'[1]25'!K88</f>
        <v>0</v>
      </c>
      <c r="K86" s="15">
        <f t="shared" si="15"/>
        <v>140.11000000000001</v>
      </c>
      <c r="L86" s="18">
        <f>frq!C86</f>
        <v>1</v>
      </c>
      <c r="M86" s="16">
        <f t="shared" si="11"/>
        <v>140.11000000000001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140.11000000000001</v>
      </c>
    </row>
    <row r="87" spans="1:17">
      <c r="A87" s="8" t="s">
        <v>129</v>
      </c>
      <c r="B87" s="15">
        <f>'[1]25'!B89</f>
        <v>265</v>
      </c>
      <c r="C87" s="16">
        <f>'[1]25'!C89</f>
        <v>0</v>
      </c>
      <c r="D87" s="16">
        <f>'[1]25'!D89</f>
        <v>30</v>
      </c>
      <c r="E87" s="16">
        <f>'[1]25'!E89</f>
        <v>0</v>
      </c>
      <c r="F87" s="15">
        <f t="shared" si="17"/>
        <v>295</v>
      </c>
      <c r="G87" s="15">
        <f>'[1]25'!H89</f>
        <v>140.11000000000001</v>
      </c>
      <c r="H87" s="16">
        <f>'[1]25'!I89</f>
        <v>0</v>
      </c>
      <c r="I87" s="16">
        <f>'[1]25'!J89</f>
        <v>0</v>
      </c>
      <c r="J87" s="16">
        <f>'[1]25'!K89</f>
        <v>0</v>
      </c>
      <c r="K87" s="15">
        <f t="shared" si="15"/>
        <v>140.11000000000001</v>
      </c>
      <c r="L87" s="18">
        <f>frq!C87</f>
        <v>1</v>
      </c>
      <c r="M87" s="16">
        <f t="shared" si="11"/>
        <v>140.11000000000001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140.11000000000001</v>
      </c>
    </row>
    <row r="88" spans="1:17">
      <c r="A88" s="8" t="s">
        <v>130</v>
      </c>
      <c r="B88" s="15">
        <f>'[1]25'!B90</f>
        <v>265</v>
      </c>
      <c r="C88" s="16">
        <f>'[1]25'!C90</f>
        <v>0</v>
      </c>
      <c r="D88" s="16">
        <f>'[1]25'!D90</f>
        <v>30</v>
      </c>
      <c r="E88" s="16">
        <f>'[1]25'!E90</f>
        <v>0</v>
      </c>
      <c r="F88" s="15">
        <f t="shared" si="17"/>
        <v>295</v>
      </c>
      <c r="G88" s="15">
        <f>'[1]25'!H90</f>
        <v>140.11000000000001</v>
      </c>
      <c r="H88" s="16">
        <f>'[1]25'!I90</f>
        <v>0</v>
      </c>
      <c r="I88" s="16">
        <f>'[1]25'!J90</f>
        <v>0</v>
      </c>
      <c r="J88" s="16">
        <f>'[1]25'!K90</f>
        <v>0</v>
      </c>
      <c r="K88" s="15">
        <f t="shared" si="15"/>
        <v>140.11000000000001</v>
      </c>
      <c r="L88" s="18">
        <f>frq!C88</f>
        <v>1</v>
      </c>
      <c r="M88" s="16">
        <f t="shared" si="11"/>
        <v>140.11000000000001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140.11000000000001</v>
      </c>
    </row>
    <row r="89" spans="1:17">
      <c r="A89" s="8" t="s">
        <v>131</v>
      </c>
      <c r="B89" s="15">
        <f>'[1]25'!B91</f>
        <v>265</v>
      </c>
      <c r="C89" s="16">
        <f>'[1]25'!C91</f>
        <v>0</v>
      </c>
      <c r="D89" s="16">
        <f>'[1]25'!D91</f>
        <v>30</v>
      </c>
      <c r="E89" s="16">
        <f>'[1]25'!E91</f>
        <v>0</v>
      </c>
      <c r="F89" s="15">
        <f t="shared" si="17"/>
        <v>295</v>
      </c>
      <c r="G89" s="15">
        <f>'[1]25'!H91</f>
        <v>140.11000000000001</v>
      </c>
      <c r="H89" s="16">
        <f>'[1]25'!I91</f>
        <v>0</v>
      </c>
      <c r="I89" s="16">
        <f>'[1]25'!J91</f>
        <v>0</v>
      </c>
      <c r="J89" s="16">
        <f>'[1]25'!K91</f>
        <v>0</v>
      </c>
      <c r="K89" s="15">
        <f t="shared" si="15"/>
        <v>140.11000000000001</v>
      </c>
      <c r="L89" s="18">
        <f>frq!C89</f>
        <v>1</v>
      </c>
      <c r="M89" s="16">
        <f t="shared" si="11"/>
        <v>140.11000000000001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140.11000000000001</v>
      </c>
    </row>
    <row r="90" spans="1:17">
      <c r="A90" s="8" t="s">
        <v>132</v>
      </c>
      <c r="B90" s="15">
        <f>'[1]25'!B92</f>
        <v>265</v>
      </c>
      <c r="C90" s="16">
        <f>'[1]25'!C92</f>
        <v>0</v>
      </c>
      <c r="D90" s="16">
        <f>'[1]25'!D92</f>
        <v>30</v>
      </c>
      <c r="E90" s="16">
        <f>'[1]25'!E92</f>
        <v>0</v>
      </c>
      <c r="F90" s="15">
        <f t="shared" si="17"/>
        <v>295</v>
      </c>
      <c r="G90" s="15">
        <f>'[1]25'!H92</f>
        <v>141</v>
      </c>
      <c r="H90" s="16">
        <f>'[1]25'!I92</f>
        <v>0</v>
      </c>
      <c r="I90" s="16">
        <f>'[1]25'!J92</f>
        <v>0</v>
      </c>
      <c r="J90" s="16">
        <f>'[1]25'!K92</f>
        <v>0</v>
      </c>
      <c r="K90" s="15">
        <f t="shared" si="15"/>
        <v>141</v>
      </c>
      <c r="L90" s="18">
        <f>frq!C90</f>
        <v>1</v>
      </c>
      <c r="M90" s="16">
        <f t="shared" si="11"/>
        <v>141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141</v>
      </c>
    </row>
    <row r="91" spans="1:17">
      <c r="A91" s="8" t="s">
        <v>133</v>
      </c>
      <c r="B91" s="15">
        <f>'[1]25'!B93</f>
        <v>265</v>
      </c>
      <c r="C91" s="16">
        <f>'[1]25'!C93</f>
        <v>0</v>
      </c>
      <c r="D91" s="16">
        <f>'[1]25'!D93</f>
        <v>30</v>
      </c>
      <c r="E91" s="16">
        <f>'[1]25'!E93</f>
        <v>0</v>
      </c>
      <c r="F91" s="15">
        <f t="shared" si="17"/>
        <v>295</v>
      </c>
      <c r="G91" s="15">
        <f>'[1]25'!H93</f>
        <v>131</v>
      </c>
      <c r="H91" s="16">
        <f>'[1]25'!I93</f>
        <v>0</v>
      </c>
      <c r="I91" s="16">
        <f>'[1]25'!J93</f>
        <v>0</v>
      </c>
      <c r="J91" s="16">
        <f>'[1]25'!K93</f>
        <v>0</v>
      </c>
      <c r="K91" s="15">
        <f t="shared" si="15"/>
        <v>131</v>
      </c>
      <c r="L91" s="18">
        <f>frq!C91</f>
        <v>1</v>
      </c>
      <c r="M91" s="16">
        <f t="shared" si="11"/>
        <v>131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131</v>
      </c>
    </row>
    <row r="92" spans="1:17">
      <c r="A92" s="8" t="s">
        <v>134</v>
      </c>
      <c r="B92" s="15">
        <f>'[1]25'!B94</f>
        <v>265</v>
      </c>
      <c r="C92" s="16">
        <f>'[1]25'!C94</f>
        <v>0</v>
      </c>
      <c r="D92" s="16">
        <f>'[1]25'!D94</f>
        <v>30</v>
      </c>
      <c r="E92" s="16">
        <f>'[1]25'!E94</f>
        <v>0</v>
      </c>
      <c r="F92" s="15">
        <f t="shared" si="17"/>
        <v>295</v>
      </c>
      <c r="G92" s="15">
        <f>'[1]25'!H94</f>
        <v>131</v>
      </c>
      <c r="H92" s="16">
        <f>'[1]25'!I94</f>
        <v>0</v>
      </c>
      <c r="I92" s="16">
        <f>'[1]25'!J94</f>
        <v>0</v>
      </c>
      <c r="J92" s="16">
        <f>'[1]25'!K94</f>
        <v>0</v>
      </c>
      <c r="K92" s="15">
        <f t="shared" si="15"/>
        <v>131</v>
      </c>
      <c r="L92" s="18">
        <f>frq!C92</f>
        <v>1</v>
      </c>
      <c r="M92" s="16">
        <f t="shared" si="11"/>
        <v>131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131</v>
      </c>
    </row>
    <row r="93" spans="1:17">
      <c r="A93" s="8" t="s">
        <v>135</v>
      </c>
      <c r="B93" s="15">
        <f>'[1]25'!B95</f>
        <v>265</v>
      </c>
      <c r="C93" s="16">
        <f>'[1]25'!C95</f>
        <v>0</v>
      </c>
      <c r="D93" s="16">
        <f>'[1]25'!D95</f>
        <v>30</v>
      </c>
      <c r="E93" s="16">
        <f>'[1]25'!E95</f>
        <v>0</v>
      </c>
      <c r="F93" s="15">
        <f t="shared" si="17"/>
        <v>295</v>
      </c>
      <c r="G93" s="15">
        <f>'[1]25'!H95</f>
        <v>131</v>
      </c>
      <c r="H93" s="16">
        <f>'[1]25'!I95</f>
        <v>0</v>
      </c>
      <c r="I93" s="16">
        <f>'[1]25'!J95</f>
        <v>0</v>
      </c>
      <c r="J93" s="16">
        <f>'[1]25'!K95</f>
        <v>0</v>
      </c>
      <c r="K93" s="15">
        <f t="shared" si="15"/>
        <v>131</v>
      </c>
      <c r="L93" s="18">
        <f>frq!C93</f>
        <v>1</v>
      </c>
      <c r="M93" s="16">
        <f t="shared" si="11"/>
        <v>131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131</v>
      </c>
    </row>
    <row r="94" spans="1:17">
      <c r="A94" s="8" t="s">
        <v>136</v>
      </c>
      <c r="B94" s="15">
        <f>'[1]25'!B96</f>
        <v>265</v>
      </c>
      <c r="C94" s="16">
        <f>'[1]25'!C96</f>
        <v>0</v>
      </c>
      <c r="D94" s="16">
        <f>'[1]25'!D96</f>
        <v>30</v>
      </c>
      <c r="E94" s="16">
        <f>'[1]25'!E96</f>
        <v>0</v>
      </c>
      <c r="F94" s="15">
        <f t="shared" si="17"/>
        <v>295</v>
      </c>
      <c r="G94" s="15">
        <f>'[1]25'!H96</f>
        <v>131</v>
      </c>
      <c r="H94" s="16">
        <f>'[1]25'!I96</f>
        <v>0</v>
      </c>
      <c r="I94" s="16">
        <f>'[1]25'!J96</f>
        <v>0</v>
      </c>
      <c r="J94" s="16">
        <f>'[1]25'!K96</f>
        <v>0</v>
      </c>
      <c r="K94" s="15">
        <f t="shared" si="15"/>
        <v>131</v>
      </c>
      <c r="L94" s="18">
        <f>frq!C94</f>
        <v>1</v>
      </c>
      <c r="M94" s="16">
        <f t="shared" si="11"/>
        <v>131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131</v>
      </c>
    </row>
    <row r="95" spans="1:17">
      <c r="A95" s="8" t="s">
        <v>137</v>
      </c>
      <c r="B95" s="15">
        <f>'[1]25'!B97</f>
        <v>265</v>
      </c>
      <c r="C95" s="16">
        <f>'[1]25'!C97</f>
        <v>0</v>
      </c>
      <c r="D95" s="16">
        <f>'[1]25'!D97</f>
        <v>30</v>
      </c>
      <c r="E95" s="16">
        <f>'[1]25'!E97</f>
        <v>0</v>
      </c>
      <c r="F95" s="15">
        <f t="shared" si="17"/>
        <v>295</v>
      </c>
      <c r="G95" s="15">
        <f>'[1]25'!H97</f>
        <v>131</v>
      </c>
      <c r="H95" s="16">
        <f>'[1]25'!I97</f>
        <v>0</v>
      </c>
      <c r="I95" s="16">
        <f>'[1]25'!J97</f>
        <v>0</v>
      </c>
      <c r="J95" s="16">
        <f>'[1]25'!K97</f>
        <v>0</v>
      </c>
      <c r="K95" s="15">
        <f t="shared" si="15"/>
        <v>131</v>
      </c>
      <c r="L95" s="18">
        <f>frq!C95</f>
        <v>1</v>
      </c>
      <c r="M95" s="16">
        <f t="shared" si="11"/>
        <v>131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131</v>
      </c>
    </row>
    <row r="96" spans="1:17">
      <c r="A96" s="8" t="s">
        <v>138</v>
      </c>
      <c r="B96" s="15">
        <f>'[1]25'!B98</f>
        <v>265</v>
      </c>
      <c r="C96" s="16">
        <f>'[1]25'!C98</f>
        <v>0</v>
      </c>
      <c r="D96" s="16">
        <f>'[1]25'!D98</f>
        <v>30</v>
      </c>
      <c r="E96" s="16">
        <f>'[1]25'!E98</f>
        <v>0</v>
      </c>
      <c r="F96" s="15">
        <f t="shared" si="17"/>
        <v>295</v>
      </c>
      <c r="G96" s="15">
        <f>'[1]25'!H98</f>
        <v>157</v>
      </c>
      <c r="H96" s="16">
        <f>'[1]25'!I98</f>
        <v>0</v>
      </c>
      <c r="I96" s="16">
        <f>'[1]25'!J98</f>
        <v>0</v>
      </c>
      <c r="J96" s="16">
        <f>'[1]25'!K98</f>
        <v>0</v>
      </c>
      <c r="K96" s="15">
        <f t="shared" si="15"/>
        <v>157</v>
      </c>
      <c r="L96" s="18">
        <f>frq!C96</f>
        <v>1</v>
      </c>
      <c r="M96" s="16">
        <f t="shared" si="11"/>
        <v>157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157</v>
      </c>
    </row>
    <row r="97" spans="1:17">
      <c r="A97" s="8" t="s">
        <v>139</v>
      </c>
      <c r="B97" s="15">
        <f>'[1]25'!B99</f>
        <v>265</v>
      </c>
      <c r="C97" s="16">
        <f>'[1]25'!C99</f>
        <v>0</v>
      </c>
      <c r="D97" s="16">
        <f>'[1]25'!D99</f>
        <v>30</v>
      </c>
      <c r="E97" s="16">
        <f>'[1]25'!E99</f>
        <v>0</v>
      </c>
      <c r="F97" s="15">
        <f t="shared" si="17"/>
        <v>295</v>
      </c>
      <c r="G97" s="15">
        <f>'[1]25'!H99</f>
        <v>157</v>
      </c>
      <c r="H97" s="16">
        <f>'[1]25'!I99</f>
        <v>0</v>
      </c>
      <c r="I97" s="16">
        <f>'[1]25'!J99</f>
        <v>0</v>
      </c>
      <c r="J97" s="16">
        <f>'[1]25'!K99</f>
        <v>0</v>
      </c>
      <c r="K97" s="15">
        <f t="shared" si="15"/>
        <v>157</v>
      </c>
      <c r="L97" s="18">
        <f>frq!C97</f>
        <v>1</v>
      </c>
      <c r="M97" s="16">
        <f t="shared" si="11"/>
        <v>157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157</v>
      </c>
    </row>
    <row r="98" spans="1:17">
      <c r="A98" s="8" t="s">
        <v>140</v>
      </c>
      <c r="B98" s="15">
        <f>'[1]25'!B100</f>
        <v>265</v>
      </c>
      <c r="C98" s="16">
        <f>'[1]25'!C100</f>
        <v>0</v>
      </c>
      <c r="D98" s="16">
        <f>'[1]25'!D100</f>
        <v>30</v>
      </c>
      <c r="E98" s="16">
        <f>'[1]25'!E100</f>
        <v>0</v>
      </c>
      <c r="F98" s="15">
        <f t="shared" si="17"/>
        <v>295</v>
      </c>
      <c r="G98" s="15">
        <f>'[1]25'!H100</f>
        <v>157</v>
      </c>
      <c r="H98" s="16">
        <f>'[1]25'!I100</f>
        <v>0</v>
      </c>
      <c r="I98" s="16">
        <f>'[1]25'!J100</f>
        <v>0</v>
      </c>
      <c r="J98" s="16">
        <f>'[1]25'!K100</f>
        <v>0</v>
      </c>
      <c r="K98" s="15">
        <f t="shared" si="15"/>
        <v>157</v>
      </c>
      <c r="L98" s="18">
        <f>frq!C98</f>
        <v>1</v>
      </c>
      <c r="M98" s="16">
        <f t="shared" si="11"/>
        <v>157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157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7.08</v>
      </c>
      <c r="G99" s="15">
        <f t="shared" si="18"/>
        <v>5.5162800000000018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5.5162800000000018</v>
      </c>
      <c r="L99" s="15">
        <f t="shared" si="18"/>
        <v>2.4E-2</v>
      </c>
      <c r="M99" s="15">
        <f t="shared" si="18"/>
        <v>5.5162800000000018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5.5162800000000018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45071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6">
        <f>'[2]25'!B5</f>
        <v>84</v>
      </c>
      <c r="C3" s="217">
        <f>'[2]25'!C5</f>
        <v>0</v>
      </c>
      <c r="D3" s="217">
        <f>'[2]25'!D5</f>
        <v>0</v>
      </c>
      <c r="E3" s="217">
        <f>'[2]25'!E5</f>
        <v>0</v>
      </c>
      <c r="F3" s="15">
        <f>SUM(B3:E3)</f>
        <v>84</v>
      </c>
      <c r="G3" s="216">
        <f>'[2]25'!H5</f>
        <v>27.11</v>
      </c>
      <c r="H3" s="217">
        <f>'[2]25'!I5</f>
        <v>0</v>
      </c>
      <c r="I3" s="217">
        <f>'[2]25'!J5</f>
        <v>0</v>
      </c>
      <c r="J3" s="217">
        <f>'[2]25'!K5</f>
        <v>0</v>
      </c>
      <c r="K3" s="15">
        <f>SUM(G3:J3)</f>
        <v>27.11</v>
      </c>
      <c r="L3" s="18">
        <f>frq!C3</f>
        <v>1</v>
      </c>
      <c r="M3" s="167">
        <f>IF($L3=1,G3,IF(AND($L3=0.985,G3&gt;0.985*B3),B3*0.985,IF(AND($L3=0.965,G3&gt;0.965*B3),0.965*B3,G3)))-R3</f>
        <v>26.71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26.71</v>
      </c>
      <c r="R3" s="18">
        <v>0.4</v>
      </c>
    </row>
    <row r="4" spans="1:18">
      <c r="A4" s="8" t="s">
        <v>46</v>
      </c>
      <c r="B4" s="216">
        <f>'[2]25'!B6</f>
        <v>84</v>
      </c>
      <c r="C4" s="217">
        <f>'[2]25'!C6</f>
        <v>0</v>
      </c>
      <c r="D4" s="217">
        <f>'[2]25'!D6</f>
        <v>0</v>
      </c>
      <c r="E4" s="217">
        <f>'[2]25'!E6</f>
        <v>0</v>
      </c>
      <c r="F4" s="15">
        <f>SUM(B4:E4)</f>
        <v>84</v>
      </c>
      <c r="G4" s="216">
        <f>'[2]25'!H6</f>
        <v>27.11</v>
      </c>
      <c r="H4" s="217">
        <f>'[2]25'!I6</f>
        <v>0</v>
      </c>
      <c r="I4" s="217">
        <f>'[2]25'!J6</f>
        <v>0</v>
      </c>
      <c r="J4" s="217">
        <f>'[2]25'!K6</f>
        <v>0</v>
      </c>
      <c r="K4" s="15">
        <f t="shared" ref="K4:K67" si="3">SUM(G4:J4)</f>
        <v>27.11</v>
      </c>
      <c r="L4" s="18">
        <f>frq!C4</f>
        <v>1</v>
      </c>
      <c r="M4" s="167">
        <f t="shared" ref="M4:M67" si="4">IF($L4=1,G4,IF(AND($L4=0.985,G4&gt;0.985*B4),B4*0.985,IF(AND($L4=0.965,G4&gt;0.965*B4),0.965*B4,G4)))-R4</f>
        <v>26.71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26.71</v>
      </c>
      <c r="R4" s="18">
        <v>0.4</v>
      </c>
    </row>
    <row r="5" spans="1:18">
      <c r="A5" s="8" t="s">
        <v>47</v>
      </c>
      <c r="B5" s="216">
        <f>'[2]25'!B7</f>
        <v>84</v>
      </c>
      <c r="C5" s="217">
        <f>'[2]25'!C7</f>
        <v>0</v>
      </c>
      <c r="D5" s="217">
        <f>'[2]25'!D7</f>
        <v>0</v>
      </c>
      <c r="E5" s="217">
        <f>'[2]25'!E7</f>
        <v>0</v>
      </c>
      <c r="F5" s="15">
        <f t="shared" ref="F5:F68" si="6">SUM(B5:E5)</f>
        <v>84</v>
      </c>
      <c r="G5" s="216">
        <f>'[2]25'!H7</f>
        <v>27.11</v>
      </c>
      <c r="H5" s="217">
        <f>'[2]25'!I7</f>
        <v>0</v>
      </c>
      <c r="I5" s="217">
        <f>'[2]25'!J7</f>
        <v>0</v>
      </c>
      <c r="J5" s="217">
        <f>'[2]25'!K7</f>
        <v>0</v>
      </c>
      <c r="K5" s="15">
        <f t="shared" si="3"/>
        <v>27.11</v>
      </c>
      <c r="L5" s="18">
        <f>frq!C5</f>
        <v>1</v>
      </c>
      <c r="M5" s="167">
        <f t="shared" si="4"/>
        <v>26.71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26.71</v>
      </c>
      <c r="R5" s="18">
        <v>0.4</v>
      </c>
    </row>
    <row r="6" spans="1:18">
      <c r="A6" s="8" t="s">
        <v>48</v>
      </c>
      <c r="B6" s="216">
        <f>'[2]25'!B8</f>
        <v>84</v>
      </c>
      <c r="C6" s="217">
        <f>'[2]25'!C8</f>
        <v>0</v>
      </c>
      <c r="D6" s="217">
        <f>'[2]25'!D8</f>
        <v>0</v>
      </c>
      <c r="E6" s="217">
        <f>'[2]25'!E8</f>
        <v>0</v>
      </c>
      <c r="F6" s="15">
        <f t="shared" si="6"/>
        <v>84</v>
      </c>
      <c r="G6" s="216">
        <f>'[2]25'!H8</f>
        <v>27.11</v>
      </c>
      <c r="H6" s="217">
        <f>'[2]25'!I8</f>
        <v>0</v>
      </c>
      <c r="I6" s="217">
        <f>'[2]25'!J8</f>
        <v>0</v>
      </c>
      <c r="J6" s="217">
        <f>'[2]25'!K8</f>
        <v>0</v>
      </c>
      <c r="K6" s="15">
        <f t="shared" si="3"/>
        <v>27.11</v>
      </c>
      <c r="L6" s="18">
        <f>frq!C6</f>
        <v>1</v>
      </c>
      <c r="M6" s="167">
        <f t="shared" si="4"/>
        <v>26.71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26.71</v>
      </c>
      <c r="R6" s="18">
        <v>0.4</v>
      </c>
    </row>
    <row r="7" spans="1:18">
      <c r="A7" s="8" t="s">
        <v>49</v>
      </c>
      <c r="B7" s="216">
        <f>'[2]25'!B9</f>
        <v>84</v>
      </c>
      <c r="C7" s="217">
        <f>'[2]25'!C9</f>
        <v>0</v>
      </c>
      <c r="D7" s="217">
        <f>'[2]25'!D9</f>
        <v>0</v>
      </c>
      <c r="E7" s="217">
        <f>'[2]25'!E9</f>
        <v>0</v>
      </c>
      <c r="F7" s="15">
        <f t="shared" si="6"/>
        <v>84</v>
      </c>
      <c r="G7" s="216">
        <f>'[2]25'!H9</f>
        <v>27.11</v>
      </c>
      <c r="H7" s="217">
        <f>'[2]25'!I9</f>
        <v>0</v>
      </c>
      <c r="I7" s="217">
        <f>'[2]25'!J9</f>
        <v>0</v>
      </c>
      <c r="J7" s="217">
        <f>'[2]25'!K9</f>
        <v>0</v>
      </c>
      <c r="K7" s="15">
        <f t="shared" si="3"/>
        <v>27.11</v>
      </c>
      <c r="L7" s="18">
        <f>frq!C7</f>
        <v>1</v>
      </c>
      <c r="M7" s="167">
        <f t="shared" si="4"/>
        <v>26.71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26.71</v>
      </c>
      <c r="R7" s="18">
        <v>0.4</v>
      </c>
    </row>
    <row r="8" spans="1:18">
      <c r="A8" s="8" t="s">
        <v>50</v>
      </c>
      <c r="B8" s="216">
        <f>'[2]25'!B10</f>
        <v>84</v>
      </c>
      <c r="C8" s="217">
        <f>'[2]25'!C10</f>
        <v>0</v>
      </c>
      <c r="D8" s="217">
        <f>'[2]25'!D10</f>
        <v>0</v>
      </c>
      <c r="E8" s="217">
        <f>'[2]25'!E10</f>
        <v>0</v>
      </c>
      <c r="F8" s="15">
        <f t="shared" si="6"/>
        <v>84</v>
      </c>
      <c r="G8" s="216">
        <f>'[2]25'!H10</f>
        <v>27.11</v>
      </c>
      <c r="H8" s="217">
        <f>'[2]25'!I10</f>
        <v>0</v>
      </c>
      <c r="I8" s="217">
        <f>'[2]25'!J10</f>
        <v>0</v>
      </c>
      <c r="J8" s="217">
        <f>'[2]25'!K10</f>
        <v>0</v>
      </c>
      <c r="K8" s="15">
        <f t="shared" si="3"/>
        <v>27.11</v>
      </c>
      <c r="L8" s="18">
        <f>frq!C8</f>
        <v>1</v>
      </c>
      <c r="M8" s="167">
        <f t="shared" si="4"/>
        <v>26.71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26.71</v>
      </c>
      <c r="R8" s="18">
        <v>0.4</v>
      </c>
    </row>
    <row r="9" spans="1:18">
      <c r="A9" s="8" t="s">
        <v>51</v>
      </c>
      <c r="B9" s="216">
        <f>'[2]25'!B11</f>
        <v>84</v>
      </c>
      <c r="C9" s="217">
        <f>'[2]25'!C11</f>
        <v>0</v>
      </c>
      <c r="D9" s="217">
        <f>'[2]25'!D11</f>
        <v>0</v>
      </c>
      <c r="E9" s="217">
        <f>'[2]25'!E11</f>
        <v>0</v>
      </c>
      <c r="F9" s="15">
        <f t="shared" si="6"/>
        <v>84</v>
      </c>
      <c r="G9" s="216">
        <f>'[2]25'!H11</f>
        <v>27.11</v>
      </c>
      <c r="H9" s="217">
        <f>'[2]25'!I11</f>
        <v>0</v>
      </c>
      <c r="I9" s="217">
        <f>'[2]25'!J11</f>
        <v>0</v>
      </c>
      <c r="J9" s="217">
        <f>'[2]25'!K11</f>
        <v>0</v>
      </c>
      <c r="K9" s="15">
        <f t="shared" si="3"/>
        <v>27.11</v>
      </c>
      <c r="L9" s="18">
        <f>frq!C9</f>
        <v>1</v>
      </c>
      <c r="M9" s="167">
        <f t="shared" si="4"/>
        <v>26.71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26.71</v>
      </c>
      <c r="R9" s="18">
        <v>0.4</v>
      </c>
    </row>
    <row r="10" spans="1:18">
      <c r="A10" s="8" t="s">
        <v>52</v>
      </c>
      <c r="B10" s="216">
        <f>'[2]25'!B12</f>
        <v>84</v>
      </c>
      <c r="C10" s="217">
        <f>'[2]25'!C12</f>
        <v>0</v>
      </c>
      <c r="D10" s="217">
        <f>'[2]25'!D12</f>
        <v>0</v>
      </c>
      <c r="E10" s="217">
        <f>'[2]25'!E12</f>
        <v>0</v>
      </c>
      <c r="F10" s="15">
        <f t="shared" si="6"/>
        <v>84</v>
      </c>
      <c r="G10" s="216">
        <f>'[2]25'!H12</f>
        <v>27.11</v>
      </c>
      <c r="H10" s="217">
        <f>'[2]25'!I12</f>
        <v>0</v>
      </c>
      <c r="I10" s="217">
        <f>'[2]25'!J12</f>
        <v>0</v>
      </c>
      <c r="J10" s="217">
        <f>'[2]25'!K12</f>
        <v>0</v>
      </c>
      <c r="K10" s="15">
        <f t="shared" si="3"/>
        <v>27.11</v>
      </c>
      <c r="L10" s="18">
        <f>frq!C10</f>
        <v>1</v>
      </c>
      <c r="M10" s="167">
        <f t="shared" si="4"/>
        <v>26.71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26.71</v>
      </c>
      <c r="R10" s="18">
        <v>0.4</v>
      </c>
    </row>
    <row r="11" spans="1:18">
      <c r="A11" s="8" t="s">
        <v>53</v>
      </c>
      <c r="B11" s="216">
        <f>'[2]25'!B13</f>
        <v>84</v>
      </c>
      <c r="C11" s="217">
        <f>'[2]25'!C13</f>
        <v>0</v>
      </c>
      <c r="D11" s="217">
        <f>'[2]25'!D13</f>
        <v>0</v>
      </c>
      <c r="E11" s="217">
        <f>'[2]25'!E13</f>
        <v>0</v>
      </c>
      <c r="F11" s="15">
        <f t="shared" si="6"/>
        <v>84</v>
      </c>
      <c r="G11" s="216">
        <f>'[2]25'!H13</f>
        <v>27.11</v>
      </c>
      <c r="H11" s="217">
        <f>'[2]25'!I13</f>
        <v>0</v>
      </c>
      <c r="I11" s="217">
        <f>'[2]25'!J13</f>
        <v>0</v>
      </c>
      <c r="J11" s="217">
        <f>'[2]25'!K13</f>
        <v>0</v>
      </c>
      <c r="K11" s="15">
        <f t="shared" si="3"/>
        <v>27.11</v>
      </c>
      <c r="L11" s="18">
        <f>frq!C11</f>
        <v>1</v>
      </c>
      <c r="M11" s="167">
        <f t="shared" si="4"/>
        <v>26.71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26.71</v>
      </c>
      <c r="R11" s="18">
        <v>0.4</v>
      </c>
    </row>
    <row r="12" spans="1:18">
      <c r="A12" s="8" t="s">
        <v>54</v>
      </c>
      <c r="B12" s="216">
        <f>'[2]25'!B14</f>
        <v>84</v>
      </c>
      <c r="C12" s="217">
        <f>'[2]25'!C14</f>
        <v>0</v>
      </c>
      <c r="D12" s="217">
        <f>'[2]25'!D14</f>
        <v>0</v>
      </c>
      <c r="E12" s="217">
        <f>'[2]25'!E14</f>
        <v>0</v>
      </c>
      <c r="F12" s="15">
        <f t="shared" si="6"/>
        <v>84</v>
      </c>
      <c r="G12" s="216">
        <f>'[2]25'!H14</f>
        <v>27.16</v>
      </c>
      <c r="H12" s="217">
        <f>'[2]25'!I14</f>
        <v>0</v>
      </c>
      <c r="I12" s="217">
        <f>'[2]25'!J14</f>
        <v>0</v>
      </c>
      <c r="J12" s="217">
        <f>'[2]25'!K14</f>
        <v>0</v>
      </c>
      <c r="K12" s="15">
        <f t="shared" si="3"/>
        <v>27.16</v>
      </c>
      <c r="L12" s="18">
        <f>frq!C12</f>
        <v>1</v>
      </c>
      <c r="M12" s="167">
        <f t="shared" si="4"/>
        <v>26.76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26.76</v>
      </c>
      <c r="R12" s="18">
        <v>0.4</v>
      </c>
    </row>
    <row r="13" spans="1:18">
      <c r="A13" s="8" t="s">
        <v>55</v>
      </c>
      <c r="B13" s="216">
        <f>'[2]25'!B15</f>
        <v>84</v>
      </c>
      <c r="C13" s="217">
        <f>'[2]25'!C15</f>
        <v>0</v>
      </c>
      <c r="D13" s="217">
        <f>'[2]25'!D15</f>
        <v>0</v>
      </c>
      <c r="E13" s="217">
        <f>'[2]25'!E15</f>
        <v>0</v>
      </c>
      <c r="F13" s="15">
        <f t="shared" si="6"/>
        <v>84</v>
      </c>
      <c r="G13" s="216">
        <f>'[2]25'!H15</f>
        <v>27.16</v>
      </c>
      <c r="H13" s="217">
        <f>'[2]25'!I15</f>
        <v>0</v>
      </c>
      <c r="I13" s="217">
        <f>'[2]25'!J15</f>
        <v>0</v>
      </c>
      <c r="J13" s="217">
        <f>'[2]25'!K15</f>
        <v>0</v>
      </c>
      <c r="K13" s="15">
        <f t="shared" si="3"/>
        <v>27.16</v>
      </c>
      <c r="L13" s="18">
        <f>frq!C13</f>
        <v>1</v>
      </c>
      <c r="M13" s="167">
        <f t="shared" si="4"/>
        <v>26.76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26.76</v>
      </c>
      <c r="R13" s="18">
        <v>0.4</v>
      </c>
    </row>
    <row r="14" spans="1:18">
      <c r="A14" s="8" t="s">
        <v>56</v>
      </c>
      <c r="B14" s="216">
        <f>'[2]25'!B16</f>
        <v>84</v>
      </c>
      <c r="C14" s="217">
        <f>'[2]25'!C16</f>
        <v>0</v>
      </c>
      <c r="D14" s="217">
        <f>'[2]25'!D16</f>
        <v>0</v>
      </c>
      <c r="E14" s="217">
        <f>'[2]25'!E16</f>
        <v>0</v>
      </c>
      <c r="F14" s="15">
        <f t="shared" si="6"/>
        <v>84</v>
      </c>
      <c r="G14" s="216">
        <f>'[2]25'!H16</f>
        <v>27.16</v>
      </c>
      <c r="H14" s="217">
        <f>'[2]25'!I16</f>
        <v>0</v>
      </c>
      <c r="I14" s="217">
        <f>'[2]25'!J16</f>
        <v>0</v>
      </c>
      <c r="J14" s="217">
        <f>'[2]25'!K16</f>
        <v>0</v>
      </c>
      <c r="K14" s="15">
        <f t="shared" si="3"/>
        <v>27.16</v>
      </c>
      <c r="L14" s="18">
        <f>frq!C14</f>
        <v>1</v>
      </c>
      <c r="M14" s="167">
        <f t="shared" si="4"/>
        <v>26.76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26.76</v>
      </c>
      <c r="R14" s="18">
        <v>0.4</v>
      </c>
    </row>
    <row r="15" spans="1:18">
      <c r="A15" s="8" t="s">
        <v>57</v>
      </c>
      <c r="B15" s="216">
        <f>'[2]25'!B17</f>
        <v>84</v>
      </c>
      <c r="C15" s="217">
        <f>'[2]25'!C17</f>
        <v>0</v>
      </c>
      <c r="D15" s="217">
        <f>'[2]25'!D17</f>
        <v>0</v>
      </c>
      <c r="E15" s="217">
        <f>'[2]25'!E17</f>
        <v>0</v>
      </c>
      <c r="F15" s="15">
        <f t="shared" si="6"/>
        <v>84</v>
      </c>
      <c r="G15" s="216">
        <f>'[2]25'!H17</f>
        <v>27.16</v>
      </c>
      <c r="H15" s="217">
        <f>'[2]25'!I17</f>
        <v>0</v>
      </c>
      <c r="I15" s="217">
        <f>'[2]25'!J17</f>
        <v>0</v>
      </c>
      <c r="J15" s="217">
        <f>'[2]25'!K17</f>
        <v>0</v>
      </c>
      <c r="K15" s="15">
        <f t="shared" si="3"/>
        <v>27.16</v>
      </c>
      <c r="L15" s="18">
        <f>frq!C15</f>
        <v>1</v>
      </c>
      <c r="M15" s="167">
        <f t="shared" si="4"/>
        <v>26.76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26.76</v>
      </c>
      <c r="R15" s="18">
        <v>0.4</v>
      </c>
    </row>
    <row r="16" spans="1:18">
      <c r="A16" s="8" t="s">
        <v>58</v>
      </c>
      <c r="B16" s="216">
        <f>'[2]25'!B18</f>
        <v>84</v>
      </c>
      <c r="C16" s="217">
        <f>'[2]25'!C18</f>
        <v>0</v>
      </c>
      <c r="D16" s="217">
        <f>'[2]25'!D18</f>
        <v>0</v>
      </c>
      <c r="E16" s="217">
        <f>'[2]25'!E18</f>
        <v>0</v>
      </c>
      <c r="F16" s="15">
        <f t="shared" si="6"/>
        <v>84</v>
      </c>
      <c r="G16" s="216">
        <f>'[2]25'!H18</f>
        <v>27.16</v>
      </c>
      <c r="H16" s="217">
        <f>'[2]25'!I18</f>
        <v>0</v>
      </c>
      <c r="I16" s="217">
        <f>'[2]25'!J18</f>
        <v>0</v>
      </c>
      <c r="J16" s="217">
        <f>'[2]25'!K18</f>
        <v>0</v>
      </c>
      <c r="K16" s="15">
        <f t="shared" si="3"/>
        <v>27.16</v>
      </c>
      <c r="L16" s="18">
        <f>frq!C16</f>
        <v>1</v>
      </c>
      <c r="M16" s="167">
        <f t="shared" si="4"/>
        <v>26.76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26.76</v>
      </c>
      <c r="R16" s="18">
        <v>0.4</v>
      </c>
    </row>
    <row r="17" spans="1:18">
      <c r="A17" s="8" t="s">
        <v>59</v>
      </c>
      <c r="B17" s="216">
        <f>'[2]25'!B19</f>
        <v>84</v>
      </c>
      <c r="C17" s="217">
        <f>'[2]25'!C19</f>
        <v>0</v>
      </c>
      <c r="D17" s="217">
        <f>'[2]25'!D19</f>
        <v>0</v>
      </c>
      <c r="E17" s="217">
        <f>'[2]25'!E19</f>
        <v>0</v>
      </c>
      <c r="F17" s="15">
        <f t="shared" si="6"/>
        <v>84</v>
      </c>
      <c r="G17" s="216">
        <f>'[2]25'!H19</f>
        <v>27.16</v>
      </c>
      <c r="H17" s="217">
        <f>'[2]25'!I19</f>
        <v>0</v>
      </c>
      <c r="I17" s="217">
        <f>'[2]25'!J19</f>
        <v>0</v>
      </c>
      <c r="J17" s="217">
        <f>'[2]25'!K19</f>
        <v>0</v>
      </c>
      <c r="K17" s="15">
        <f t="shared" si="3"/>
        <v>27.16</v>
      </c>
      <c r="L17" s="18">
        <f>frq!C17</f>
        <v>1</v>
      </c>
      <c r="M17" s="167">
        <f t="shared" si="4"/>
        <v>26.76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26.76</v>
      </c>
      <c r="R17" s="18">
        <v>0.4</v>
      </c>
    </row>
    <row r="18" spans="1:18">
      <c r="A18" s="8" t="s">
        <v>60</v>
      </c>
      <c r="B18" s="216">
        <f>'[2]25'!B20</f>
        <v>84</v>
      </c>
      <c r="C18" s="217">
        <f>'[2]25'!C20</f>
        <v>0</v>
      </c>
      <c r="D18" s="217">
        <f>'[2]25'!D20</f>
        <v>0</v>
      </c>
      <c r="E18" s="217">
        <f>'[2]25'!E20</f>
        <v>0</v>
      </c>
      <c r="F18" s="15">
        <f t="shared" si="6"/>
        <v>84</v>
      </c>
      <c r="G18" s="216">
        <f>'[2]25'!H20</f>
        <v>27.16</v>
      </c>
      <c r="H18" s="217">
        <f>'[2]25'!I20</f>
        <v>0</v>
      </c>
      <c r="I18" s="217">
        <f>'[2]25'!J20</f>
        <v>0</v>
      </c>
      <c r="J18" s="217">
        <f>'[2]25'!K20</f>
        <v>0</v>
      </c>
      <c r="K18" s="15">
        <f t="shared" si="3"/>
        <v>27.16</v>
      </c>
      <c r="L18" s="18">
        <f>frq!C18</f>
        <v>1</v>
      </c>
      <c r="M18" s="167">
        <f t="shared" si="4"/>
        <v>26.76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26.76</v>
      </c>
      <c r="R18" s="18">
        <v>0.4</v>
      </c>
    </row>
    <row r="19" spans="1:18">
      <c r="A19" s="8" t="s">
        <v>61</v>
      </c>
      <c r="B19" s="216">
        <f>'[2]25'!B21</f>
        <v>84</v>
      </c>
      <c r="C19" s="217">
        <f>'[2]25'!C21</f>
        <v>0</v>
      </c>
      <c r="D19" s="217">
        <f>'[2]25'!D21</f>
        <v>0</v>
      </c>
      <c r="E19" s="217">
        <f>'[2]25'!E21</f>
        <v>0</v>
      </c>
      <c r="F19" s="15">
        <f t="shared" si="6"/>
        <v>84</v>
      </c>
      <c r="G19" s="216">
        <f>'[2]25'!H21</f>
        <v>27.16</v>
      </c>
      <c r="H19" s="217">
        <f>'[2]25'!I21</f>
        <v>0</v>
      </c>
      <c r="I19" s="217">
        <f>'[2]25'!J21</f>
        <v>0</v>
      </c>
      <c r="J19" s="217">
        <f>'[2]25'!K21</f>
        <v>0</v>
      </c>
      <c r="K19" s="15">
        <f t="shared" si="3"/>
        <v>27.16</v>
      </c>
      <c r="L19" s="18">
        <f>frq!C19</f>
        <v>1</v>
      </c>
      <c r="M19" s="167">
        <f t="shared" si="4"/>
        <v>26.76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26.76</v>
      </c>
      <c r="R19" s="18">
        <v>0.4</v>
      </c>
    </row>
    <row r="20" spans="1:18">
      <c r="A20" s="8" t="s">
        <v>62</v>
      </c>
      <c r="B20" s="216">
        <f>'[2]25'!B22</f>
        <v>84</v>
      </c>
      <c r="C20" s="217">
        <f>'[2]25'!C22</f>
        <v>0</v>
      </c>
      <c r="D20" s="217">
        <f>'[2]25'!D22</f>
        <v>0</v>
      </c>
      <c r="E20" s="217">
        <f>'[2]25'!E22</f>
        <v>0</v>
      </c>
      <c r="F20" s="15">
        <f t="shared" si="6"/>
        <v>84</v>
      </c>
      <c r="G20" s="216">
        <f>'[2]25'!H22</f>
        <v>27.11</v>
      </c>
      <c r="H20" s="217">
        <f>'[2]25'!I22</f>
        <v>0</v>
      </c>
      <c r="I20" s="217">
        <f>'[2]25'!J22</f>
        <v>0</v>
      </c>
      <c r="J20" s="217">
        <f>'[2]25'!K22</f>
        <v>0</v>
      </c>
      <c r="K20" s="15">
        <f t="shared" si="3"/>
        <v>27.11</v>
      </c>
      <c r="L20" s="18">
        <f>frq!C20</f>
        <v>1</v>
      </c>
      <c r="M20" s="167">
        <f t="shared" si="4"/>
        <v>26.71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26.71</v>
      </c>
      <c r="R20" s="18">
        <v>0.4</v>
      </c>
    </row>
    <row r="21" spans="1:18">
      <c r="A21" s="8" t="s">
        <v>63</v>
      </c>
      <c r="B21" s="216">
        <f>'[2]25'!B23</f>
        <v>84</v>
      </c>
      <c r="C21" s="217">
        <f>'[2]25'!C23</f>
        <v>0</v>
      </c>
      <c r="D21" s="217">
        <f>'[2]25'!D23</f>
        <v>0</v>
      </c>
      <c r="E21" s="217">
        <f>'[2]25'!E23</f>
        <v>0</v>
      </c>
      <c r="F21" s="15">
        <f t="shared" si="6"/>
        <v>84</v>
      </c>
      <c r="G21" s="216">
        <f>'[2]25'!H23</f>
        <v>27.11</v>
      </c>
      <c r="H21" s="217">
        <f>'[2]25'!I23</f>
        <v>0</v>
      </c>
      <c r="I21" s="217">
        <f>'[2]25'!J23</f>
        <v>0</v>
      </c>
      <c r="J21" s="217">
        <f>'[2]25'!K23</f>
        <v>0</v>
      </c>
      <c r="K21" s="15">
        <f t="shared" si="3"/>
        <v>27.11</v>
      </c>
      <c r="L21" s="18">
        <f>frq!C21</f>
        <v>1</v>
      </c>
      <c r="M21" s="167">
        <f t="shared" si="4"/>
        <v>26.71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26.71</v>
      </c>
      <c r="R21" s="18">
        <v>0.4</v>
      </c>
    </row>
    <row r="22" spans="1:18">
      <c r="A22" s="8" t="s">
        <v>64</v>
      </c>
      <c r="B22" s="216">
        <f>'[2]25'!B24</f>
        <v>84</v>
      </c>
      <c r="C22" s="217">
        <f>'[2]25'!C24</f>
        <v>0</v>
      </c>
      <c r="D22" s="217">
        <f>'[2]25'!D24</f>
        <v>0</v>
      </c>
      <c r="E22" s="217">
        <f>'[2]25'!E24</f>
        <v>0</v>
      </c>
      <c r="F22" s="15">
        <f t="shared" si="6"/>
        <v>84</v>
      </c>
      <c r="G22" s="216">
        <f>'[2]25'!H24</f>
        <v>27.11</v>
      </c>
      <c r="H22" s="217">
        <f>'[2]25'!I24</f>
        <v>0</v>
      </c>
      <c r="I22" s="217">
        <f>'[2]25'!J24</f>
        <v>0</v>
      </c>
      <c r="J22" s="217">
        <f>'[2]25'!K24</f>
        <v>0</v>
      </c>
      <c r="K22" s="15">
        <f t="shared" si="3"/>
        <v>27.11</v>
      </c>
      <c r="L22" s="18">
        <f>frq!C22</f>
        <v>1</v>
      </c>
      <c r="M22" s="167">
        <f t="shared" si="4"/>
        <v>26.71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26.71</v>
      </c>
      <c r="R22" s="18">
        <v>0.4</v>
      </c>
    </row>
    <row r="23" spans="1:18">
      <c r="A23" s="8" t="s">
        <v>65</v>
      </c>
      <c r="B23" s="216">
        <f>'[2]25'!B25</f>
        <v>84</v>
      </c>
      <c r="C23" s="217">
        <f>'[2]25'!C25</f>
        <v>0</v>
      </c>
      <c r="D23" s="217">
        <f>'[2]25'!D25</f>
        <v>0</v>
      </c>
      <c r="E23" s="217">
        <f>'[2]25'!E25</f>
        <v>0</v>
      </c>
      <c r="F23" s="15">
        <f t="shared" si="6"/>
        <v>84</v>
      </c>
      <c r="G23" s="216">
        <f>'[2]25'!H25</f>
        <v>27.11</v>
      </c>
      <c r="H23" s="217">
        <f>'[2]25'!I25</f>
        <v>0</v>
      </c>
      <c r="I23" s="217">
        <f>'[2]25'!J25</f>
        <v>0</v>
      </c>
      <c r="J23" s="217">
        <f>'[2]25'!K25</f>
        <v>0</v>
      </c>
      <c r="K23" s="15">
        <f t="shared" si="3"/>
        <v>27.11</v>
      </c>
      <c r="L23" s="18">
        <f>frq!C23</f>
        <v>1</v>
      </c>
      <c r="M23" s="167">
        <f t="shared" si="4"/>
        <v>26.71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26.71</v>
      </c>
      <c r="R23" s="18">
        <v>0.4</v>
      </c>
    </row>
    <row r="24" spans="1:18">
      <c r="A24" s="8" t="s">
        <v>66</v>
      </c>
      <c r="B24" s="216">
        <f>'[2]25'!B26</f>
        <v>84</v>
      </c>
      <c r="C24" s="217">
        <f>'[2]25'!C26</f>
        <v>0</v>
      </c>
      <c r="D24" s="217">
        <f>'[2]25'!D26</f>
        <v>0</v>
      </c>
      <c r="E24" s="217">
        <f>'[2]25'!E26</f>
        <v>0</v>
      </c>
      <c r="F24" s="15">
        <f t="shared" si="6"/>
        <v>84</v>
      </c>
      <c r="G24" s="216">
        <f>'[2]25'!H26</f>
        <v>27.11</v>
      </c>
      <c r="H24" s="217">
        <f>'[2]25'!I26</f>
        <v>0</v>
      </c>
      <c r="I24" s="217">
        <f>'[2]25'!J26</f>
        <v>0</v>
      </c>
      <c r="J24" s="217">
        <f>'[2]25'!K26</f>
        <v>0</v>
      </c>
      <c r="K24" s="15">
        <f t="shared" si="3"/>
        <v>27.11</v>
      </c>
      <c r="L24" s="18">
        <f>frq!C24</f>
        <v>1</v>
      </c>
      <c r="M24" s="167">
        <f t="shared" si="4"/>
        <v>26.71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26.71</v>
      </c>
      <c r="R24" s="18">
        <v>0.4</v>
      </c>
    </row>
    <row r="25" spans="1:18">
      <c r="A25" s="8" t="s">
        <v>67</v>
      </c>
      <c r="B25" s="216">
        <f>'[2]25'!B27</f>
        <v>84</v>
      </c>
      <c r="C25" s="217">
        <f>'[2]25'!C27</f>
        <v>0</v>
      </c>
      <c r="D25" s="217">
        <f>'[2]25'!D27</f>
        <v>0</v>
      </c>
      <c r="E25" s="217">
        <f>'[2]25'!E27</f>
        <v>0</v>
      </c>
      <c r="F25" s="15">
        <f t="shared" si="6"/>
        <v>84</v>
      </c>
      <c r="G25" s="216">
        <f>'[2]25'!H27</f>
        <v>27.11</v>
      </c>
      <c r="H25" s="217">
        <f>'[2]25'!I27</f>
        <v>0</v>
      </c>
      <c r="I25" s="217">
        <f>'[2]25'!J27</f>
        <v>0</v>
      </c>
      <c r="J25" s="217">
        <f>'[2]25'!K27</f>
        <v>0</v>
      </c>
      <c r="K25" s="15">
        <f t="shared" si="3"/>
        <v>27.11</v>
      </c>
      <c r="L25" s="18">
        <f>frq!C25</f>
        <v>1</v>
      </c>
      <c r="M25" s="167">
        <f t="shared" si="4"/>
        <v>26.71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26.71</v>
      </c>
      <c r="R25" s="18">
        <v>0.4</v>
      </c>
    </row>
    <row r="26" spans="1:18">
      <c r="A26" s="8" t="s">
        <v>68</v>
      </c>
      <c r="B26" s="216">
        <f>'[2]25'!B28</f>
        <v>84</v>
      </c>
      <c r="C26" s="217">
        <f>'[2]25'!C28</f>
        <v>0</v>
      </c>
      <c r="D26" s="217">
        <f>'[2]25'!D28</f>
        <v>0</v>
      </c>
      <c r="E26" s="217">
        <f>'[2]25'!E28</f>
        <v>0</v>
      </c>
      <c r="F26" s="15">
        <f t="shared" si="6"/>
        <v>84</v>
      </c>
      <c r="G26" s="216">
        <f>'[2]25'!H28</f>
        <v>27.11</v>
      </c>
      <c r="H26" s="217">
        <f>'[2]25'!I28</f>
        <v>0</v>
      </c>
      <c r="I26" s="217">
        <f>'[2]25'!J28</f>
        <v>0</v>
      </c>
      <c r="J26" s="217">
        <f>'[2]25'!K28</f>
        <v>0</v>
      </c>
      <c r="K26" s="15">
        <f t="shared" si="3"/>
        <v>27.11</v>
      </c>
      <c r="L26" s="18">
        <f>frq!C26</f>
        <v>1</v>
      </c>
      <c r="M26" s="167">
        <f t="shared" si="4"/>
        <v>26.71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26.71</v>
      </c>
      <c r="R26" s="18">
        <v>0.4</v>
      </c>
    </row>
    <row r="27" spans="1:18">
      <c r="A27" s="8" t="s">
        <v>69</v>
      </c>
      <c r="B27" s="216">
        <f>'[2]25'!B29</f>
        <v>84</v>
      </c>
      <c r="C27" s="217">
        <f>'[2]25'!C29</f>
        <v>0</v>
      </c>
      <c r="D27" s="217">
        <f>'[2]25'!D29</f>
        <v>0</v>
      </c>
      <c r="E27" s="217">
        <f>'[2]25'!E29</f>
        <v>0</v>
      </c>
      <c r="F27" s="15">
        <f t="shared" si="6"/>
        <v>84</v>
      </c>
      <c r="G27" s="216">
        <f>'[2]25'!H29</f>
        <v>27.16</v>
      </c>
      <c r="H27" s="217">
        <f>'[2]25'!I29</f>
        <v>0</v>
      </c>
      <c r="I27" s="217">
        <f>'[2]25'!J29</f>
        <v>0</v>
      </c>
      <c r="J27" s="217">
        <f>'[2]25'!K29</f>
        <v>0</v>
      </c>
      <c r="K27" s="15">
        <f t="shared" si="3"/>
        <v>27.16</v>
      </c>
      <c r="L27" s="18">
        <f>frq!C27</f>
        <v>1</v>
      </c>
      <c r="M27" s="167">
        <f t="shared" si="4"/>
        <v>26.76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26.76</v>
      </c>
      <c r="R27" s="18">
        <v>0.4</v>
      </c>
    </row>
    <row r="28" spans="1:18">
      <c r="A28" s="8" t="s">
        <v>70</v>
      </c>
      <c r="B28" s="216">
        <f>'[2]25'!B30</f>
        <v>84</v>
      </c>
      <c r="C28" s="217">
        <f>'[2]25'!C30</f>
        <v>0</v>
      </c>
      <c r="D28" s="217">
        <f>'[2]25'!D30</f>
        <v>0</v>
      </c>
      <c r="E28" s="217">
        <f>'[2]25'!E30</f>
        <v>0</v>
      </c>
      <c r="F28" s="15">
        <f t="shared" si="6"/>
        <v>84</v>
      </c>
      <c r="G28" s="216">
        <f>'[2]25'!H30</f>
        <v>27.16</v>
      </c>
      <c r="H28" s="217">
        <f>'[2]25'!I30</f>
        <v>0</v>
      </c>
      <c r="I28" s="217">
        <f>'[2]25'!J30</f>
        <v>0</v>
      </c>
      <c r="J28" s="217">
        <f>'[2]25'!K30</f>
        <v>0</v>
      </c>
      <c r="K28" s="15">
        <f t="shared" si="3"/>
        <v>27.16</v>
      </c>
      <c r="L28" s="18">
        <f>frq!C28</f>
        <v>1</v>
      </c>
      <c r="M28" s="167">
        <f t="shared" si="4"/>
        <v>26.76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26.76</v>
      </c>
      <c r="R28" s="18">
        <v>0.4</v>
      </c>
    </row>
    <row r="29" spans="1:18">
      <c r="A29" s="8" t="s">
        <v>71</v>
      </c>
      <c r="B29" s="216">
        <f>'[2]25'!B31</f>
        <v>84</v>
      </c>
      <c r="C29" s="217">
        <f>'[2]25'!C31</f>
        <v>0</v>
      </c>
      <c r="D29" s="217">
        <f>'[2]25'!D31</f>
        <v>0</v>
      </c>
      <c r="E29" s="217">
        <f>'[2]25'!E31</f>
        <v>0</v>
      </c>
      <c r="F29" s="15">
        <f t="shared" si="6"/>
        <v>84</v>
      </c>
      <c r="G29" s="216">
        <f>'[2]25'!H31</f>
        <v>27.16</v>
      </c>
      <c r="H29" s="217">
        <f>'[2]25'!I31</f>
        <v>0</v>
      </c>
      <c r="I29" s="217">
        <f>'[2]25'!J31</f>
        <v>0</v>
      </c>
      <c r="J29" s="217">
        <f>'[2]25'!K31</f>
        <v>0</v>
      </c>
      <c r="K29" s="15">
        <f t="shared" si="3"/>
        <v>27.16</v>
      </c>
      <c r="L29" s="18">
        <f>frq!C29</f>
        <v>1</v>
      </c>
      <c r="M29" s="167">
        <f t="shared" si="4"/>
        <v>26.76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26.76</v>
      </c>
      <c r="R29" s="18">
        <v>0.4</v>
      </c>
    </row>
    <row r="30" spans="1:18">
      <c r="A30" s="8" t="s">
        <v>72</v>
      </c>
      <c r="B30" s="216">
        <f>'[2]25'!B32</f>
        <v>84</v>
      </c>
      <c r="C30" s="217">
        <f>'[2]25'!C32</f>
        <v>0</v>
      </c>
      <c r="D30" s="217">
        <f>'[2]25'!D32</f>
        <v>0</v>
      </c>
      <c r="E30" s="217">
        <f>'[2]25'!E32</f>
        <v>0</v>
      </c>
      <c r="F30" s="15">
        <f t="shared" si="6"/>
        <v>84</v>
      </c>
      <c r="G30" s="216">
        <f>'[2]25'!H32</f>
        <v>27.16</v>
      </c>
      <c r="H30" s="217">
        <f>'[2]25'!I32</f>
        <v>0</v>
      </c>
      <c r="I30" s="217">
        <f>'[2]25'!J32</f>
        <v>0</v>
      </c>
      <c r="J30" s="217">
        <f>'[2]25'!K32</f>
        <v>0</v>
      </c>
      <c r="K30" s="15">
        <f t="shared" si="3"/>
        <v>27.16</v>
      </c>
      <c r="L30" s="18">
        <f>frq!C30</f>
        <v>1</v>
      </c>
      <c r="M30" s="167">
        <f t="shared" si="4"/>
        <v>26.76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26.76</v>
      </c>
      <c r="R30" s="18">
        <v>0.4</v>
      </c>
    </row>
    <row r="31" spans="1:18">
      <c r="A31" s="8" t="s">
        <v>73</v>
      </c>
      <c r="B31" s="216">
        <f>'[2]25'!B33</f>
        <v>84</v>
      </c>
      <c r="C31" s="217">
        <f>'[2]25'!C33</f>
        <v>0</v>
      </c>
      <c r="D31" s="217">
        <f>'[2]25'!D33</f>
        <v>0</v>
      </c>
      <c r="E31" s="217">
        <f>'[2]25'!E33</f>
        <v>0</v>
      </c>
      <c r="F31" s="15">
        <f t="shared" si="6"/>
        <v>84</v>
      </c>
      <c r="G31" s="216">
        <f>'[2]25'!H33</f>
        <v>27.11</v>
      </c>
      <c r="H31" s="217">
        <f>'[2]25'!I33</f>
        <v>0</v>
      </c>
      <c r="I31" s="217">
        <f>'[2]25'!J33</f>
        <v>0</v>
      </c>
      <c r="J31" s="217">
        <f>'[2]25'!K33</f>
        <v>0</v>
      </c>
      <c r="K31" s="15">
        <f t="shared" si="3"/>
        <v>27.11</v>
      </c>
      <c r="L31" s="18">
        <f>frq!C31</f>
        <v>1</v>
      </c>
      <c r="M31" s="167">
        <f t="shared" si="4"/>
        <v>26.71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26.71</v>
      </c>
      <c r="R31" s="18">
        <v>0.4</v>
      </c>
    </row>
    <row r="32" spans="1:18">
      <c r="A32" s="8" t="s">
        <v>74</v>
      </c>
      <c r="B32" s="216">
        <f>'[2]25'!B34</f>
        <v>84</v>
      </c>
      <c r="C32" s="217">
        <f>'[2]25'!C34</f>
        <v>0</v>
      </c>
      <c r="D32" s="217">
        <f>'[2]25'!D34</f>
        <v>0</v>
      </c>
      <c r="E32" s="217">
        <f>'[2]25'!E34</f>
        <v>0</v>
      </c>
      <c r="F32" s="15">
        <f t="shared" si="6"/>
        <v>84</v>
      </c>
      <c r="G32" s="216">
        <f>'[2]25'!H34</f>
        <v>27.11</v>
      </c>
      <c r="H32" s="217">
        <f>'[2]25'!I34</f>
        <v>0</v>
      </c>
      <c r="I32" s="217">
        <f>'[2]25'!J34</f>
        <v>0</v>
      </c>
      <c r="J32" s="217">
        <f>'[2]25'!K34</f>
        <v>0</v>
      </c>
      <c r="K32" s="15">
        <f t="shared" si="3"/>
        <v>27.11</v>
      </c>
      <c r="L32" s="18">
        <f>frq!C32</f>
        <v>1</v>
      </c>
      <c r="M32" s="167">
        <f t="shared" si="4"/>
        <v>26.71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26.71</v>
      </c>
      <c r="R32" s="18">
        <v>0.4</v>
      </c>
    </row>
    <row r="33" spans="1:18">
      <c r="A33" s="8" t="s">
        <v>75</v>
      </c>
      <c r="B33" s="216">
        <f>'[2]25'!B35</f>
        <v>84</v>
      </c>
      <c r="C33" s="217">
        <f>'[2]25'!C35</f>
        <v>0</v>
      </c>
      <c r="D33" s="217">
        <f>'[2]25'!D35</f>
        <v>0</v>
      </c>
      <c r="E33" s="217">
        <f>'[2]25'!E35</f>
        <v>0</v>
      </c>
      <c r="F33" s="15">
        <f t="shared" si="6"/>
        <v>84</v>
      </c>
      <c r="G33" s="216">
        <f>'[2]25'!H35</f>
        <v>36</v>
      </c>
      <c r="H33" s="217">
        <f>'[2]25'!I35</f>
        <v>0</v>
      </c>
      <c r="I33" s="217">
        <f>'[2]25'!J35</f>
        <v>0</v>
      </c>
      <c r="J33" s="217">
        <f>'[2]25'!K35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16">
        <f>'[2]25'!B36</f>
        <v>84</v>
      </c>
      <c r="C34" s="217">
        <f>'[2]25'!C36</f>
        <v>0</v>
      </c>
      <c r="D34" s="217">
        <f>'[2]25'!D36</f>
        <v>0</v>
      </c>
      <c r="E34" s="217">
        <f>'[2]25'!E36</f>
        <v>0</v>
      </c>
      <c r="F34" s="15">
        <f t="shared" si="6"/>
        <v>84</v>
      </c>
      <c r="G34" s="216">
        <f>'[2]25'!H36</f>
        <v>36</v>
      </c>
      <c r="H34" s="217">
        <f>'[2]25'!I36</f>
        <v>0</v>
      </c>
      <c r="I34" s="217">
        <f>'[2]25'!J36</f>
        <v>0</v>
      </c>
      <c r="J34" s="217">
        <f>'[2]25'!K36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16">
        <f>'[2]25'!B37</f>
        <v>84</v>
      </c>
      <c r="C35" s="217">
        <f>'[2]25'!C37</f>
        <v>0</v>
      </c>
      <c r="D35" s="217">
        <f>'[2]25'!D37</f>
        <v>0</v>
      </c>
      <c r="E35" s="217">
        <f>'[2]25'!E37</f>
        <v>0</v>
      </c>
      <c r="F35" s="15">
        <f t="shared" si="6"/>
        <v>84</v>
      </c>
      <c r="G35" s="216">
        <f>'[2]25'!H37</f>
        <v>27.11</v>
      </c>
      <c r="H35" s="217">
        <f>'[2]25'!I37</f>
        <v>0</v>
      </c>
      <c r="I35" s="217">
        <f>'[2]25'!J37</f>
        <v>0</v>
      </c>
      <c r="J35" s="217">
        <f>'[2]25'!K37</f>
        <v>0</v>
      </c>
      <c r="K35" s="15">
        <f t="shared" si="3"/>
        <v>27.11</v>
      </c>
      <c r="L35" s="18">
        <f>frq!C35</f>
        <v>1</v>
      </c>
      <c r="M35" s="167">
        <f t="shared" si="4"/>
        <v>26.71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26.71</v>
      </c>
      <c r="R35" s="18">
        <v>0.4</v>
      </c>
    </row>
    <row r="36" spans="1:18">
      <c r="A36" s="8" t="s">
        <v>78</v>
      </c>
      <c r="B36" s="216">
        <f>'[2]25'!B38</f>
        <v>84</v>
      </c>
      <c r="C36" s="217">
        <f>'[2]25'!C38</f>
        <v>0</v>
      </c>
      <c r="D36" s="217">
        <f>'[2]25'!D38</f>
        <v>0</v>
      </c>
      <c r="E36" s="217">
        <f>'[2]25'!E38</f>
        <v>0</v>
      </c>
      <c r="F36" s="15">
        <f t="shared" si="6"/>
        <v>84</v>
      </c>
      <c r="G36" s="216">
        <f>'[2]25'!H38</f>
        <v>27.11</v>
      </c>
      <c r="H36" s="217">
        <f>'[2]25'!I38</f>
        <v>0</v>
      </c>
      <c r="I36" s="217">
        <f>'[2]25'!J38</f>
        <v>0</v>
      </c>
      <c r="J36" s="217">
        <f>'[2]25'!K38</f>
        <v>0</v>
      </c>
      <c r="K36" s="15">
        <f t="shared" si="3"/>
        <v>27.11</v>
      </c>
      <c r="L36" s="18">
        <f>frq!C36</f>
        <v>1</v>
      </c>
      <c r="M36" s="167">
        <f t="shared" si="4"/>
        <v>26.71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26.71</v>
      </c>
      <c r="R36" s="18">
        <v>0.4</v>
      </c>
    </row>
    <row r="37" spans="1:18">
      <c r="A37" s="8" t="s">
        <v>79</v>
      </c>
      <c r="B37" s="216">
        <f>'[2]25'!B39</f>
        <v>84</v>
      </c>
      <c r="C37" s="217">
        <f>'[2]25'!C39</f>
        <v>0</v>
      </c>
      <c r="D37" s="217">
        <f>'[2]25'!D39</f>
        <v>0</v>
      </c>
      <c r="E37" s="217">
        <f>'[2]25'!E39</f>
        <v>0</v>
      </c>
      <c r="F37" s="15">
        <f t="shared" si="6"/>
        <v>84</v>
      </c>
      <c r="G37" s="216">
        <f>'[2]25'!H39</f>
        <v>27.11</v>
      </c>
      <c r="H37" s="217">
        <f>'[2]25'!I39</f>
        <v>0</v>
      </c>
      <c r="I37" s="217">
        <f>'[2]25'!J39</f>
        <v>0</v>
      </c>
      <c r="J37" s="217">
        <f>'[2]25'!K39</f>
        <v>0</v>
      </c>
      <c r="K37" s="15">
        <f t="shared" si="3"/>
        <v>27.11</v>
      </c>
      <c r="L37" s="18">
        <f>frq!C37</f>
        <v>1</v>
      </c>
      <c r="M37" s="167">
        <f t="shared" si="4"/>
        <v>26.71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26.71</v>
      </c>
      <c r="R37" s="18">
        <v>0.4</v>
      </c>
    </row>
    <row r="38" spans="1:18">
      <c r="A38" s="8" t="s">
        <v>80</v>
      </c>
      <c r="B38" s="216">
        <f>'[2]25'!B40</f>
        <v>84</v>
      </c>
      <c r="C38" s="217">
        <f>'[2]25'!C40</f>
        <v>0</v>
      </c>
      <c r="D38" s="217">
        <f>'[2]25'!D40</f>
        <v>0</v>
      </c>
      <c r="E38" s="217">
        <f>'[2]25'!E40</f>
        <v>0</v>
      </c>
      <c r="F38" s="15">
        <f t="shared" si="6"/>
        <v>84</v>
      </c>
      <c r="G38" s="216">
        <f>'[2]25'!H40</f>
        <v>27.11</v>
      </c>
      <c r="H38" s="217">
        <f>'[2]25'!I40</f>
        <v>0</v>
      </c>
      <c r="I38" s="217">
        <f>'[2]25'!J40</f>
        <v>0</v>
      </c>
      <c r="J38" s="217">
        <f>'[2]25'!K40</f>
        <v>0</v>
      </c>
      <c r="K38" s="15">
        <f t="shared" si="3"/>
        <v>27.11</v>
      </c>
      <c r="L38" s="18">
        <f>frq!C38</f>
        <v>1</v>
      </c>
      <c r="M38" s="167">
        <f t="shared" si="4"/>
        <v>26.71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26.71</v>
      </c>
      <c r="R38" s="18">
        <v>0.4</v>
      </c>
    </row>
    <row r="39" spans="1:18">
      <c r="A39" s="8" t="s">
        <v>81</v>
      </c>
      <c r="B39" s="216">
        <f>'[2]25'!B41</f>
        <v>84</v>
      </c>
      <c r="C39" s="217">
        <f>'[2]25'!C41</f>
        <v>0</v>
      </c>
      <c r="D39" s="217">
        <f>'[2]25'!D41</f>
        <v>0</v>
      </c>
      <c r="E39" s="217">
        <f>'[2]25'!E41</f>
        <v>0</v>
      </c>
      <c r="F39" s="15">
        <f t="shared" si="6"/>
        <v>84</v>
      </c>
      <c r="G39" s="216">
        <f>'[2]25'!H41</f>
        <v>27.11</v>
      </c>
      <c r="H39" s="217">
        <f>'[2]25'!I41</f>
        <v>0</v>
      </c>
      <c r="I39" s="217">
        <f>'[2]25'!J41</f>
        <v>0</v>
      </c>
      <c r="J39" s="217">
        <f>'[2]25'!K41</f>
        <v>0</v>
      </c>
      <c r="K39" s="15">
        <f t="shared" si="3"/>
        <v>27.11</v>
      </c>
      <c r="L39" s="18">
        <f>frq!C39</f>
        <v>1</v>
      </c>
      <c r="M39" s="167">
        <f t="shared" si="4"/>
        <v>26.41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26.41</v>
      </c>
      <c r="R39" s="18">
        <v>0.7</v>
      </c>
    </row>
    <row r="40" spans="1:18">
      <c r="A40" s="8" t="s">
        <v>82</v>
      </c>
      <c r="B40" s="216">
        <f>'[2]25'!B42</f>
        <v>84</v>
      </c>
      <c r="C40" s="217">
        <f>'[2]25'!C42</f>
        <v>0</v>
      </c>
      <c r="D40" s="217">
        <f>'[2]25'!D42</f>
        <v>0</v>
      </c>
      <c r="E40" s="217">
        <f>'[2]25'!E42</f>
        <v>0</v>
      </c>
      <c r="F40" s="15">
        <f t="shared" si="6"/>
        <v>84</v>
      </c>
      <c r="G40" s="216">
        <f>'[2]25'!H42</f>
        <v>27.11</v>
      </c>
      <c r="H40" s="217">
        <f>'[2]25'!I42</f>
        <v>0</v>
      </c>
      <c r="I40" s="217">
        <f>'[2]25'!J42</f>
        <v>0</v>
      </c>
      <c r="J40" s="217">
        <f>'[2]25'!K42</f>
        <v>0</v>
      </c>
      <c r="K40" s="15">
        <f t="shared" si="3"/>
        <v>27.11</v>
      </c>
      <c r="L40" s="18">
        <f>frq!C40</f>
        <v>1</v>
      </c>
      <c r="M40" s="167">
        <f t="shared" si="4"/>
        <v>26.41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26.41</v>
      </c>
      <c r="R40" s="18">
        <v>0.7</v>
      </c>
    </row>
    <row r="41" spans="1:18">
      <c r="A41" s="8" t="s">
        <v>83</v>
      </c>
      <c r="B41" s="216">
        <f>'[2]25'!B43</f>
        <v>84</v>
      </c>
      <c r="C41" s="217">
        <f>'[2]25'!C43</f>
        <v>0</v>
      </c>
      <c r="D41" s="217">
        <f>'[2]25'!D43</f>
        <v>0</v>
      </c>
      <c r="E41" s="217">
        <f>'[2]25'!E43</f>
        <v>0</v>
      </c>
      <c r="F41" s="15">
        <f t="shared" si="6"/>
        <v>84</v>
      </c>
      <c r="G41" s="216">
        <f>'[2]25'!H43</f>
        <v>27.11</v>
      </c>
      <c r="H41" s="217">
        <f>'[2]25'!I43</f>
        <v>0</v>
      </c>
      <c r="I41" s="217">
        <f>'[2]25'!J43</f>
        <v>0</v>
      </c>
      <c r="J41" s="217">
        <f>'[2]25'!K43</f>
        <v>0</v>
      </c>
      <c r="K41" s="15">
        <f t="shared" si="3"/>
        <v>27.11</v>
      </c>
      <c r="L41" s="18">
        <f>frq!C41</f>
        <v>1</v>
      </c>
      <c r="M41" s="167">
        <f t="shared" si="4"/>
        <v>26.41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26.41</v>
      </c>
      <c r="R41" s="18">
        <v>0.7</v>
      </c>
    </row>
    <row r="42" spans="1:18">
      <c r="A42" s="8" t="s">
        <v>84</v>
      </c>
      <c r="B42" s="216">
        <f>'[2]25'!B44</f>
        <v>84</v>
      </c>
      <c r="C42" s="217">
        <f>'[2]25'!C44</f>
        <v>0</v>
      </c>
      <c r="D42" s="217">
        <f>'[2]25'!D44</f>
        <v>0</v>
      </c>
      <c r="E42" s="217">
        <f>'[2]25'!E44</f>
        <v>0</v>
      </c>
      <c r="F42" s="15">
        <f t="shared" si="6"/>
        <v>84</v>
      </c>
      <c r="G42" s="216">
        <f>'[2]25'!H44</f>
        <v>27.11</v>
      </c>
      <c r="H42" s="217">
        <f>'[2]25'!I44</f>
        <v>0</v>
      </c>
      <c r="I42" s="217">
        <f>'[2]25'!J44</f>
        <v>0</v>
      </c>
      <c r="J42" s="217">
        <f>'[2]25'!K44</f>
        <v>0</v>
      </c>
      <c r="K42" s="15">
        <f t="shared" si="3"/>
        <v>27.11</v>
      </c>
      <c r="L42" s="18">
        <f>frq!C42</f>
        <v>1</v>
      </c>
      <c r="M42" s="167">
        <f t="shared" si="4"/>
        <v>26.41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26.41</v>
      </c>
      <c r="R42" s="18">
        <v>0.7</v>
      </c>
    </row>
    <row r="43" spans="1:18">
      <c r="A43" s="8" t="s">
        <v>85</v>
      </c>
      <c r="B43" s="216">
        <f>'[2]25'!B45</f>
        <v>84</v>
      </c>
      <c r="C43" s="217">
        <f>'[2]25'!C45</f>
        <v>0</v>
      </c>
      <c r="D43" s="217">
        <f>'[2]25'!D45</f>
        <v>0</v>
      </c>
      <c r="E43" s="217">
        <f>'[2]25'!E45</f>
        <v>0</v>
      </c>
      <c r="F43" s="15">
        <f t="shared" si="6"/>
        <v>84</v>
      </c>
      <c r="G43" s="216">
        <f>'[2]25'!H45</f>
        <v>27.06</v>
      </c>
      <c r="H43" s="217">
        <f>'[2]25'!I45</f>
        <v>0</v>
      </c>
      <c r="I43" s="217">
        <f>'[2]25'!J45</f>
        <v>0</v>
      </c>
      <c r="J43" s="217">
        <f>'[2]25'!K45</f>
        <v>0</v>
      </c>
      <c r="K43" s="15">
        <f t="shared" si="3"/>
        <v>27.06</v>
      </c>
      <c r="L43" s="18">
        <f>frq!C43</f>
        <v>1</v>
      </c>
      <c r="M43" s="167">
        <f t="shared" si="4"/>
        <v>26.36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26.36</v>
      </c>
      <c r="R43" s="18">
        <v>0.7</v>
      </c>
    </row>
    <row r="44" spans="1:18">
      <c r="A44" s="8" t="s">
        <v>86</v>
      </c>
      <c r="B44" s="216">
        <f>'[2]25'!B46</f>
        <v>84</v>
      </c>
      <c r="C44" s="217">
        <f>'[2]25'!C46</f>
        <v>0</v>
      </c>
      <c r="D44" s="217">
        <f>'[2]25'!D46</f>
        <v>0</v>
      </c>
      <c r="E44" s="217">
        <f>'[2]25'!E46</f>
        <v>0</v>
      </c>
      <c r="F44" s="15">
        <f t="shared" si="6"/>
        <v>84</v>
      </c>
      <c r="G44" s="216">
        <f>'[2]25'!H46</f>
        <v>27.06</v>
      </c>
      <c r="H44" s="217">
        <f>'[2]25'!I46</f>
        <v>0</v>
      </c>
      <c r="I44" s="217">
        <f>'[2]25'!J46</f>
        <v>0</v>
      </c>
      <c r="J44" s="217">
        <f>'[2]25'!K46</f>
        <v>0</v>
      </c>
      <c r="K44" s="15">
        <f t="shared" si="3"/>
        <v>27.06</v>
      </c>
      <c r="L44" s="18">
        <f>frq!C44</f>
        <v>1</v>
      </c>
      <c r="M44" s="167">
        <f t="shared" si="4"/>
        <v>26.36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26.36</v>
      </c>
      <c r="R44" s="18">
        <v>0.7</v>
      </c>
    </row>
    <row r="45" spans="1:18">
      <c r="A45" s="8" t="s">
        <v>87</v>
      </c>
      <c r="B45" s="216">
        <f>'[2]25'!B47</f>
        <v>84</v>
      </c>
      <c r="C45" s="217">
        <f>'[2]25'!C47</f>
        <v>0</v>
      </c>
      <c r="D45" s="217">
        <f>'[2]25'!D47</f>
        <v>0</v>
      </c>
      <c r="E45" s="217">
        <f>'[2]25'!E47</f>
        <v>0</v>
      </c>
      <c r="F45" s="15">
        <f t="shared" si="6"/>
        <v>84</v>
      </c>
      <c r="G45" s="216">
        <f>'[2]25'!H47</f>
        <v>27.06</v>
      </c>
      <c r="H45" s="217">
        <f>'[2]25'!I47</f>
        <v>0</v>
      </c>
      <c r="I45" s="217">
        <f>'[2]25'!J47</f>
        <v>0</v>
      </c>
      <c r="J45" s="217">
        <f>'[2]25'!K47</f>
        <v>0</v>
      </c>
      <c r="K45" s="15">
        <f t="shared" si="3"/>
        <v>27.06</v>
      </c>
      <c r="L45" s="18">
        <f>frq!C45</f>
        <v>1</v>
      </c>
      <c r="M45" s="167">
        <f t="shared" si="4"/>
        <v>26.36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26.36</v>
      </c>
      <c r="R45" s="18">
        <v>0.7</v>
      </c>
    </row>
    <row r="46" spans="1:18">
      <c r="A46" s="8" t="s">
        <v>88</v>
      </c>
      <c r="B46" s="216">
        <f>'[2]25'!B48</f>
        <v>84</v>
      </c>
      <c r="C46" s="217">
        <f>'[2]25'!C48</f>
        <v>0</v>
      </c>
      <c r="D46" s="217">
        <f>'[2]25'!D48</f>
        <v>0</v>
      </c>
      <c r="E46" s="217">
        <f>'[2]25'!E48</f>
        <v>0</v>
      </c>
      <c r="F46" s="15">
        <f t="shared" si="6"/>
        <v>84</v>
      </c>
      <c r="G46" s="216">
        <f>'[2]25'!H48</f>
        <v>27.06</v>
      </c>
      <c r="H46" s="217">
        <f>'[2]25'!I48</f>
        <v>0</v>
      </c>
      <c r="I46" s="217">
        <f>'[2]25'!J48</f>
        <v>0</v>
      </c>
      <c r="J46" s="217">
        <f>'[2]25'!K48</f>
        <v>0</v>
      </c>
      <c r="K46" s="15">
        <f t="shared" si="3"/>
        <v>27.06</v>
      </c>
      <c r="L46" s="18">
        <f>frq!C46</f>
        <v>1</v>
      </c>
      <c r="M46" s="167">
        <f t="shared" si="4"/>
        <v>26.36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26.36</v>
      </c>
      <c r="R46" s="18">
        <v>0.7</v>
      </c>
    </row>
    <row r="47" spans="1:18">
      <c r="A47" s="8" t="s">
        <v>89</v>
      </c>
      <c r="B47" s="216">
        <f>'[2]25'!B49</f>
        <v>84</v>
      </c>
      <c r="C47" s="217">
        <f>'[2]25'!C49</f>
        <v>0</v>
      </c>
      <c r="D47" s="217">
        <f>'[2]25'!D49</f>
        <v>0</v>
      </c>
      <c r="E47" s="217">
        <f>'[2]25'!E49</f>
        <v>0</v>
      </c>
      <c r="F47" s="15">
        <f t="shared" si="6"/>
        <v>84</v>
      </c>
      <c r="G47" s="216">
        <f>'[2]25'!H49</f>
        <v>27.06</v>
      </c>
      <c r="H47" s="217">
        <f>'[2]25'!I49</f>
        <v>0</v>
      </c>
      <c r="I47" s="217">
        <f>'[2]25'!J49</f>
        <v>0</v>
      </c>
      <c r="J47" s="217">
        <f>'[2]25'!K49</f>
        <v>0</v>
      </c>
      <c r="K47" s="15">
        <f t="shared" si="3"/>
        <v>27.06</v>
      </c>
      <c r="L47" s="18">
        <f>frq!C47</f>
        <v>1</v>
      </c>
      <c r="M47" s="167">
        <f t="shared" si="4"/>
        <v>26.36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26.36</v>
      </c>
      <c r="R47" s="18">
        <v>0.7</v>
      </c>
    </row>
    <row r="48" spans="1:18">
      <c r="A48" s="8" t="s">
        <v>90</v>
      </c>
      <c r="B48" s="216">
        <f>'[2]25'!B50</f>
        <v>84</v>
      </c>
      <c r="C48" s="217">
        <f>'[2]25'!C50</f>
        <v>0</v>
      </c>
      <c r="D48" s="217">
        <f>'[2]25'!D50</f>
        <v>0</v>
      </c>
      <c r="E48" s="217">
        <f>'[2]25'!E50</f>
        <v>0</v>
      </c>
      <c r="F48" s="15">
        <f t="shared" si="6"/>
        <v>84</v>
      </c>
      <c r="G48" s="216">
        <f>'[2]25'!H50</f>
        <v>27.01</v>
      </c>
      <c r="H48" s="217">
        <f>'[2]25'!I50</f>
        <v>0</v>
      </c>
      <c r="I48" s="217">
        <f>'[2]25'!J50</f>
        <v>0</v>
      </c>
      <c r="J48" s="217">
        <f>'[2]25'!K50</f>
        <v>0</v>
      </c>
      <c r="K48" s="15">
        <f t="shared" si="3"/>
        <v>27.01</v>
      </c>
      <c r="L48" s="18">
        <f>frq!C48</f>
        <v>1</v>
      </c>
      <c r="M48" s="167">
        <f t="shared" si="4"/>
        <v>26.310000000000002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26.310000000000002</v>
      </c>
      <c r="R48" s="18">
        <v>0.7</v>
      </c>
    </row>
    <row r="49" spans="1:18">
      <c r="A49" s="8" t="s">
        <v>91</v>
      </c>
      <c r="B49" s="216">
        <f>'[2]25'!B51</f>
        <v>84</v>
      </c>
      <c r="C49" s="217">
        <f>'[2]25'!C51</f>
        <v>0</v>
      </c>
      <c r="D49" s="217">
        <f>'[2]25'!D51</f>
        <v>0</v>
      </c>
      <c r="E49" s="217">
        <f>'[2]25'!E51</f>
        <v>0</v>
      </c>
      <c r="F49" s="15">
        <f t="shared" si="6"/>
        <v>84</v>
      </c>
      <c r="G49" s="216">
        <f>'[2]25'!H51</f>
        <v>27.01</v>
      </c>
      <c r="H49" s="217">
        <f>'[2]25'!I51</f>
        <v>0</v>
      </c>
      <c r="I49" s="217">
        <f>'[2]25'!J51</f>
        <v>0</v>
      </c>
      <c r="J49" s="217">
        <f>'[2]25'!K51</f>
        <v>0</v>
      </c>
      <c r="K49" s="15">
        <f t="shared" si="3"/>
        <v>27.01</v>
      </c>
      <c r="L49" s="18">
        <f>frq!C49</f>
        <v>1</v>
      </c>
      <c r="M49" s="167">
        <f t="shared" si="4"/>
        <v>26.310000000000002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26.310000000000002</v>
      </c>
      <c r="R49" s="18">
        <v>0.7</v>
      </c>
    </row>
    <row r="50" spans="1:18">
      <c r="A50" s="8" t="s">
        <v>92</v>
      </c>
      <c r="B50" s="216">
        <f>'[2]25'!B52</f>
        <v>84</v>
      </c>
      <c r="C50" s="217">
        <f>'[2]25'!C52</f>
        <v>0</v>
      </c>
      <c r="D50" s="217">
        <f>'[2]25'!D52</f>
        <v>0</v>
      </c>
      <c r="E50" s="217">
        <f>'[2]25'!E52</f>
        <v>0</v>
      </c>
      <c r="F50" s="15">
        <f t="shared" si="6"/>
        <v>84</v>
      </c>
      <c r="G50" s="216">
        <f>'[2]25'!H52</f>
        <v>27.01</v>
      </c>
      <c r="H50" s="217">
        <f>'[2]25'!I52</f>
        <v>0</v>
      </c>
      <c r="I50" s="217">
        <f>'[2]25'!J52</f>
        <v>0</v>
      </c>
      <c r="J50" s="217">
        <f>'[2]25'!K52</f>
        <v>0</v>
      </c>
      <c r="K50" s="15">
        <f t="shared" si="3"/>
        <v>27.01</v>
      </c>
      <c r="L50" s="18">
        <f>frq!C50</f>
        <v>1</v>
      </c>
      <c r="M50" s="167">
        <f t="shared" si="4"/>
        <v>26.310000000000002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26.310000000000002</v>
      </c>
      <c r="R50" s="18">
        <v>0.7</v>
      </c>
    </row>
    <row r="51" spans="1:18">
      <c r="A51" s="8" t="s">
        <v>93</v>
      </c>
      <c r="B51" s="216">
        <f>'[2]25'!B53</f>
        <v>84</v>
      </c>
      <c r="C51" s="217">
        <f>'[2]25'!C53</f>
        <v>0</v>
      </c>
      <c r="D51" s="217">
        <f>'[2]25'!D53</f>
        <v>0</v>
      </c>
      <c r="E51" s="217">
        <f>'[2]25'!E53</f>
        <v>0</v>
      </c>
      <c r="F51" s="15">
        <f t="shared" si="6"/>
        <v>84</v>
      </c>
      <c r="G51" s="216">
        <f>'[2]25'!H53</f>
        <v>26.96</v>
      </c>
      <c r="H51" s="217">
        <f>'[2]25'!I53</f>
        <v>0</v>
      </c>
      <c r="I51" s="217">
        <f>'[2]25'!J53</f>
        <v>0</v>
      </c>
      <c r="J51" s="217">
        <f>'[2]25'!K53</f>
        <v>0</v>
      </c>
      <c r="K51" s="15">
        <f t="shared" si="3"/>
        <v>26.96</v>
      </c>
      <c r="L51" s="18">
        <f>frq!C51</f>
        <v>1</v>
      </c>
      <c r="M51" s="167">
        <f t="shared" si="4"/>
        <v>26.26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26.26</v>
      </c>
      <c r="R51" s="18">
        <v>0.7</v>
      </c>
    </row>
    <row r="52" spans="1:18">
      <c r="A52" s="8" t="s">
        <v>94</v>
      </c>
      <c r="B52" s="216">
        <f>'[2]25'!B54</f>
        <v>84</v>
      </c>
      <c r="C52" s="217">
        <f>'[2]25'!C54</f>
        <v>0</v>
      </c>
      <c r="D52" s="217">
        <f>'[2]25'!D54</f>
        <v>0</v>
      </c>
      <c r="E52" s="217">
        <f>'[2]25'!E54</f>
        <v>0</v>
      </c>
      <c r="F52" s="15">
        <f t="shared" si="6"/>
        <v>84</v>
      </c>
      <c r="G52" s="216">
        <f>'[2]25'!H54</f>
        <v>26.96</v>
      </c>
      <c r="H52" s="217">
        <f>'[2]25'!I54</f>
        <v>0</v>
      </c>
      <c r="I52" s="217">
        <f>'[2]25'!J54</f>
        <v>0</v>
      </c>
      <c r="J52" s="217">
        <f>'[2]25'!K54</f>
        <v>0</v>
      </c>
      <c r="K52" s="15">
        <f t="shared" si="3"/>
        <v>26.96</v>
      </c>
      <c r="L52" s="18">
        <f>frq!C52</f>
        <v>1</v>
      </c>
      <c r="M52" s="167">
        <f t="shared" si="4"/>
        <v>26.26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26.26</v>
      </c>
      <c r="R52" s="18">
        <v>0.7</v>
      </c>
    </row>
    <row r="53" spans="1:18">
      <c r="A53" s="8" t="s">
        <v>95</v>
      </c>
      <c r="B53" s="216">
        <f>'[2]25'!B55</f>
        <v>84</v>
      </c>
      <c r="C53" s="217">
        <f>'[2]25'!C55</f>
        <v>0</v>
      </c>
      <c r="D53" s="217">
        <f>'[2]25'!D55</f>
        <v>0</v>
      </c>
      <c r="E53" s="217">
        <f>'[2]25'!E55</f>
        <v>0</v>
      </c>
      <c r="F53" s="15">
        <f t="shared" si="6"/>
        <v>84</v>
      </c>
      <c r="G53" s="216">
        <f>'[2]25'!H55</f>
        <v>26.96</v>
      </c>
      <c r="H53" s="217">
        <f>'[2]25'!I55</f>
        <v>0</v>
      </c>
      <c r="I53" s="217">
        <f>'[2]25'!J55</f>
        <v>0</v>
      </c>
      <c r="J53" s="217">
        <f>'[2]25'!K55</f>
        <v>0</v>
      </c>
      <c r="K53" s="15">
        <f t="shared" si="3"/>
        <v>26.96</v>
      </c>
      <c r="L53" s="18">
        <f>frq!C53</f>
        <v>1</v>
      </c>
      <c r="M53" s="167">
        <f t="shared" si="4"/>
        <v>26.26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26.26</v>
      </c>
      <c r="R53" s="18">
        <v>0.7</v>
      </c>
    </row>
    <row r="54" spans="1:18">
      <c r="A54" s="8" t="s">
        <v>96</v>
      </c>
      <c r="B54" s="216">
        <f>'[2]25'!B56</f>
        <v>84</v>
      </c>
      <c r="C54" s="217">
        <f>'[2]25'!C56</f>
        <v>0</v>
      </c>
      <c r="D54" s="217">
        <f>'[2]25'!D56</f>
        <v>0</v>
      </c>
      <c r="E54" s="217">
        <f>'[2]25'!E56</f>
        <v>0</v>
      </c>
      <c r="F54" s="15">
        <f t="shared" si="6"/>
        <v>84</v>
      </c>
      <c r="G54" s="216">
        <f>'[2]25'!H56</f>
        <v>26.96</v>
      </c>
      <c r="H54" s="217">
        <f>'[2]25'!I56</f>
        <v>0</v>
      </c>
      <c r="I54" s="217">
        <f>'[2]25'!J56</f>
        <v>0</v>
      </c>
      <c r="J54" s="217">
        <f>'[2]25'!K56</f>
        <v>0</v>
      </c>
      <c r="K54" s="15">
        <f t="shared" si="3"/>
        <v>26.96</v>
      </c>
      <c r="L54" s="18">
        <f>frq!C54</f>
        <v>1</v>
      </c>
      <c r="M54" s="167">
        <f t="shared" si="4"/>
        <v>26.26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26.26</v>
      </c>
      <c r="R54" s="18">
        <v>0.7</v>
      </c>
    </row>
    <row r="55" spans="1:18">
      <c r="A55" s="8" t="s">
        <v>97</v>
      </c>
      <c r="B55" s="216">
        <f>'[2]25'!B57</f>
        <v>84</v>
      </c>
      <c r="C55" s="217">
        <f>'[2]25'!C57</f>
        <v>0</v>
      </c>
      <c r="D55" s="217">
        <f>'[2]25'!D57</f>
        <v>0</v>
      </c>
      <c r="E55" s="217">
        <f>'[2]25'!E57</f>
        <v>0</v>
      </c>
      <c r="F55" s="15">
        <f t="shared" si="6"/>
        <v>84</v>
      </c>
      <c r="G55" s="216">
        <f>'[2]25'!H57</f>
        <v>26.74</v>
      </c>
      <c r="H55" s="217">
        <f>'[2]25'!I57</f>
        <v>0</v>
      </c>
      <c r="I55" s="217">
        <f>'[2]25'!J57</f>
        <v>0</v>
      </c>
      <c r="J55" s="217">
        <f>'[2]25'!K57</f>
        <v>0</v>
      </c>
      <c r="K55" s="15">
        <f t="shared" si="3"/>
        <v>26.74</v>
      </c>
      <c r="L55" s="18">
        <f>frq!C55</f>
        <v>1</v>
      </c>
      <c r="M55" s="167">
        <f t="shared" si="4"/>
        <v>26.04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26.04</v>
      </c>
      <c r="R55" s="18">
        <v>0.7</v>
      </c>
    </row>
    <row r="56" spans="1:18">
      <c r="A56" s="8" t="s">
        <v>98</v>
      </c>
      <c r="B56" s="216">
        <f>'[2]25'!B58</f>
        <v>84</v>
      </c>
      <c r="C56" s="217">
        <f>'[2]25'!C58</f>
        <v>0</v>
      </c>
      <c r="D56" s="217">
        <f>'[2]25'!D58</f>
        <v>0</v>
      </c>
      <c r="E56" s="217">
        <f>'[2]25'!E58</f>
        <v>0</v>
      </c>
      <c r="F56" s="15">
        <f t="shared" si="6"/>
        <v>84</v>
      </c>
      <c r="G56" s="216">
        <f>'[2]25'!H58</f>
        <v>26.74</v>
      </c>
      <c r="H56" s="217">
        <f>'[2]25'!I58</f>
        <v>0</v>
      </c>
      <c r="I56" s="217">
        <f>'[2]25'!J58</f>
        <v>0</v>
      </c>
      <c r="J56" s="217">
        <f>'[2]25'!K58</f>
        <v>0</v>
      </c>
      <c r="K56" s="15">
        <f t="shared" si="3"/>
        <v>26.74</v>
      </c>
      <c r="L56" s="18">
        <f>frq!C56</f>
        <v>1</v>
      </c>
      <c r="M56" s="167">
        <f t="shared" si="4"/>
        <v>26.04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26.04</v>
      </c>
      <c r="R56" s="18">
        <v>0.7</v>
      </c>
    </row>
    <row r="57" spans="1:18">
      <c r="A57" s="8" t="s">
        <v>99</v>
      </c>
      <c r="B57" s="216">
        <f>'[2]25'!B59</f>
        <v>84</v>
      </c>
      <c r="C57" s="217">
        <f>'[2]25'!C59</f>
        <v>0</v>
      </c>
      <c r="D57" s="217">
        <f>'[2]25'!D59</f>
        <v>0</v>
      </c>
      <c r="E57" s="217">
        <f>'[2]25'!E59</f>
        <v>0</v>
      </c>
      <c r="F57" s="15">
        <f t="shared" si="6"/>
        <v>84</v>
      </c>
      <c r="G57" s="216">
        <f>'[2]25'!H59</f>
        <v>26.74</v>
      </c>
      <c r="H57" s="217">
        <f>'[2]25'!I59</f>
        <v>0</v>
      </c>
      <c r="I57" s="217">
        <f>'[2]25'!J59</f>
        <v>0</v>
      </c>
      <c r="J57" s="217">
        <f>'[2]25'!K59</f>
        <v>0</v>
      </c>
      <c r="K57" s="15">
        <f t="shared" si="3"/>
        <v>26.74</v>
      </c>
      <c r="L57" s="18">
        <f>frq!C57</f>
        <v>1</v>
      </c>
      <c r="M57" s="167">
        <f t="shared" si="4"/>
        <v>26.04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26.04</v>
      </c>
      <c r="R57" s="18">
        <v>0.7</v>
      </c>
    </row>
    <row r="58" spans="1:18">
      <c r="A58" s="8" t="s">
        <v>100</v>
      </c>
      <c r="B58" s="216">
        <f>'[2]25'!B60</f>
        <v>84</v>
      </c>
      <c r="C58" s="217">
        <f>'[2]25'!C60</f>
        <v>0</v>
      </c>
      <c r="D58" s="217">
        <f>'[2]25'!D60</f>
        <v>0</v>
      </c>
      <c r="E58" s="217">
        <f>'[2]25'!E60</f>
        <v>0</v>
      </c>
      <c r="F58" s="15">
        <f t="shared" si="6"/>
        <v>84</v>
      </c>
      <c r="G58" s="216">
        <f>'[2]25'!H60</f>
        <v>26.74</v>
      </c>
      <c r="H58" s="217">
        <f>'[2]25'!I60</f>
        <v>0</v>
      </c>
      <c r="I58" s="217">
        <f>'[2]25'!J60</f>
        <v>0</v>
      </c>
      <c r="J58" s="217">
        <f>'[2]25'!K60</f>
        <v>0</v>
      </c>
      <c r="K58" s="15">
        <f t="shared" si="3"/>
        <v>26.74</v>
      </c>
      <c r="L58" s="18">
        <f>frq!C58</f>
        <v>1</v>
      </c>
      <c r="M58" s="167">
        <f t="shared" si="4"/>
        <v>26.04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26.04</v>
      </c>
      <c r="R58" s="18">
        <v>0.7</v>
      </c>
    </row>
    <row r="59" spans="1:18">
      <c r="A59" s="8" t="s">
        <v>101</v>
      </c>
      <c r="B59" s="216">
        <f>'[2]25'!B61</f>
        <v>84</v>
      </c>
      <c r="C59" s="217">
        <f>'[2]25'!C61</f>
        <v>0</v>
      </c>
      <c r="D59" s="217">
        <f>'[2]25'!D61</f>
        <v>0</v>
      </c>
      <c r="E59" s="217">
        <f>'[2]25'!E61</f>
        <v>0</v>
      </c>
      <c r="F59" s="15">
        <f t="shared" si="6"/>
        <v>84</v>
      </c>
      <c r="G59" s="216">
        <f>'[2]25'!H61</f>
        <v>26.74</v>
      </c>
      <c r="H59" s="217">
        <f>'[2]25'!I61</f>
        <v>0</v>
      </c>
      <c r="I59" s="217">
        <f>'[2]25'!J61</f>
        <v>0</v>
      </c>
      <c r="J59" s="217">
        <f>'[2]25'!K61</f>
        <v>0</v>
      </c>
      <c r="K59" s="15">
        <f t="shared" si="3"/>
        <v>26.74</v>
      </c>
      <c r="L59" s="18">
        <f>frq!C59</f>
        <v>1</v>
      </c>
      <c r="M59" s="167">
        <f t="shared" si="4"/>
        <v>26.04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26.04</v>
      </c>
      <c r="R59" s="18">
        <v>0.7</v>
      </c>
    </row>
    <row r="60" spans="1:18">
      <c r="A60" s="8" t="s">
        <v>102</v>
      </c>
      <c r="B60" s="216">
        <f>'[2]25'!B62</f>
        <v>84</v>
      </c>
      <c r="C60" s="217">
        <f>'[2]25'!C62</f>
        <v>0</v>
      </c>
      <c r="D60" s="217">
        <f>'[2]25'!D62</f>
        <v>0</v>
      </c>
      <c r="E60" s="217">
        <f>'[2]25'!E62</f>
        <v>0</v>
      </c>
      <c r="F60" s="15">
        <f t="shared" si="6"/>
        <v>84</v>
      </c>
      <c r="G60" s="216">
        <f>'[2]25'!H62</f>
        <v>26.74</v>
      </c>
      <c r="H60" s="217">
        <f>'[2]25'!I62</f>
        <v>0</v>
      </c>
      <c r="I60" s="217">
        <f>'[2]25'!J62</f>
        <v>0</v>
      </c>
      <c r="J60" s="217">
        <f>'[2]25'!K62</f>
        <v>0</v>
      </c>
      <c r="K60" s="15">
        <f t="shared" si="3"/>
        <v>26.74</v>
      </c>
      <c r="L60" s="18">
        <f>frq!C60</f>
        <v>1</v>
      </c>
      <c r="M60" s="167">
        <f t="shared" si="4"/>
        <v>26.04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26.04</v>
      </c>
      <c r="R60" s="18">
        <v>0.7</v>
      </c>
    </row>
    <row r="61" spans="1:18">
      <c r="A61" s="8" t="s">
        <v>103</v>
      </c>
      <c r="B61" s="216">
        <f>'[2]25'!B63</f>
        <v>84</v>
      </c>
      <c r="C61" s="217">
        <f>'[2]25'!C63</f>
        <v>0</v>
      </c>
      <c r="D61" s="217">
        <f>'[2]25'!D63</f>
        <v>0</v>
      </c>
      <c r="E61" s="217">
        <f>'[2]25'!E63</f>
        <v>0</v>
      </c>
      <c r="F61" s="15">
        <f t="shared" si="6"/>
        <v>84</v>
      </c>
      <c r="G61" s="216">
        <f>'[2]25'!H63</f>
        <v>26.74</v>
      </c>
      <c r="H61" s="217">
        <f>'[2]25'!I63</f>
        <v>0</v>
      </c>
      <c r="I61" s="217">
        <f>'[2]25'!J63</f>
        <v>0</v>
      </c>
      <c r="J61" s="217">
        <f>'[2]25'!K63</f>
        <v>0</v>
      </c>
      <c r="K61" s="15">
        <f t="shared" si="3"/>
        <v>26.74</v>
      </c>
      <c r="L61" s="18">
        <f>frq!C61</f>
        <v>1</v>
      </c>
      <c r="M61" s="167">
        <f t="shared" si="4"/>
        <v>26.04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26.04</v>
      </c>
      <c r="R61" s="18">
        <v>0.7</v>
      </c>
    </row>
    <row r="62" spans="1:18">
      <c r="A62" s="8" t="s">
        <v>104</v>
      </c>
      <c r="B62" s="216">
        <f>'[2]25'!B64</f>
        <v>84</v>
      </c>
      <c r="C62" s="217">
        <f>'[2]25'!C64</f>
        <v>0</v>
      </c>
      <c r="D62" s="217">
        <f>'[2]25'!D64</f>
        <v>0</v>
      </c>
      <c r="E62" s="217">
        <f>'[2]25'!E64</f>
        <v>0</v>
      </c>
      <c r="F62" s="15">
        <f t="shared" si="6"/>
        <v>84</v>
      </c>
      <c r="G62" s="216">
        <f>'[2]25'!H64</f>
        <v>26.96</v>
      </c>
      <c r="H62" s="217">
        <f>'[2]25'!I64</f>
        <v>0</v>
      </c>
      <c r="I62" s="217">
        <f>'[2]25'!J64</f>
        <v>0</v>
      </c>
      <c r="J62" s="217">
        <f>'[2]25'!K64</f>
        <v>0</v>
      </c>
      <c r="K62" s="15">
        <f t="shared" si="3"/>
        <v>26.96</v>
      </c>
      <c r="L62" s="18">
        <f>frq!C62</f>
        <v>1</v>
      </c>
      <c r="M62" s="167">
        <f t="shared" si="4"/>
        <v>26.26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26.26</v>
      </c>
      <c r="R62" s="18">
        <v>0.7</v>
      </c>
    </row>
    <row r="63" spans="1:18">
      <c r="A63" s="8" t="s">
        <v>105</v>
      </c>
      <c r="B63" s="216">
        <f>'[2]25'!B65</f>
        <v>84</v>
      </c>
      <c r="C63" s="217">
        <f>'[2]25'!C65</f>
        <v>0</v>
      </c>
      <c r="D63" s="217">
        <f>'[2]25'!D65</f>
        <v>0</v>
      </c>
      <c r="E63" s="217">
        <f>'[2]25'!E65</f>
        <v>0</v>
      </c>
      <c r="F63" s="15">
        <f t="shared" si="6"/>
        <v>84</v>
      </c>
      <c r="G63" s="216">
        <f>'[2]25'!H65</f>
        <v>26.74</v>
      </c>
      <c r="H63" s="217">
        <f>'[2]25'!I65</f>
        <v>0</v>
      </c>
      <c r="I63" s="217">
        <f>'[2]25'!J65</f>
        <v>0</v>
      </c>
      <c r="J63" s="217">
        <f>'[2]25'!K65</f>
        <v>0</v>
      </c>
      <c r="K63" s="15">
        <f t="shared" si="3"/>
        <v>26.74</v>
      </c>
      <c r="L63" s="18">
        <f>frq!C63</f>
        <v>1</v>
      </c>
      <c r="M63" s="167">
        <f t="shared" si="4"/>
        <v>26.04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26.04</v>
      </c>
      <c r="R63" s="18">
        <v>0.7</v>
      </c>
    </row>
    <row r="64" spans="1:18">
      <c r="A64" s="8" t="s">
        <v>106</v>
      </c>
      <c r="B64" s="216">
        <f>'[2]25'!B66</f>
        <v>84</v>
      </c>
      <c r="C64" s="217">
        <f>'[2]25'!C66</f>
        <v>0</v>
      </c>
      <c r="D64" s="217">
        <f>'[2]25'!D66</f>
        <v>0</v>
      </c>
      <c r="E64" s="217">
        <f>'[2]25'!E66</f>
        <v>0</v>
      </c>
      <c r="F64" s="15">
        <f t="shared" si="6"/>
        <v>84</v>
      </c>
      <c r="G64" s="216">
        <f>'[2]25'!H66</f>
        <v>26.74</v>
      </c>
      <c r="H64" s="217">
        <f>'[2]25'!I66</f>
        <v>0</v>
      </c>
      <c r="I64" s="217">
        <f>'[2]25'!J66</f>
        <v>0</v>
      </c>
      <c r="J64" s="217">
        <f>'[2]25'!K66</f>
        <v>0</v>
      </c>
      <c r="K64" s="15">
        <f t="shared" si="3"/>
        <v>26.74</v>
      </c>
      <c r="L64" s="18">
        <f>frq!C64</f>
        <v>1</v>
      </c>
      <c r="M64" s="167">
        <f t="shared" si="4"/>
        <v>26.04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26.04</v>
      </c>
      <c r="R64" s="18">
        <v>0.7</v>
      </c>
    </row>
    <row r="65" spans="1:18">
      <c r="A65" s="8" t="s">
        <v>107</v>
      </c>
      <c r="B65" s="216">
        <f>'[2]25'!B67</f>
        <v>84</v>
      </c>
      <c r="C65" s="217">
        <f>'[2]25'!C67</f>
        <v>0</v>
      </c>
      <c r="D65" s="217">
        <f>'[2]25'!D67</f>
        <v>0</v>
      </c>
      <c r="E65" s="217">
        <f>'[2]25'!E67</f>
        <v>0</v>
      </c>
      <c r="F65" s="15">
        <f t="shared" si="6"/>
        <v>84</v>
      </c>
      <c r="G65" s="216">
        <f>'[2]25'!H67</f>
        <v>26.74</v>
      </c>
      <c r="H65" s="217">
        <f>'[2]25'!I67</f>
        <v>0</v>
      </c>
      <c r="I65" s="217">
        <f>'[2]25'!J67</f>
        <v>0</v>
      </c>
      <c r="J65" s="217">
        <f>'[2]25'!K67</f>
        <v>0</v>
      </c>
      <c r="K65" s="15">
        <f t="shared" si="3"/>
        <v>26.74</v>
      </c>
      <c r="L65" s="18">
        <f>frq!C65</f>
        <v>1</v>
      </c>
      <c r="M65" s="167">
        <f t="shared" si="4"/>
        <v>26.04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26.04</v>
      </c>
      <c r="R65" s="18">
        <v>0.7</v>
      </c>
    </row>
    <row r="66" spans="1:18">
      <c r="A66" s="8" t="s">
        <v>108</v>
      </c>
      <c r="B66" s="216">
        <f>'[2]25'!B68</f>
        <v>84</v>
      </c>
      <c r="C66" s="217">
        <f>'[2]25'!C68</f>
        <v>0</v>
      </c>
      <c r="D66" s="217">
        <f>'[2]25'!D68</f>
        <v>0</v>
      </c>
      <c r="E66" s="217">
        <f>'[2]25'!E68</f>
        <v>0</v>
      </c>
      <c r="F66" s="15">
        <f t="shared" si="6"/>
        <v>84</v>
      </c>
      <c r="G66" s="216">
        <f>'[2]25'!H68</f>
        <v>26.74</v>
      </c>
      <c r="H66" s="217">
        <f>'[2]25'!I68</f>
        <v>0</v>
      </c>
      <c r="I66" s="217">
        <f>'[2]25'!J68</f>
        <v>0</v>
      </c>
      <c r="J66" s="217">
        <f>'[2]25'!K68</f>
        <v>0</v>
      </c>
      <c r="K66" s="15">
        <f t="shared" si="3"/>
        <v>26.74</v>
      </c>
      <c r="L66" s="18">
        <f>frq!C66</f>
        <v>1</v>
      </c>
      <c r="M66" s="167">
        <f t="shared" si="4"/>
        <v>26.04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26.04</v>
      </c>
      <c r="R66" s="18">
        <v>0.7</v>
      </c>
    </row>
    <row r="67" spans="1:18">
      <c r="A67" s="8" t="s">
        <v>109</v>
      </c>
      <c r="B67" s="216">
        <f>'[2]25'!B69</f>
        <v>84</v>
      </c>
      <c r="C67" s="217">
        <f>'[2]25'!C69</f>
        <v>0</v>
      </c>
      <c r="D67" s="217">
        <f>'[2]25'!D69</f>
        <v>0</v>
      </c>
      <c r="E67" s="217">
        <f>'[2]25'!E69</f>
        <v>0</v>
      </c>
      <c r="F67" s="15">
        <f t="shared" si="6"/>
        <v>84</v>
      </c>
      <c r="G67" s="216">
        <f>'[2]25'!H69</f>
        <v>26.74</v>
      </c>
      <c r="H67" s="217">
        <f>'[2]25'!I69</f>
        <v>0</v>
      </c>
      <c r="I67" s="217">
        <f>'[2]25'!J69</f>
        <v>0</v>
      </c>
      <c r="J67" s="217">
        <f>'[2]25'!K69</f>
        <v>0</v>
      </c>
      <c r="K67" s="15">
        <f t="shared" si="3"/>
        <v>26.74</v>
      </c>
      <c r="L67" s="18">
        <f>frq!C67</f>
        <v>1</v>
      </c>
      <c r="M67" s="167">
        <f t="shared" si="4"/>
        <v>26.04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26.04</v>
      </c>
      <c r="R67" s="18">
        <v>0.7</v>
      </c>
    </row>
    <row r="68" spans="1:18">
      <c r="A68" s="8" t="s">
        <v>110</v>
      </c>
      <c r="B68" s="216">
        <f>'[2]25'!B70</f>
        <v>84</v>
      </c>
      <c r="C68" s="217">
        <f>'[2]25'!C70</f>
        <v>0</v>
      </c>
      <c r="D68" s="217">
        <f>'[2]25'!D70</f>
        <v>0</v>
      </c>
      <c r="E68" s="217">
        <f>'[2]25'!E70</f>
        <v>0</v>
      </c>
      <c r="F68" s="15">
        <f t="shared" si="6"/>
        <v>84</v>
      </c>
      <c r="G68" s="216">
        <f>'[2]25'!H70</f>
        <v>26.74</v>
      </c>
      <c r="H68" s="217">
        <f>'[2]25'!I70</f>
        <v>0</v>
      </c>
      <c r="I68" s="217">
        <f>'[2]25'!J70</f>
        <v>0</v>
      </c>
      <c r="J68" s="217">
        <f>'[2]25'!K70</f>
        <v>0</v>
      </c>
      <c r="K68" s="15">
        <f t="shared" ref="K68:K98" si="13">SUM(G68:J68)</f>
        <v>26.74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26.04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26.04</v>
      </c>
      <c r="R68" s="18">
        <v>0.7</v>
      </c>
    </row>
    <row r="69" spans="1:18">
      <c r="A69" s="8" t="s">
        <v>111</v>
      </c>
      <c r="B69" s="216">
        <f>'[2]25'!B71</f>
        <v>84</v>
      </c>
      <c r="C69" s="217">
        <f>'[2]25'!C71</f>
        <v>0</v>
      </c>
      <c r="D69" s="217">
        <f>'[2]25'!D71</f>
        <v>0</v>
      </c>
      <c r="E69" s="217">
        <f>'[2]25'!E71</f>
        <v>0</v>
      </c>
      <c r="F69" s="15">
        <f t="shared" ref="F69:F98" si="16">SUM(B69:E69)</f>
        <v>84</v>
      </c>
      <c r="G69" s="216">
        <f>'[2]25'!H71</f>
        <v>26.74</v>
      </c>
      <c r="H69" s="217">
        <f>'[2]25'!I71</f>
        <v>0</v>
      </c>
      <c r="I69" s="217">
        <f>'[2]25'!J71</f>
        <v>0</v>
      </c>
      <c r="J69" s="217">
        <f>'[2]25'!K71</f>
        <v>0</v>
      </c>
      <c r="K69" s="15">
        <f t="shared" si="13"/>
        <v>26.74</v>
      </c>
      <c r="L69" s="18">
        <f>frq!C69</f>
        <v>1</v>
      </c>
      <c r="M69" s="167">
        <f t="shared" si="14"/>
        <v>26.04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26.04</v>
      </c>
      <c r="R69" s="18">
        <v>0.7</v>
      </c>
    </row>
    <row r="70" spans="1:18">
      <c r="A70" s="8" t="s">
        <v>112</v>
      </c>
      <c r="B70" s="216">
        <f>'[2]25'!B72</f>
        <v>84</v>
      </c>
      <c r="C70" s="217">
        <f>'[2]25'!C72</f>
        <v>0</v>
      </c>
      <c r="D70" s="217">
        <f>'[2]25'!D72</f>
        <v>0</v>
      </c>
      <c r="E70" s="217">
        <f>'[2]25'!E72</f>
        <v>0</v>
      </c>
      <c r="F70" s="15">
        <f t="shared" si="16"/>
        <v>84</v>
      </c>
      <c r="G70" s="216">
        <f>'[2]25'!H72</f>
        <v>26.74</v>
      </c>
      <c r="H70" s="217">
        <f>'[2]25'!I72</f>
        <v>0</v>
      </c>
      <c r="I70" s="217">
        <f>'[2]25'!J72</f>
        <v>0</v>
      </c>
      <c r="J70" s="217">
        <f>'[2]25'!K72</f>
        <v>0</v>
      </c>
      <c r="K70" s="15">
        <f t="shared" si="13"/>
        <v>26.74</v>
      </c>
      <c r="L70" s="18">
        <f>frq!C70</f>
        <v>1</v>
      </c>
      <c r="M70" s="167">
        <f t="shared" si="14"/>
        <v>26.04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26.04</v>
      </c>
      <c r="R70" s="18">
        <v>0.7</v>
      </c>
    </row>
    <row r="71" spans="1:18">
      <c r="A71" s="8" t="s">
        <v>113</v>
      </c>
      <c r="B71" s="216">
        <f>'[2]25'!B73</f>
        <v>84</v>
      </c>
      <c r="C71" s="217">
        <f>'[2]25'!C73</f>
        <v>0</v>
      </c>
      <c r="D71" s="217">
        <f>'[2]25'!D73</f>
        <v>0</v>
      </c>
      <c r="E71" s="217">
        <f>'[2]25'!E73</f>
        <v>0</v>
      </c>
      <c r="F71" s="15">
        <f t="shared" si="16"/>
        <v>84</v>
      </c>
      <c r="G71" s="216">
        <f>'[2]25'!H73</f>
        <v>26.74</v>
      </c>
      <c r="H71" s="217">
        <f>'[2]25'!I73</f>
        <v>0</v>
      </c>
      <c r="I71" s="217">
        <f>'[2]25'!J73</f>
        <v>0</v>
      </c>
      <c r="J71" s="217">
        <f>'[2]25'!K73</f>
        <v>0</v>
      </c>
      <c r="K71" s="15">
        <f t="shared" si="13"/>
        <v>26.74</v>
      </c>
      <c r="L71" s="18">
        <f>frq!C71</f>
        <v>1</v>
      </c>
      <c r="M71" s="167">
        <f t="shared" si="14"/>
        <v>26.04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26.04</v>
      </c>
      <c r="R71" s="18">
        <v>0.7</v>
      </c>
    </row>
    <row r="72" spans="1:18">
      <c r="A72" s="8" t="s">
        <v>114</v>
      </c>
      <c r="B72" s="216">
        <f>'[2]25'!B74</f>
        <v>84</v>
      </c>
      <c r="C72" s="217">
        <f>'[2]25'!C74</f>
        <v>0</v>
      </c>
      <c r="D72" s="217">
        <f>'[2]25'!D74</f>
        <v>0</v>
      </c>
      <c r="E72" s="217">
        <f>'[2]25'!E74</f>
        <v>0</v>
      </c>
      <c r="F72" s="15">
        <f t="shared" si="16"/>
        <v>84</v>
      </c>
      <c r="G72" s="216">
        <f>'[2]25'!H74</f>
        <v>26.74</v>
      </c>
      <c r="H72" s="217">
        <f>'[2]25'!I74</f>
        <v>0</v>
      </c>
      <c r="I72" s="217">
        <f>'[2]25'!J74</f>
        <v>0</v>
      </c>
      <c r="J72" s="217">
        <f>'[2]25'!K74</f>
        <v>0</v>
      </c>
      <c r="K72" s="15">
        <f t="shared" si="13"/>
        <v>26.74</v>
      </c>
      <c r="L72" s="18">
        <f>frq!C72</f>
        <v>1</v>
      </c>
      <c r="M72" s="167">
        <f t="shared" si="14"/>
        <v>26.04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26.04</v>
      </c>
      <c r="R72" s="18">
        <v>0.7</v>
      </c>
    </row>
    <row r="73" spans="1:18">
      <c r="A73" s="8" t="s">
        <v>115</v>
      </c>
      <c r="B73" s="216">
        <f>'[2]25'!B75</f>
        <v>84</v>
      </c>
      <c r="C73" s="217">
        <f>'[2]25'!C75</f>
        <v>0</v>
      </c>
      <c r="D73" s="217">
        <f>'[2]25'!D75</f>
        <v>0</v>
      </c>
      <c r="E73" s="217">
        <f>'[2]25'!E75</f>
        <v>0</v>
      </c>
      <c r="F73" s="15">
        <f t="shared" si="16"/>
        <v>84</v>
      </c>
      <c r="G73" s="216">
        <f>'[2]25'!H75</f>
        <v>26.96</v>
      </c>
      <c r="H73" s="217">
        <f>'[2]25'!I75</f>
        <v>0</v>
      </c>
      <c r="I73" s="217">
        <f>'[2]25'!J75</f>
        <v>0</v>
      </c>
      <c r="J73" s="217">
        <f>'[2]25'!K75</f>
        <v>0</v>
      </c>
      <c r="K73" s="15">
        <f t="shared" si="13"/>
        <v>26.96</v>
      </c>
      <c r="L73" s="18">
        <f>frq!C73</f>
        <v>1</v>
      </c>
      <c r="M73" s="167">
        <f t="shared" si="14"/>
        <v>26.26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26.26</v>
      </c>
      <c r="R73" s="18">
        <v>0.7</v>
      </c>
    </row>
    <row r="74" spans="1:18">
      <c r="A74" s="8" t="s">
        <v>116</v>
      </c>
      <c r="B74" s="216">
        <f>'[2]25'!B76</f>
        <v>84</v>
      </c>
      <c r="C74" s="217">
        <f>'[2]25'!C76</f>
        <v>0</v>
      </c>
      <c r="D74" s="217">
        <f>'[2]25'!D76</f>
        <v>0</v>
      </c>
      <c r="E74" s="217">
        <f>'[2]25'!E76</f>
        <v>0</v>
      </c>
      <c r="F74" s="15">
        <f t="shared" si="16"/>
        <v>84</v>
      </c>
      <c r="G74" s="216">
        <f>'[2]25'!H76</f>
        <v>26.96</v>
      </c>
      <c r="H74" s="217">
        <f>'[2]25'!I76</f>
        <v>0</v>
      </c>
      <c r="I74" s="217">
        <f>'[2]25'!J76</f>
        <v>0</v>
      </c>
      <c r="J74" s="217">
        <f>'[2]25'!K76</f>
        <v>0</v>
      </c>
      <c r="K74" s="15">
        <f t="shared" si="13"/>
        <v>26.96</v>
      </c>
      <c r="L74" s="18">
        <f>frq!C74</f>
        <v>1</v>
      </c>
      <c r="M74" s="167">
        <f t="shared" si="14"/>
        <v>26.26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26.26</v>
      </c>
      <c r="R74" s="18">
        <v>0.7</v>
      </c>
    </row>
    <row r="75" spans="1:18">
      <c r="A75" s="8" t="s">
        <v>117</v>
      </c>
      <c r="B75" s="216">
        <f>'[2]25'!B77</f>
        <v>84</v>
      </c>
      <c r="C75" s="217">
        <f>'[2]25'!C77</f>
        <v>0</v>
      </c>
      <c r="D75" s="217">
        <f>'[2]25'!D77</f>
        <v>0</v>
      </c>
      <c r="E75" s="217">
        <f>'[2]25'!E77</f>
        <v>0</v>
      </c>
      <c r="F75" s="15">
        <f t="shared" si="16"/>
        <v>84</v>
      </c>
      <c r="G75" s="216">
        <f>'[2]25'!H77</f>
        <v>26.96</v>
      </c>
      <c r="H75" s="217">
        <f>'[2]25'!I77</f>
        <v>0</v>
      </c>
      <c r="I75" s="217">
        <f>'[2]25'!J77</f>
        <v>0</v>
      </c>
      <c r="J75" s="217">
        <f>'[2]25'!K77</f>
        <v>0</v>
      </c>
      <c r="K75" s="15">
        <f t="shared" si="13"/>
        <v>26.96</v>
      </c>
      <c r="L75" s="18">
        <f>frq!C75</f>
        <v>1</v>
      </c>
      <c r="M75" s="167">
        <f t="shared" si="14"/>
        <v>26.560000000000002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26.560000000000002</v>
      </c>
      <c r="R75" s="18">
        <v>0.4</v>
      </c>
    </row>
    <row r="76" spans="1:18">
      <c r="A76" s="8" t="s">
        <v>118</v>
      </c>
      <c r="B76" s="216">
        <f>'[2]25'!B78</f>
        <v>84</v>
      </c>
      <c r="C76" s="217">
        <f>'[2]25'!C78</f>
        <v>0</v>
      </c>
      <c r="D76" s="217">
        <f>'[2]25'!D78</f>
        <v>0</v>
      </c>
      <c r="E76" s="217">
        <f>'[2]25'!E78</f>
        <v>0</v>
      </c>
      <c r="F76" s="15">
        <f t="shared" si="16"/>
        <v>84</v>
      </c>
      <c r="G76" s="216">
        <f>'[2]25'!H78</f>
        <v>26.96</v>
      </c>
      <c r="H76" s="217">
        <f>'[2]25'!I78</f>
        <v>0</v>
      </c>
      <c r="I76" s="217">
        <f>'[2]25'!J78</f>
        <v>0</v>
      </c>
      <c r="J76" s="217">
        <f>'[2]25'!K78</f>
        <v>0</v>
      </c>
      <c r="K76" s="15">
        <f t="shared" si="13"/>
        <v>26.96</v>
      </c>
      <c r="L76" s="18">
        <f>frq!C76</f>
        <v>1</v>
      </c>
      <c r="M76" s="167">
        <f t="shared" si="14"/>
        <v>26.560000000000002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26.560000000000002</v>
      </c>
      <c r="R76" s="18">
        <v>0.4</v>
      </c>
    </row>
    <row r="77" spans="1:18">
      <c r="A77" s="8" t="s">
        <v>119</v>
      </c>
      <c r="B77" s="216">
        <f>'[2]25'!B79</f>
        <v>84</v>
      </c>
      <c r="C77" s="217">
        <f>'[2]25'!C79</f>
        <v>0</v>
      </c>
      <c r="D77" s="217">
        <f>'[2]25'!D79</f>
        <v>0</v>
      </c>
      <c r="E77" s="217">
        <f>'[2]25'!E79</f>
        <v>0</v>
      </c>
      <c r="F77" s="15">
        <f t="shared" si="16"/>
        <v>84</v>
      </c>
      <c r="G77" s="216">
        <f>'[2]25'!H79</f>
        <v>26.96</v>
      </c>
      <c r="H77" s="217">
        <f>'[2]25'!I79</f>
        <v>0</v>
      </c>
      <c r="I77" s="217">
        <f>'[2]25'!J79</f>
        <v>0</v>
      </c>
      <c r="J77" s="217">
        <f>'[2]25'!K79</f>
        <v>0</v>
      </c>
      <c r="K77" s="15">
        <f t="shared" si="13"/>
        <v>26.96</v>
      </c>
      <c r="L77" s="18">
        <f>frq!C77</f>
        <v>1</v>
      </c>
      <c r="M77" s="167">
        <f t="shared" si="14"/>
        <v>26.560000000000002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26.560000000000002</v>
      </c>
      <c r="R77" s="18">
        <v>0.4</v>
      </c>
    </row>
    <row r="78" spans="1:18">
      <c r="A78" s="8" t="s">
        <v>120</v>
      </c>
      <c r="B78" s="216">
        <f>'[2]25'!B80</f>
        <v>84</v>
      </c>
      <c r="C78" s="217">
        <f>'[2]25'!C80</f>
        <v>0</v>
      </c>
      <c r="D78" s="217">
        <f>'[2]25'!D80</f>
        <v>0</v>
      </c>
      <c r="E78" s="217">
        <f>'[2]25'!E80</f>
        <v>0</v>
      </c>
      <c r="F78" s="15">
        <f t="shared" si="16"/>
        <v>84</v>
      </c>
      <c r="G78" s="216">
        <f>'[2]25'!H80</f>
        <v>26.96</v>
      </c>
      <c r="H78" s="217">
        <f>'[2]25'!I80</f>
        <v>0</v>
      </c>
      <c r="I78" s="217">
        <f>'[2]25'!J80</f>
        <v>0</v>
      </c>
      <c r="J78" s="217">
        <f>'[2]25'!K80</f>
        <v>0</v>
      </c>
      <c r="K78" s="15">
        <f t="shared" si="13"/>
        <v>26.96</v>
      </c>
      <c r="L78" s="18">
        <f>frq!C78</f>
        <v>1</v>
      </c>
      <c r="M78" s="167">
        <f t="shared" si="14"/>
        <v>26.560000000000002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26.560000000000002</v>
      </c>
      <c r="R78" s="18">
        <v>0.4</v>
      </c>
    </row>
    <row r="79" spans="1:18">
      <c r="A79" s="8" t="s">
        <v>121</v>
      </c>
      <c r="B79" s="216">
        <f>'[2]25'!B81</f>
        <v>84</v>
      </c>
      <c r="C79" s="217">
        <f>'[2]25'!C81</f>
        <v>0</v>
      </c>
      <c r="D79" s="217">
        <f>'[2]25'!D81</f>
        <v>0</v>
      </c>
      <c r="E79" s="217">
        <f>'[2]25'!E81</f>
        <v>0</v>
      </c>
      <c r="F79" s="15">
        <f t="shared" si="16"/>
        <v>84</v>
      </c>
      <c r="G79" s="216">
        <f>'[2]25'!H81</f>
        <v>26.96</v>
      </c>
      <c r="H79" s="217">
        <f>'[2]25'!I81</f>
        <v>0</v>
      </c>
      <c r="I79" s="217">
        <f>'[2]25'!J81</f>
        <v>0</v>
      </c>
      <c r="J79" s="217">
        <f>'[2]25'!K81</f>
        <v>0</v>
      </c>
      <c r="K79" s="15">
        <f t="shared" si="13"/>
        <v>26.96</v>
      </c>
      <c r="L79" s="18">
        <f>frq!C79</f>
        <v>1</v>
      </c>
      <c r="M79" s="167">
        <f t="shared" si="14"/>
        <v>26.560000000000002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26.560000000000002</v>
      </c>
      <c r="R79" s="18">
        <v>0.4</v>
      </c>
    </row>
    <row r="80" spans="1:18">
      <c r="A80" s="8" t="s">
        <v>122</v>
      </c>
      <c r="B80" s="216">
        <f>'[2]25'!B82</f>
        <v>84</v>
      </c>
      <c r="C80" s="217">
        <f>'[2]25'!C82</f>
        <v>0</v>
      </c>
      <c r="D80" s="217">
        <f>'[2]25'!D82</f>
        <v>0</v>
      </c>
      <c r="E80" s="217">
        <f>'[2]25'!E82</f>
        <v>0</v>
      </c>
      <c r="F80" s="15">
        <f t="shared" si="16"/>
        <v>84</v>
      </c>
      <c r="G80" s="216">
        <f>'[2]25'!H82</f>
        <v>26.96</v>
      </c>
      <c r="H80" s="217">
        <f>'[2]25'!I82</f>
        <v>0</v>
      </c>
      <c r="I80" s="217">
        <f>'[2]25'!J82</f>
        <v>0</v>
      </c>
      <c r="J80" s="217">
        <f>'[2]25'!K82</f>
        <v>0</v>
      </c>
      <c r="K80" s="15">
        <f t="shared" si="13"/>
        <v>26.96</v>
      </c>
      <c r="L80" s="18">
        <f>frq!C80</f>
        <v>1</v>
      </c>
      <c r="M80" s="167">
        <f t="shared" si="14"/>
        <v>26.560000000000002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26.560000000000002</v>
      </c>
      <c r="R80" s="18">
        <v>0.4</v>
      </c>
    </row>
    <row r="81" spans="1:18">
      <c r="A81" s="8" t="s">
        <v>123</v>
      </c>
      <c r="B81" s="216">
        <f>'[2]25'!B83</f>
        <v>84</v>
      </c>
      <c r="C81" s="217">
        <f>'[2]25'!C83</f>
        <v>0</v>
      </c>
      <c r="D81" s="217">
        <f>'[2]25'!D83</f>
        <v>0</v>
      </c>
      <c r="E81" s="217">
        <f>'[2]25'!E83</f>
        <v>0</v>
      </c>
      <c r="F81" s="15">
        <f t="shared" si="16"/>
        <v>84</v>
      </c>
      <c r="G81" s="216">
        <f>'[2]25'!H83</f>
        <v>26.96</v>
      </c>
      <c r="H81" s="217">
        <f>'[2]25'!I83</f>
        <v>0</v>
      </c>
      <c r="I81" s="217">
        <f>'[2]25'!J83</f>
        <v>0</v>
      </c>
      <c r="J81" s="217">
        <f>'[2]25'!K83</f>
        <v>0</v>
      </c>
      <c r="K81" s="15">
        <f t="shared" si="13"/>
        <v>26.96</v>
      </c>
      <c r="L81" s="18">
        <f>frq!C81</f>
        <v>1</v>
      </c>
      <c r="M81" s="167">
        <f t="shared" si="14"/>
        <v>26.560000000000002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26.560000000000002</v>
      </c>
      <c r="R81" s="18">
        <v>0.4</v>
      </c>
    </row>
    <row r="82" spans="1:18">
      <c r="A82" s="8" t="s">
        <v>124</v>
      </c>
      <c r="B82" s="216">
        <f>'[2]25'!B84</f>
        <v>84</v>
      </c>
      <c r="C82" s="217">
        <f>'[2]25'!C84</f>
        <v>0</v>
      </c>
      <c r="D82" s="217">
        <f>'[2]25'!D84</f>
        <v>0</v>
      </c>
      <c r="E82" s="217">
        <f>'[2]25'!E84</f>
        <v>0</v>
      </c>
      <c r="F82" s="15">
        <f t="shared" si="16"/>
        <v>84</v>
      </c>
      <c r="G82" s="216">
        <f>'[2]25'!H84</f>
        <v>26.96</v>
      </c>
      <c r="H82" s="217">
        <f>'[2]25'!I84</f>
        <v>0</v>
      </c>
      <c r="I82" s="217">
        <f>'[2]25'!J84</f>
        <v>0</v>
      </c>
      <c r="J82" s="217">
        <f>'[2]25'!K84</f>
        <v>0</v>
      </c>
      <c r="K82" s="15">
        <f t="shared" si="13"/>
        <v>26.96</v>
      </c>
      <c r="L82" s="18">
        <f>frq!C82</f>
        <v>1</v>
      </c>
      <c r="M82" s="167">
        <f t="shared" si="14"/>
        <v>26.560000000000002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26.560000000000002</v>
      </c>
      <c r="R82" s="18">
        <v>0.4</v>
      </c>
    </row>
    <row r="83" spans="1:18">
      <c r="A83" s="8" t="s">
        <v>125</v>
      </c>
      <c r="B83" s="216">
        <f>'[2]25'!B85</f>
        <v>84</v>
      </c>
      <c r="C83" s="217">
        <f>'[2]25'!C85</f>
        <v>0</v>
      </c>
      <c r="D83" s="217">
        <f>'[2]25'!D85</f>
        <v>0</v>
      </c>
      <c r="E83" s="217">
        <f>'[2]25'!E85</f>
        <v>0</v>
      </c>
      <c r="F83" s="15">
        <f t="shared" si="16"/>
        <v>84</v>
      </c>
      <c r="G83" s="216">
        <f>'[2]25'!H85</f>
        <v>26.96</v>
      </c>
      <c r="H83" s="217">
        <f>'[2]25'!I85</f>
        <v>0</v>
      </c>
      <c r="I83" s="217">
        <f>'[2]25'!J85</f>
        <v>0</v>
      </c>
      <c r="J83" s="217">
        <f>'[2]25'!K85</f>
        <v>0</v>
      </c>
      <c r="K83" s="15">
        <f t="shared" si="13"/>
        <v>26.96</v>
      </c>
      <c r="L83" s="18">
        <f>frq!C83</f>
        <v>1</v>
      </c>
      <c r="M83" s="167">
        <f t="shared" si="14"/>
        <v>26.560000000000002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26.560000000000002</v>
      </c>
      <c r="R83" s="18">
        <v>0.4</v>
      </c>
    </row>
    <row r="84" spans="1:18">
      <c r="A84" s="8" t="s">
        <v>126</v>
      </c>
      <c r="B84" s="216">
        <f>'[2]25'!B86</f>
        <v>84</v>
      </c>
      <c r="C84" s="217">
        <f>'[2]25'!C86</f>
        <v>0</v>
      </c>
      <c r="D84" s="217">
        <f>'[2]25'!D86</f>
        <v>0</v>
      </c>
      <c r="E84" s="217">
        <f>'[2]25'!E86</f>
        <v>0</v>
      </c>
      <c r="F84" s="15">
        <f t="shared" si="16"/>
        <v>84</v>
      </c>
      <c r="G84" s="216">
        <f>'[2]25'!H86</f>
        <v>26.96</v>
      </c>
      <c r="H84" s="217">
        <f>'[2]25'!I86</f>
        <v>0</v>
      </c>
      <c r="I84" s="217">
        <f>'[2]25'!J86</f>
        <v>0</v>
      </c>
      <c r="J84" s="217">
        <f>'[2]25'!K86</f>
        <v>0</v>
      </c>
      <c r="K84" s="15">
        <f t="shared" si="13"/>
        <v>26.96</v>
      </c>
      <c r="L84" s="18">
        <f>frq!C84</f>
        <v>1</v>
      </c>
      <c r="M84" s="167">
        <f t="shared" si="14"/>
        <v>26.560000000000002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26.560000000000002</v>
      </c>
      <c r="R84" s="18">
        <v>0.4</v>
      </c>
    </row>
    <row r="85" spans="1:18">
      <c r="A85" s="8" t="s">
        <v>127</v>
      </c>
      <c r="B85" s="216">
        <f>'[2]25'!B87</f>
        <v>84</v>
      </c>
      <c r="C85" s="217">
        <f>'[2]25'!C87</f>
        <v>0</v>
      </c>
      <c r="D85" s="217">
        <f>'[2]25'!D87</f>
        <v>0</v>
      </c>
      <c r="E85" s="217">
        <f>'[2]25'!E87</f>
        <v>0</v>
      </c>
      <c r="F85" s="15">
        <f t="shared" si="16"/>
        <v>84</v>
      </c>
      <c r="G85" s="216">
        <f>'[2]25'!H87</f>
        <v>26.96</v>
      </c>
      <c r="H85" s="217">
        <f>'[2]25'!I87</f>
        <v>0</v>
      </c>
      <c r="I85" s="217">
        <f>'[2]25'!J87</f>
        <v>0</v>
      </c>
      <c r="J85" s="217">
        <f>'[2]25'!K87</f>
        <v>0</v>
      </c>
      <c r="K85" s="15">
        <f t="shared" si="13"/>
        <v>26.96</v>
      </c>
      <c r="L85" s="18">
        <f>frq!C85</f>
        <v>1</v>
      </c>
      <c r="M85" s="167">
        <f t="shared" si="14"/>
        <v>26.560000000000002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26.560000000000002</v>
      </c>
      <c r="R85" s="18">
        <v>0.4</v>
      </c>
    </row>
    <row r="86" spans="1:18">
      <c r="A86" s="8" t="s">
        <v>128</v>
      </c>
      <c r="B86" s="216">
        <f>'[2]25'!B88</f>
        <v>84</v>
      </c>
      <c r="C86" s="217">
        <f>'[2]25'!C88</f>
        <v>0</v>
      </c>
      <c r="D86" s="217">
        <f>'[2]25'!D88</f>
        <v>0</v>
      </c>
      <c r="E86" s="217">
        <f>'[2]25'!E88</f>
        <v>0</v>
      </c>
      <c r="F86" s="15">
        <f t="shared" si="16"/>
        <v>84</v>
      </c>
      <c r="G86" s="216">
        <f>'[2]25'!H88</f>
        <v>26.96</v>
      </c>
      <c r="H86" s="217">
        <f>'[2]25'!I88</f>
        <v>0</v>
      </c>
      <c r="I86" s="217">
        <f>'[2]25'!J88</f>
        <v>0</v>
      </c>
      <c r="J86" s="217">
        <f>'[2]25'!K88</f>
        <v>0</v>
      </c>
      <c r="K86" s="15">
        <f t="shared" si="13"/>
        <v>26.96</v>
      </c>
      <c r="L86" s="18">
        <f>frq!C86</f>
        <v>1</v>
      </c>
      <c r="M86" s="167">
        <f t="shared" si="14"/>
        <v>26.560000000000002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26.560000000000002</v>
      </c>
      <c r="R86" s="18">
        <v>0.4</v>
      </c>
    </row>
    <row r="87" spans="1:18">
      <c r="A87" s="8" t="s">
        <v>129</v>
      </c>
      <c r="B87" s="216">
        <f>'[2]25'!B89</f>
        <v>84</v>
      </c>
      <c r="C87" s="217">
        <f>'[2]25'!C89</f>
        <v>0</v>
      </c>
      <c r="D87" s="217">
        <f>'[2]25'!D89</f>
        <v>0</v>
      </c>
      <c r="E87" s="217">
        <f>'[2]25'!E89</f>
        <v>0</v>
      </c>
      <c r="F87" s="15">
        <f t="shared" si="16"/>
        <v>84</v>
      </c>
      <c r="G87" s="216">
        <f>'[2]25'!H89</f>
        <v>26.96</v>
      </c>
      <c r="H87" s="217">
        <f>'[2]25'!I89</f>
        <v>0</v>
      </c>
      <c r="I87" s="217">
        <f>'[2]25'!J89</f>
        <v>0</v>
      </c>
      <c r="J87" s="217">
        <f>'[2]25'!K89</f>
        <v>0</v>
      </c>
      <c r="K87" s="15">
        <f t="shared" si="13"/>
        <v>26.96</v>
      </c>
      <c r="L87" s="18">
        <f>frq!C87</f>
        <v>1</v>
      </c>
      <c r="M87" s="167">
        <f t="shared" si="14"/>
        <v>26.560000000000002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26.560000000000002</v>
      </c>
      <c r="R87" s="18">
        <v>0.4</v>
      </c>
    </row>
    <row r="88" spans="1:18">
      <c r="A88" s="8" t="s">
        <v>130</v>
      </c>
      <c r="B88" s="216">
        <f>'[2]25'!B90</f>
        <v>84</v>
      </c>
      <c r="C88" s="217">
        <f>'[2]25'!C90</f>
        <v>0</v>
      </c>
      <c r="D88" s="217">
        <f>'[2]25'!D90</f>
        <v>0</v>
      </c>
      <c r="E88" s="217">
        <f>'[2]25'!E90</f>
        <v>0</v>
      </c>
      <c r="F88" s="15">
        <f t="shared" si="16"/>
        <v>84</v>
      </c>
      <c r="G88" s="216">
        <f>'[2]25'!H90</f>
        <v>26.96</v>
      </c>
      <c r="H88" s="217">
        <f>'[2]25'!I90</f>
        <v>0</v>
      </c>
      <c r="I88" s="217">
        <f>'[2]25'!J90</f>
        <v>0</v>
      </c>
      <c r="J88" s="217">
        <f>'[2]25'!K90</f>
        <v>0</v>
      </c>
      <c r="K88" s="15">
        <f t="shared" si="13"/>
        <v>26.96</v>
      </c>
      <c r="L88" s="18">
        <f>frq!C88</f>
        <v>1</v>
      </c>
      <c r="M88" s="167">
        <f t="shared" si="14"/>
        <v>26.560000000000002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26.560000000000002</v>
      </c>
      <c r="R88" s="18">
        <v>0.4</v>
      </c>
    </row>
    <row r="89" spans="1:18">
      <c r="A89" s="8" t="s">
        <v>131</v>
      </c>
      <c r="B89" s="216">
        <f>'[2]25'!B91</f>
        <v>84</v>
      </c>
      <c r="C89" s="217">
        <f>'[2]25'!C91</f>
        <v>0</v>
      </c>
      <c r="D89" s="217">
        <f>'[2]25'!D91</f>
        <v>0</v>
      </c>
      <c r="E89" s="217">
        <f>'[2]25'!E91</f>
        <v>0</v>
      </c>
      <c r="F89" s="15">
        <f t="shared" si="16"/>
        <v>84</v>
      </c>
      <c r="G89" s="216">
        <f>'[2]25'!H91</f>
        <v>26.96</v>
      </c>
      <c r="H89" s="217">
        <f>'[2]25'!I91</f>
        <v>0</v>
      </c>
      <c r="I89" s="217">
        <f>'[2]25'!J91</f>
        <v>0</v>
      </c>
      <c r="J89" s="217">
        <f>'[2]25'!K91</f>
        <v>0</v>
      </c>
      <c r="K89" s="15">
        <f t="shared" si="13"/>
        <v>26.96</v>
      </c>
      <c r="L89" s="18">
        <f>frq!C89</f>
        <v>1</v>
      </c>
      <c r="M89" s="167">
        <f t="shared" si="14"/>
        <v>26.560000000000002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26.560000000000002</v>
      </c>
      <c r="R89" s="18">
        <v>0.4</v>
      </c>
    </row>
    <row r="90" spans="1:18">
      <c r="A90" s="8" t="s">
        <v>132</v>
      </c>
      <c r="B90" s="216">
        <f>'[2]25'!B92</f>
        <v>84</v>
      </c>
      <c r="C90" s="217">
        <f>'[2]25'!C92</f>
        <v>0</v>
      </c>
      <c r="D90" s="217">
        <f>'[2]25'!D92</f>
        <v>0</v>
      </c>
      <c r="E90" s="217">
        <f>'[2]25'!E92</f>
        <v>0</v>
      </c>
      <c r="F90" s="15">
        <f t="shared" si="16"/>
        <v>84</v>
      </c>
      <c r="G90" s="216">
        <f>'[2]25'!H92</f>
        <v>26.96</v>
      </c>
      <c r="H90" s="217">
        <f>'[2]25'!I92</f>
        <v>0</v>
      </c>
      <c r="I90" s="217">
        <f>'[2]25'!J92</f>
        <v>0</v>
      </c>
      <c r="J90" s="217">
        <f>'[2]25'!K92</f>
        <v>0</v>
      </c>
      <c r="K90" s="15">
        <f t="shared" si="13"/>
        <v>26.96</v>
      </c>
      <c r="L90" s="18">
        <f>frq!C90</f>
        <v>1</v>
      </c>
      <c r="M90" s="167">
        <f t="shared" si="14"/>
        <v>26.560000000000002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26.560000000000002</v>
      </c>
      <c r="R90" s="18">
        <v>0.4</v>
      </c>
    </row>
    <row r="91" spans="1:18">
      <c r="A91" s="8" t="s">
        <v>133</v>
      </c>
      <c r="B91" s="216">
        <f>'[2]25'!B93</f>
        <v>84</v>
      </c>
      <c r="C91" s="217">
        <f>'[2]25'!C93</f>
        <v>0</v>
      </c>
      <c r="D91" s="217">
        <f>'[2]25'!D93</f>
        <v>0</v>
      </c>
      <c r="E91" s="217">
        <f>'[2]25'!E93</f>
        <v>0</v>
      </c>
      <c r="F91" s="15">
        <f t="shared" si="16"/>
        <v>84</v>
      </c>
      <c r="G91" s="216">
        <f>'[2]25'!H93</f>
        <v>26.96</v>
      </c>
      <c r="H91" s="217">
        <f>'[2]25'!I93</f>
        <v>0</v>
      </c>
      <c r="I91" s="217">
        <f>'[2]25'!J93</f>
        <v>0</v>
      </c>
      <c r="J91" s="217">
        <f>'[2]25'!K93</f>
        <v>0</v>
      </c>
      <c r="K91" s="15">
        <f t="shared" si="13"/>
        <v>26.96</v>
      </c>
      <c r="L91" s="18">
        <f>frq!C91</f>
        <v>1</v>
      </c>
      <c r="M91" s="167">
        <f t="shared" si="14"/>
        <v>26.560000000000002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26.560000000000002</v>
      </c>
      <c r="R91" s="18">
        <v>0.4</v>
      </c>
    </row>
    <row r="92" spans="1:18">
      <c r="A92" s="8" t="s">
        <v>134</v>
      </c>
      <c r="B92" s="216">
        <f>'[2]25'!B94</f>
        <v>84</v>
      </c>
      <c r="C92" s="217">
        <f>'[2]25'!C94</f>
        <v>0</v>
      </c>
      <c r="D92" s="217">
        <f>'[2]25'!D94</f>
        <v>0</v>
      </c>
      <c r="E92" s="217">
        <f>'[2]25'!E94</f>
        <v>0</v>
      </c>
      <c r="F92" s="15">
        <f t="shared" si="16"/>
        <v>84</v>
      </c>
      <c r="G92" s="216">
        <f>'[2]25'!H94</f>
        <v>26.96</v>
      </c>
      <c r="H92" s="217">
        <f>'[2]25'!I94</f>
        <v>0</v>
      </c>
      <c r="I92" s="217">
        <f>'[2]25'!J94</f>
        <v>0</v>
      </c>
      <c r="J92" s="217">
        <f>'[2]25'!K94</f>
        <v>0</v>
      </c>
      <c r="K92" s="15">
        <f t="shared" si="13"/>
        <v>26.96</v>
      </c>
      <c r="L92" s="18">
        <f>frq!C92</f>
        <v>1</v>
      </c>
      <c r="M92" s="167">
        <f t="shared" si="14"/>
        <v>26.560000000000002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26.560000000000002</v>
      </c>
      <c r="R92" s="18">
        <v>0.4</v>
      </c>
    </row>
    <row r="93" spans="1:18">
      <c r="A93" s="8" t="s">
        <v>135</v>
      </c>
      <c r="B93" s="216">
        <f>'[2]25'!B95</f>
        <v>84</v>
      </c>
      <c r="C93" s="217">
        <f>'[2]25'!C95</f>
        <v>0</v>
      </c>
      <c r="D93" s="217">
        <f>'[2]25'!D95</f>
        <v>0</v>
      </c>
      <c r="E93" s="217">
        <f>'[2]25'!E95</f>
        <v>0</v>
      </c>
      <c r="F93" s="15">
        <f t="shared" si="16"/>
        <v>84</v>
      </c>
      <c r="G93" s="216">
        <f>'[2]25'!H95</f>
        <v>26.96</v>
      </c>
      <c r="H93" s="217">
        <f>'[2]25'!I95</f>
        <v>0</v>
      </c>
      <c r="I93" s="217">
        <f>'[2]25'!J95</f>
        <v>0</v>
      </c>
      <c r="J93" s="217">
        <f>'[2]25'!K95</f>
        <v>0</v>
      </c>
      <c r="K93" s="15">
        <f t="shared" si="13"/>
        <v>26.96</v>
      </c>
      <c r="L93" s="18">
        <f>frq!C93</f>
        <v>1</v>
      </c>
      <c r="M93" s="167">
        <f t="shared" si="14"/>
        <v>26.560000000000002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26.560000000000002</v>
      </c>
      <c r="R93" s="18">
        <v>0.4</v>
      </c>
    </row>
    <row r="94" spans="1:18">
      <c r="A94" s="8" t="s">
        <v>136</v>
      </c>
      <c r="B94" s="216">
        <f>'[2]25'!B96</f>
        <v>84</v>
      </c>
      <c r="C94" s="217">
        <f>'[2]25'!C96</f>
        <v>0</v>
      </c>
      <c r="D94" s="217">
        <f>'[2]25'!D96</f>
        <v>0</v>
      </c>
      <c r="E94" s="217">
        <f>'[2]25'!E96</f>
        <v>0</v>
      </c>
      <c r="F94" s="15">
        <f t="shared" si="16"/>
        <v>84</v>
      </c>
      <c r="G94" s="216">
        <f>'[2]25'!H96</f>
        <v>36.96</v>
      </c>
      <c r="H94" s="217">
        <f>'[2]25'!I96</f>
        <v>0</v>
      </c>
      <c r="I94" s="217">
        <f>'[2]25'!J96</f>
        <v>0</v>
      </c>
      <c r="J94" s="217">
        <f>'[2]25'!K96</f>
        <v>0</v>
      </c>
      <c r="K94" s="15">
        <f t="shared" si="13"/>
        <v>36.96</v>
      </c>
      <c r="L94" s="18">
        <f>frq!C94</f>
        <v>1</v>
      </c>
      <c r="M94" s="167">
        <f t="shared" si="14"/>
        <v>36.56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36.56</v>
      </c>
      <c r="R94" s="18">
        <v>0.4</v>
      </c>
    </row>
    <row r="95" spans="1:18">
      <c r="A95" s="8" t="s">
        <v>137</v>
      </c>
      <c r="B95" s="216">
        <f>'[2]25'!B97</f>
        <v>84</v>
      </c>
      <c r="C95" s="217">
        <f>'[2]25'!C97</f>
        <v>0</v>
      </c>
      <c r="D95" s="217">
        <f>'[2]25'!D97</f>
        <v>0</v>
      </c>
      <c r="E95" s="217">
        <f>'[2]25'!E97</f>
        <v>0</v>
      </c>
      <c r="F95" s="15">
        <f t="shared" si="16"/>
        <v>84</v>
      </c>
      <c r="G95" s="216">
        <f>'[2]25'!H97</f>
        <v>26.96</v>
      </c>
      <c r="H95" s="217">
        <f>'[2]25'!I97</f>
        <v>0</v>
      </c>
      <c r="I95" s="217">
        <f>'[2]25'!J97</f>
        <v>0</v>
      </c>
      <c r="J95" s="217">
        <f>'[2]25'!K97</f>
        <v>0</v>
      </c>
      <c r="K95" s="15">
        <f t="shared" si="13"/>
        <v>26.96</v>
      </c>
      <c r="L95" s="18">
        <f>frq!C95</f>
        <v>1</v>
      </c>
      <c r="M95" s="167">
        <f t="shared" si="14"/>
        <v>26.560000000000002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26.560000000000002</v>
      </c>
      <c r="R95" s="18">
        <v>0.4</v>
      </c>
    </row>
    <row r="96" spans="1:18">
      <c r="A96" s="8" t="s">
        <v>138</v>
      </c>
      <c r="B96" s="216">
        <f>'[2]25'!B98</f>
        <v>84</v>
      </c>
      <c r="C96" s="217">
        <f>'[2]25'!C98</f>
        <v>0</v>
      </c>
      <c r="D96" s="217">
        <f>'[2]25'!D98</f>
        <v>0</v>
      </c>
      <c r="E96" s="217">
        <f>'[2]25'!E98</f>
        <v>0</v>
      </c>
      <c r="F96" s="15">
        <f t="shared" si="16"/>
        <v>84</v>
      </c>
      <c r="G96" s="216">
        <f>'[2]25'!H98</f>
        <v>36.96</v>
      </c>
      <c r="H96" s="217">
        <f>'[2]25'!I98</f>
        <v>0</v>
      </c>
      <c r="I96" s="217">
        <f>'[2]25'!J98</f>
        <v>0</v>
      </c>
      <c r="J96" s="217">
        <f>'[2]25'!K98</f>
        <v>0</v>
      </c>
      <c r="K96" s="15">
        <f t="shared" si="13"/>
        <v>36.96</v>
      </c>
      <c r="L96" s="18">
        <f>frq!C96</f>
        <v>1</v>
      </c>
      <c r="M96" s="167">
        <f t="shared" si="14"/>
        <v>36.56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36.56</v>
      </c>
      <c r="R96" s="18">
        <v>0.4</v>
      </c>
    </row>
    <row r="97" spans="1:18">
      <c r="A97" s="8" t="s">
        <v>139</v>
      </c>
      <c r="B97" s="216">
        <f>'[2]25'!B99</f>
        <v>84</v>
      </c>
      <c r="C97" s="217">
        <f>'[2]25'!C99</f>
        <v>0</v>
      </c>
      <c r="D97" s="217">
        <f>'[2]25'!D99</f>
        <v>0</v>
      </c>
      <c r="E97" s="217">
        <f>'[2]25'!E99</f>
        <v>0</v>
      </c>
      <c r="F97" s="15">
        <f t="shared" si="16"/>
        <v>84</v>
      </c>
      <c r="G97" s="216">
        <f>'[2]25'!H99</f>
        <v>36.96</v>
      </c>
      <c r="H97" s="217">
        <f>'[2]25'!I99</f>
        <v>0</v>
      </c>
      <c r="I97" s="217">
        <f>'[2]25'!J99</f>
        <v>0</v>
      </c>
      <c r="J97" s="217">
        <f>'[2]25'!K99</f>
        <v>0</v>
      </c>
      <c r="K97" s="15">
        <f t="shared" si="13"/>
        <v>36.96</v>
      </c>
      <c r="L97" s="18">
        <f>frq!C97</f>
        <v>1</v>
      </c>
      <c r="M97" s="167">
        <f t="shared" si="14"/>
        <v>36.56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36.56</v>
      </c>
      <c r="R97" s="18">
        <v>0.4</v>
      </c>
    </row>
    <row r="98" spans="1:18" ht="15.75" thickBot="1">
      <c r="A98" s="8" t="s">
        <v>140</v>
      </c>
      <c r="B98" s="216">
        <f>'[2]25'!B100</f>
        <v>84</v>
      </c>
      <c r="C98" s="217">
        <f>'[2]25'!C100</f>
        <v>0</v>
      </c>
      <c r="D98" s="217">
        <f>'[2]25'!D100</f>
        <v>0</v>
      </c>
      <c r="E98" s="217">
        <f>'[2]25'!E100</f>
        <v>0</v>
      </c>
      <c r="F98" s="15">
        <f t="shared" si="16"/>
        <v>84</v>
      </c>
      <c r="G98" s="216">
        <f>'[2]25'!H100</f>
        <v>36.96</v>
      </c>
      <c r="H98" s="217">
        <f>'[2]25'!I100</f>
        <v>0</v>
      </c>
      <c r="I98" s="217">
        <f>'[2]25'!J100</f>
        <v>0</v>
      </c>
      <c r="J98" s="217">
        <f>'[2]25'!K100</f>
        <v>0</v>
      </c>
      <c r="K98" s="15">
        <f t="shared" si="13"/>
        <v>36.96</v>
      </c>
      <c r="L98" s="18">
        <f>frq!C98</f>
        <v>1</v>
      </c>
      <c r="M98" s="167">
        <f t="shared" si="14"/>
        <v>36.56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36.56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0.66236250000000019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0.66236250000000019</v>
      </c>
      <c r="L99" s="171">
        <f t="shared" si="17"/>
        <v>2.4E-2</v>
      </c>
      <c r="M99" s="171">
        <f t="shared" si="17"/>
        <v>0.65006249999999943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0.65006249999999943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45071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970</v>
      </c>
      <c r="G3" s="16">
        <f>'[3]25'!G5</f>
        <v>0</v>
      </c>
      <c r="H3" s="17">
        <f>SUM(B3:G3)</f>
        <v>1290</v>
      </c>
      <c r="I3" s="15">
        <f>'[3]25'!J5</f>
        <v>271.33999999999997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271.33999999999997</v>
      </c>
      <c r="P3" s="18">
        <f>frq!C3</f>
        <v>1</v>
      </c>
      <c r="Q3" s="15">
        <f t="shared" ref="Q3:V18" si="0">IF($P3=1,I3,IF(AND($P3=0.985,I3&gt;0.985*B3),B3*0.985,IF(AND($P3=0.965,I3&gt;0.965*B3),0.965*B3,I3)))</f>
        <v>271.33999999999997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271.33999999999997</v>
      </c>
      <c r="X3" s="8">
        <f>AW3</f>
        <v>30.5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30.5</v>
      </c>
      <c r="AE3" s="8">
        <f>BD3</f>
        <v>30.5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30.5</v>
      </c>
      <c r="AL3" s="8">
        <f t="shared" ref="AL3:AQ18" si="3">Q3-X3-AE3</f>
        <v>210.33999999999997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210.33999999999997</v>
      </c>
      <c r="AT3" s="8">
        <v>29.49</v>
      </c>
      <c r="AU3" s="8">
        <v>29.49</v>
      </c>
      <c r="AW3" s="220">
        <v>30.5</v>
      </c>
      <c r="AX3" s="220">
        <v>0</v>
      </c>
      <c r="AY3" s="220">
        <v>0</v>
      </c>
      <c r="AZ3" s="220">
        <v>0</v>
      </c>
      <c r="BA3" s="220">
        <v>0</v>
      </c>
      <c r="BB3" s="220">
        <v>0</v>
      </c>
      <c r="BC3" s="8">
        <f>SUM(AW3:BB3)</f>
        <v>30.5</v>
      </c>
      <c r="BD3" s="220">
        <v>30.5</v>
      </c>
      <c r="BE3" s="220">
        <v>0</v>
      </c>
      <c r="BF3" s="220">
        <v>0</v>
      </c>
      <c r="BG3" s="220">
        <v>0</v>
      </c>
      <c r="BH3" s="220">
        <v>0</v>
      </c>
      <c r="BI3" s="220">
        <v>0</v>
      </c>
      <c r="BJ3" s="8">
        <f>SUM(BD3:BI3)</f>
        <v>30.5</v>
      </c>
      <c r="BL3" s="8">
        <f>AT3</f>
        <v>29.49</v>
      </c>
      <c r="BM3" s="8">
        <f>AU3</f>
        <v>29.49</v>
      </c>
      <c r="BN3" s="8">
        <f>BC3</f>
        <v>30.5</v>
      </c>
      <c r="BO3" s="8">
        <f>BJ3</f>
        <v>30.5</v>
      </c>
      <c r="BP3" s="182">
        <f>BL3-BN3</f>
        <v>-1.0100000000000016</v>
      </c>
      <c r="BQ3" s="182">
        <f>BM3-BO3</f>
        <v>-1.0100000000000016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970</v>
      </c>
      <c r="G4" s="16">
        <f>'[3]25'!G6</f>
        <v>0</v>
      </c>
      <c r="H4" s="17">
        <f>SUM(B4:G4)</f>
        <v>1290</v>
      </c>
      <c r="I4" s="15">
        <f>'[3]25'!J6</f>
        <v>271.33999999999997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271.33999999999997</v>
      </c>
      <c r="P4" s="18">
        <f>frq!C4</f>
        <v>1</v>
      </c>
      <c r="Q4" s="15">
        <f>IF($P4=1,I4,IF(AND($P4=0.985,I4&gt;0.985*B4),B4*0.985,IF(AND($P4=0.965,I4&gt;0.965*B4),0.965*B4,I4)))</f>
        <v>271.33999999999997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271.33999999999997</v>
      </c>
      <c r="X4" s="8">
        <f t="shared" ref="X4:X67" si="4">AW4</f>
        <v>30.5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30.5</v>
      </c>
      <c r="AE4" s="8">
        <f t="shared" ref="AE4:AE67" si="11">BD4</f>
        <v>30.5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30.5</v>
      </c>
      <c r="AL4" s="8">
        <f t="shared" si="3"/>
        <v>210.33999999999997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210.33999999999997</v>
      </c>
      <c r="AT4" s="8">
        <v>29.49</v>
      </c>
      <c r="AU4" s="8">
        <v>29.49</v>
      </c>
      <c r="AW4" s="220">
        <v>30.5</v>
      </c>
      <c r="AX4" s="220">
        <v>0</v>
      </c>
      <c r="AY4" s="220">
        <v>0</v>
      </c>
      <c r="AZ4" s="220">
        <v>0</v>
      </c>
      <c r="BA4" s="220">
        <v>0</v>
      </c>
      <c r="BB4" s="220">
        <v>0</v>
      </c>
      <c r="BC4" s="8">
        <f t="shared" ref="BC4:BC67" si="19">SUM(AW4:BB4)</f>
        <v>30.5</v>
      </c>
      <c r="BD4" s="220">
        <v>30.5</v>
      </c>
      <c r="BE4" s="220">
        <v>0</v>
      </c>
      <c r="BF4" s="220">
        <v>0</v>
      </c>
      <c r="BG4" s="220">
        <v>0</v>
      </c>
      <c r="BH4" s="220">
        <v>0</v>
      </c>
      <c r="BI4" s="220">
        <v>0</v>
      </c>
      <c r="BJ4" s="8">
        <f t="shared" ref="BJ4:BJ67" si="20">SUM(BD4:BI4)</f>
        <v>30.5</v>
      </c>
      <c r="BL4" s="8">
        <f t="shared" ref="BL4:BL67" si="21">AT4</f>
        <v>29.49</v>
      </c>
      <c r="BM4" s="8">
        <f t="shared" ref="BM4:BM67" si="22">AU4</f>
        <v>29.49</v>
      </c>
      <c r="BN4" s="8">
        <f t="shared" ref="BN4:BN67" si="23">BC4</f>
        <v>30.5</v>
      </c>
      <c r="BO4" s="8">
        <f t="shared" ref="BO4:BO67" si="24">BJ4</f>
        <v>30.5</v>
      </c>
      <c r="BP4" s="182">
        <f t="shared" ref="BP4:BP67" si="25">BL4-BN4</f>
        <v>-1.0100000000000016</v>
      </c>
      <c r="BQ4" s="182">
        <f t="shared" ref="BQ4:BQ67" si="26">BM4-BO4</f>
        <v>-1.0100000000000016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970</v>
      </c>
      <c r="G5" s="16">
        <f>'[3]25'!G7</f>
        <v>0</v>
      </c>
      <c r="H5" s="17">
        <f t="shared" ref="H5:H68" si="27">SUM(B5:G5)</f>
        <v>1290</v>
      </c>
      <c r="I5" s="15">
        <f>'[3]25'!J7</f>
        <v>270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30.5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30.5</v>
      </c>
      <c r="AE5" s="8">
        <f t="shared" si="11"/>
        <v>30.5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30.5</v>
      </c>
      <c r="AL5" s="8">
        <f t="shared" si="3"/>
        <v>209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209</v>
      </c>
      <c r="AT5" s="8">
        <v>29.49</v>
      </c>
      <c r="AU5" s="8">
        <v>29.49</v>
      </c>
      <c r="AW5" s="220">
        <v>30.5</v>
      </c>
      <c r="AX5" s="220">
        <v>0</v>
      </c>
      <c r="AY5" s="220">
        <v>0</v>
      </c>
      <c r="AZ5" s="220">
        <v>0</v>
      </c>
      <c r="BA5" s="220">
        <v>0</v>
      </c>
      <c r="BB5" s="220">
        <v>0</v>
      </c>
      <c r="BC5" s="8">
        <f t="shared" si="19"/>
        <v>30.5</v>
      </c>
      <c r="BD5" s="220">
        <v>30.5</v>
      </c>
      <c r="BE5" s="220">
        <v>0</v>
      </c>
      <c r="BF5" s="220">
        <v>0</v>
      </c>
      <c r="BG5" s="220">
        <v>0</v>
      </c>
      <c r="BH5" s="220">
        <v>0</v>
      </c>
      <c r="BI5" s="220">
        <v>0</v>
      </c>
      <c r="BJ5" s="8">
        <f t="shared" si="20"/>
        <v>30.5</v>
      </c>
      <c r="BL5" s="8">
        <f t="shared" si="21"/>
        <v>29.49</v>
      </c>
      <c r="BM5" s="8">
        <f t="shared" si="22"/>
        <v>29.49</v>
      </c>
      <c r="BN5" s="8">
        <f t="shared" si="23"/>
        <v>30.5</v>
      </c>
      <c r="BO5" s="8">
        <f t="shared" si="24"/>
        <v>30.5</v>
      </c>
      <c r="BP5" s="182">
        <f t="shared" si="25"/>
        <v>-1.0100000000000016</v>
      </c>
      <c r="BQ5" s="182">
        <f t="shared" si="26"/>
        <v>-1.0100000000000016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970</v>
      </c>
      <c r="G6" s="16">
        <f>'[3]25'!G8</f>
        <v>0</v>
      </c>
      <c r="H6" s="17">
        <f t="shared" si="27"/>
        <v>1290</v>
      </c>
      <c r="I6" s="15">
        <f>'[3]25'!J8</f>
        <v>270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30.5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30.5</v>
      </c>
      <c r="AE6" s="8">
        <f t="shared" si="11"/>
        <v>30.5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30.5</v>
      </c>
      <c r="AL6" s="8">
        <f t="shared" si="3"/>
        <v>209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209</v>
      </c>
      <c r="AT6" s="8">
        <v>29.49</v>
      </c>
      <c r="AU6" s="8">
        <v>29.49</v>
      </c>
      <c r="AW6" s="220">
        <v>30.5</v>
      </c>
      <c r="AX6" s="220">
        <v>0</v>
      </c>
      <c r="AY6" s="220">
        <v>0</v>
      </c>
      <c r="AZ6" s="220">
        <v>0</v>
      </c>
      <c r="BA6" s="220">
        <v>0</v>
      </c>
      <c r="BB6" s="220">
        <v>0</v>
      </c>
      <c r="BC6" s="8">
        <f t="shared" si="19"/>
        <v>30.5</v>
      </c>
      <c r="BD6" s="220">
        <v>30.5</v>
      </c>
      <c r="BE6" s="220">
        <v>0</v>
      </c>
      <c r="BF6" s="220">
        <v>0</v>
      </c>
      <c r="BG6" s="220">
        <v>0</v>
      </c>
      <c r="BH6" s="220">
        <v>0</v>
      </c>
      <c r="BI6" s="220">
        <v>0</v>
      </c>
      <c r="BJ6" s="8">
        <f t="shared" si="20"/>
        <v>30.5</v>
      </c>
      <c r="BL6" s="8">
        <f t="shared" si="21"/>
        <v>29.49</v>
      </c>
      <c r="BM6" s="8">
        <f t="shared" si="22"/>
        <v>29.49</v>
      </c>
      <c r="BN6" s="8">
        <f t="shared" si="23"/>
        <v>30.5</v>
      </c>
      <c r="BO6" s="8">
        <f t="shared" si="24"/>
        <v>30.5</v>
      </c>
      <c r="BP6" s="182">
        <f t="shared" si="25"/>
        <v>-1.0100000000000016</v>
      </c>
      <c r="BQ6" s="182">
        <f t="shared" si="26"/>
        <v>-1.0100000000000016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970</v>
      </c>
      <c r="G7" s="16">
        <f>'[3]25'!G9</f>
        <v>0</v>
      </c>
      <c r="H7" s="17">
        <f t="shared" si="27"/>
        <v>1290</v>
      </c>
      <c r="I7" s="15">
        <f>'[3]25'!J9</f>
        <v>270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30.5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30.5</v>
      </c>
      <c r="AE7" s="8">
        <f t="shared" si="11"/>
        <v>30.5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30.5</v>
      </c>
      <c r="AL7" s="8">
        <f t="shared" si="3"/>
        <v>209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209</v>
      </c>
      <c r="AT7" s="8">
        <v>29.49</v>
      </c>
      <c r="AU7" s="8">
        <v>29.49</v>
      </c>
      <c r="AW7" s="220">
        <v>30.5</v>
      </c>
      <c r="AX7" s="220">
        <v>0</v>
      </c>
      <c r="AY7" s="220">
        <v>0</v>
      </c>
      <c r="AZ7" s="220">
        <v>0</v>
      </c>
      <c r="BA7" s="220">
        <v>0</v>
      </c>
      <c r="BB7" s="220">
        <v>0</v>
      </c>
      <c r="BC7" s="8">
        <f t="shared" si="19"/>
        <v>30.5</v>
      </c>
      <c r="BD7" s="220">
        <v>30.5</v>
      </c>
      <c r="BE7" s="220">
        <v>0</v>
      </c>
      <c r="BF7" s="220">
        <v>0</v>
      </c>
      <c r="BG7" s="220">
        <v>0</v>
      </c>
      <c r="BH7" s="220">
        <v>0</v>
      </c>
      <c r="BI7" s="220">
        <v>0</v>
      </c>
      <c r="BJ7" s="8">
        <f t="shared" si="20"/>
        <v>30.5</v>
      </c>
      <c r="BL7" s="8">
        <f t="shared" si="21"/>
        <v>29.49</v>
      </c>
      <c r="BM7" s="8">
        <f t="shared" si="22"/>
        <v>29.49</v>
      </c>
      <c r="BN7" s="8">
        <f t="shared" si="23"/>
        <v>30.5</v>
      </c>
      <c r="BO7" s="8">
        <f t="shared" si="24"/>
        <v>30.5</v>
      </c>
      <c r="BP7" s="182">
        <f t="shared" si="25"/>
        <v>-1.0100000000000016</v>
      </c>
      <c r="BQ7" s="182">
        <f t="shared" si="26"/>
        <v>-1.0100000000000016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970</v>
      </c>
      <c r="G8" s="16">
        <f>'[3]25'!G10</f>
        <v>0</v>
      </c>
      <c r="H8" s="17">
        <f t="shared" si="27"/>
        <v>1290</v>
      </c>
      <c r="I8" s="15">
        <f>'[3]25'!J10</f>
        <v>270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30.5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30.5</v>
      </c>
      <c r="AE8" s="8">
        <f t="shared" si="11"/>
        <v>30.5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30.5</v>
      </c>
      <c r="AL8" s="8">
        <f t="shared" si="3"/>
        <v>209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209</v>
      </c>
      <c r="AT8" s="8">
        <v>29.49</v>
      </c>
      <c r="AU8" s="8">
        <v>29.49</v>
      </c>
      <c r="AW8" s="220">
        <v>30.5</v>
      </c>
      <c r="AX8" s="220">
        <v>0</v>
      </c>
      <c r="AY8" s="220">
        <v>0</v>
      </c>
      <c r="AZ8" s="220">
        <v>0</v>
      </c>
      <c r="BA8" s="220">
        <v>0</v>
      </c>
      <c r="BB8" s="220">
        <v>0</v>
      </c>
      <c r="BC8" s="8">
        <f t="shared" si="19"/>
        <v>30.5</v>
      </c>
      <c r="BD8" s="220">
        <v>30.5</v>
      </c>
      <c r="BE8" s="220">
        <v>0</v>
      </c>
      <c r="BF8" s="220">
        <v>0</v>
      </c>
      <c r="BG8" s="220">
        <v>0</v>
      </c>
      <c r="BH8" s="220">
        <v>0</v>
      </c>
      <c r="BI8" s="220">
        <v>0</v>
      </c>
      <c r="BJ8" s="8">
        <f t="shared" si="20"/>
        <v>30.5</v>
      </c>
      <c r="BL8" s="8">
        <f t="shared" si="21"/>
        <v>29.49</v>
      </c>
      <c r="BM8" s="8">
        <f t="shared" si="22"/>
        <v>29.49</v>
      </c>
      <c r="BN8" s="8">
        <f t="shared" si="23"/>
        <v>30.5</v>
      </c>
      <c r="BO8" s="8">
        <f t="shared" si="24"/>
        <v>30.5</v>
      </c>
      <c r="BP8" s="182">
        <f t="shared" si="25"/>
        <v>-1.0100000000000016</v>
      </c>
      <c r="BQ8" s="182">
        <f t="shared" si="26"/>
        <v>-1.0100000000000016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970</v>
      </c>
      <c r="G9" s="16">
        <f>'[3]25'!G11</f>
        <v>0</v>
      </c>
      <c r="H9" s="17">
        <f t="shared" si="27"/>
        <v>1290</v>
      </c>
      <c r="I9" s="15">
        <f>'[3]25'!J11</f>
        <v>270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30.5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30.5</v>
      </c>
      <c r="AE9" s="8">
        <f t="shared" si="11"/>
        <v>30.5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30.5</v>
      </c>
      <c r="AL9" s="8">
        <f t="shared" si="3"/>
        <v>209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209</v>
      </c>
      <c r="AT9" s="8">
        <v>29.49</v>
      </c>
      <c r="AU9" s="8">
        <v>29.49</v>
      </c>
      <c r="AW9" s="220">
        <v>30.5</v>
      </c>
      <c r="AX9" s="220">
        <v>0</v>
      </c>
      <c r="AY9" s="220">
        <v>0</v>
      </c>
      <c r="AZ9" s="220">
        <v>0</v>
      </c>
      <c r="BA9" s="220">
        <v>0</v>
      </c>
      <c r="BB9" s="220">
        <v>0</v>
      </c>
      <c r="BC9" s="8">
        <f t="shared" si="19"/>
        <v>30.5</v>
      </c>
      <c r="BD9" s="220">
        <v>30.5</v>
      </c>
      <c r="BE9" s="220">
        <v>0</v>
      </c>
      <c r="BF9" s="220">
        <v>0</v>
      </c>
      <c r="BG9" s="220">
        <v>0</v>
      </c>
      <c r="BH9" s="220">
        <v>0</v>
      </c>
      <c r="BI9" s="220">
        <v>0</v>
      </c>
      <c r="BJ9" s="8">
        <f t="shared" si="20"/>
        <v>30.5</v>
      </c>
      <c r="BL9" s="8">
        <f t="shared" si="21"/>
        <v>29.49</v>
      </c>
      <c r="BM9" s="8">
        <f t="shared" si="22"/>
        <v>29.49</v>
      </c>
      <c r="BN9" s="8">
        <f t="shared" si="23"/>
        <v>30.5</v>
      </c>
      <c r="BO9" s="8">
        <f t="shared" si="24"/>
        <v>30.5</v>
      </c>
      <c r="BP9" s="182">
        <f t="shared" si="25"/>
        <v>-1.0100000000000016</v>
      </c>
      <c r="BQ9" s="182">
        <f t="shared" si="26"/>
        <v>-1.0100000000000016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970</v>
      </c>
      <c r="G10" s="16">
        <f>'[3]25'!G12</f>
        <v>0</v>
      </c>
      <c r="H10" s="17">
        <f t="shared" si="27"/>
        <v>1290</v>
      </c>
      <c r="I10" s="15">
        <f>'[3]25'!J12</f>
        <v>270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30.5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30.5</v>
      </c>
      <c r="AE10" s="8">
        <f t="shared" si="11"/>
        <v>30.5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30.5</v>
      </c>
      <c r="AL10" s="8">
        <f t="shared" si="3"/>
        <v>209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209</v>
      </c>
      <c r="AT10" s="8">
        <v>29.49</v>
      </c>
      <c r="AU10" s="8">
        <v>29.49</v>
      </c>
      <c r="AW10" s="220">
        <v>30.5</v>
      </c>
      <c r="AX10" s="220">
        <v>0</v>
      </c>
      <c r="AY10" s="220">
        <v>0</v>
      </c>
      <c r="AZ10" s="220">
        <v>0</v>
      </c>
      <c r="BA10" s="220">
        <v>0</v>
      </c>
      <c r="BB10" s="220">
        <v>0</v>
      </c>
      <c r="BC10" s="8">
        <f t="shared" si="19"/>
        <v>30.5</v>
      </c>
      <c r="BD10" s="220">
        <v>30.5</v>
      </c>
      <c r="BE10" s="220">
        <v>0</v>
      </c>
      <c r="BF10" s="220">
        <v>0</v>
      </c>
      <c r="BG10" s="220">
        <v>0</v>
      </c>
      <c r="BH10" s="220">
        <v>0</v>
      </c>
      <c r="BI10" s="220">
        <v>0</v>
      </c>
      <c r="BJ10" s="8">
        <f t="shared" si="20"/>
        <v>30.5</v>
      </c>
      <c r="BL10" s="8">
        <f t="shared" si="21"/>
        <v>29.49</v>
      </c>
      <c r="BM10" s="8">
        <f t="shared" si="22"/>
        <v>29.49</v>
      </c>
      <c r="BN10" s="8">
        <f t="shared" si="23"/>
        <v>30.5</v>
      </c>
      <c r="BO10" s="8">
        <f t="shared" si="24"/>
        <v>30.5</v>
      </c>
      <c r="BP10" s="182">
        <f t="shared" si="25"/>
        <v>-1.0100000000000016</v>
      </c>
      <c r="BQ10" s="182">
        <f t="shared" si="26"/>
        <v>-1.0100000000000016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970</v>
      </c>
      <c r="G11" s="16">
        <f>'[3]25'!G13</f>
        <v>0</v>
      </c>
      <c r="H11" s="17">
        <f t="shared" si="27"/>
        <v>1290</v>
      </c>
      <c r="I11" s="15">
        <f>'[3]25'!J13</f>
        <v>270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30.5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30.5</v>
      </c>
      <c r="AE11" s="8">
        <f t="shared" si="11"/>
        <v>30.5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30.5</v>
      </c>
      <c r="AL11" s="8">
        <f t="shared" si="3"/>
        <v>209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209</v>
      </c>
      <c r="AT11" s="8">
        <v>29.49</v>
      </c>
      <c r="AU11" s="8">
        <v>29.49</v>
      </c>
      <c r="AW11" s="220">
        <v>30.5</v>
      </c>
      <c r="AX11" s="220">
        <v>0</v>
      </c>
      <c r="AY11" s="220">
        <v>0</v>
      </c>
      <c r="AZ11" s="220">
        <v>0</v>
      </c>
      <c r="BA11" s="220">
        <v>0</v>
      </c>
      <c r="BB11" s="220">
        <v>0</v>
      </c>
      <c r="BC11" s="8">
        <f t="shared" si="19"/>
        <v>30.5</v>
      </c>
      <c r="BD11" s="220">
        <v>30.5</v>
      </c>
      <c r="BE11" s="220">
        <v>0</v>
      </c>
      <c r="BF11" s="220">
        <v>0</v>
      </c>
      <c r="BG11" s="220">
        <v>0</v>
      </c>
      <c r="BH11" s="220">
        <v>0</v>
      </c>
      <c r="BI11" s="220">
        <v>0</v>
      </c>
      <c r="BJ11" s="8">
        <f t="shared" si="20"/>
        <v>30.5</v>
      </c>
      <c r="BL11" s="8">
        <f t="shared" si="21"/>
        <v>29.49</v>
      </c>
      <c r="BM11" s="8">
        <f t="shared" si="22"/>
        <v>29.49</v>
      </c>
      <c r="BN11" s="8">
        <f t="shared" si="23"/>
        <v>30.5</v>
      </c>
      <c r="BO11" s="8">
        <f t="shared" si="24"/>
        <v>30.5</v>
      </c>
      <c r="BP11" s="182">
        <f t="shared" si="25"/>
        <v>-1.0100000000000016</v>
      </c>
      <c r="BQ11" s="182">
        <f t="shared" si="26"/>
        <v>-1.0100000000000016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970</v>
      </c>
      <c r="G12" s="16">
        <f>'[3]25'!G14</f>
        <v>0</v>
      </c>
      <c r="H12" s="17">
        <f t="shared" si="27"/>
        <v>1290</v>
      </c>
      <c r="I12" s="15">
        <f>'[3]25'!J14</f>
        <v>270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30.5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30.5</v>
      </c>
      <c r="AE12" s="8">
        <f t="shared" si="11"/>
        <v>30.5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30.5</v>
      </c>
      <c r="AL12" s="8">
        <f t="shared" si="3"/>
        <v>209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209</v>
      </c>
      <c r="AT12" s="8">
        <v>29.49</v>
      </c>
      <c r="AU12" s="8">
        <v>29.49</v>
      </c>
      <c r="AW12" s="220">
        <v>30.5</v>
      </c>
      <c r="AX12" s="220">
        <v>0</v>
      </c>
      <c r="AY12" s="220">
        <v>0</v>
      </c>
      <c r="AZ12" s="220">
        <v>0</v>
      </c>
      <c r="BA12" s="220">
        <v>0</v>
      </c>
      <c r="BB12" s="220">
        <v>0</v>
      </c>
      <c r="BC12" s="8">
        <f t="shared" si="19"/>
        <v>30.5</v>
      </c>
      <c r="BD12" s="220">
        <v>30.5</v>
      </c>
      <c r="BE12" s="220">
        <v>0</v>
      </c>
      <c r="BF12" s="220">
        <v>0</v>
      </c>
      <c r="BG12" s="220">
        <v>0</v>
      </c>
      <c r="BH12" s="220">
        <v>0</v>
      </c>
      <c r="BI12" s="220">
        <v>0</v>
      </c>
      <c r="BJ12" s="8">
        <f t="shared" si="20"/>
        <v>30.5</v>
      </c>
      <c r="BL12" s="8">
        <f t="shared" si="21"/>
        <v>29.49</v>
      </c>
      <c r="BM12" s="8">
        <f t="shared" si="22"/>
        <v>29.49</v>
      </c>
      <c r="BN12" s="8">
        <f t="shared" si="23"/>
        <v>30.5</v>
      </c>
      <c r="BO12" s="8">
        <f t="shared" si="24"/>
        <v>30.5</v>
      </c>
      <c r="BP12" s="182">
        <f t="shared" si="25"/>
        <v>-1.0100000000000016</v>
      </c>
      <c r="BQ12" s="182">
        <f t="shared" si="26"/>
        <v>-1.0100000000000016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970</v>
      </c>
      <c r="G13" s="16">
        <f>'[3]25'!G15</f>
        <v>0</v>
      </c>
      <c r="H13" s="17">
        <f t="shared" si="27"/>
        <v>1290</v>
      </c>
      <c r="I13" s="15">
        <f>'[3]25'!J15</f>
        <v>270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30.5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30.5</v>
      </c>
      <c r="AE13" s="8">
        <f t="shared" si="11"/>
        <v>30.5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30.5</v>
      </c>
      <c r="AL13" s="8">
        <f t="shared" si="3"/>
        <v>209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209</v>
      </c>
      <c r="AT13" s="8">
        <v>29.49</v>
      </c>
      <c r="AU13" s="8">
        <v>29.49</v>
      </c>
      <c r="AW13" s="220">
        <v>30.5</v>
      </c>
      <c r="AX13" s="220">
        <v>0</v>
      </c>
      <c r="AY13" s="220">
        <v>0</v>
      </c>
      <c r="AZ13" s="220">
        <v>0</v>
      </c>
      <c r="BA13" s="220">
        <v>0</v>
      </c>
      <c r="BB13" s="220">
        <v>0</v>
      </c>
      <c r="BC13" s="8">
        <f t="shared" si="19"/>
        <v>30.5</v>
      </c>
      <c r="BD13" s="220">
        <v>30.5</v>
      </c>
      <c r="BE13" s="220">
        <v>0</v>
      </c>
      <c r="BF13" s="220">
        <v>0</v>
      </c>
      <c r="BG13" s="220">
        <v>0</v>
      </c>
      <c r="BH13" s="220">
        <v>0</v>
      </c>
      <c r="BI13" s="220">
        <v>0</v>
      </c>
      <c r="BJ13" s="8">
        <f t="shared" si="20"/>
        <v>30.5</v>
      </c>
      <c r="BL13" s="8">
        <f t="shared" si="21"/>
        <v>29.49</v>
      </c>
      <c r="BM13" s="8">
        <f t="shared" si="22"/>
        <v>29.49</v>
      </c>
      <c r="BN13" s="8">
        <f t="shared" si="23"/>
        <v>30.5</v>
      </c>
      <c r="BO13" s="8">
        <f t="shared" si="24"/>
        <v>30.5</v>
      </c>
      <c r="BP13" s="182">
        <f t="shared" si="25"/>
        <v>-1.0100000000000016</v>
      </c>
      <c r="BQ13" s="182">
        <f t="shared" si="26"/>
        <v>-1.0100000000000016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970</v>
      </c>
      <c r="G14" s="16">
        <f>'[3]25'!G16</f>
        <v>0</v>
      </c>
      <c r="H14" s="17">
        <f t="shared" si="27"/>
        <v>1290</v>
      </c>
      <c r="I14" s="15">
        <f>'[3]25'!J16</f>
        <v>270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30.5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30.5</v>
      </c>
      <c r="AE14" s="8">
        <f t="shared" si="11"/>
        <v>30.5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30.5</v>
      </c>
      <c r="AL14" s="8">
        <f t="shared" si="3"/>
        <v>209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209</v>
      </c>
      <c r="AT14" s="8">
        <v>29.49</v>
      </c>
      <c r="AU14" s="8">
        <v>29.49</v>
      </c>
      <c r="AW14" s="220">
        <v>30.5</v>
      </c>
      <c r="AX14" s="220">
        <v>0</v>
      </c>
      <c r="AY14" s="220">
        <v>0</v>
      </c>
      <c r="AZ14" s="220">
        <v>0</v>
      </c>
      <c r="BA14" s="220">
        <v>0</v>
      </c>
      <c r="BB14" s="220">
        <v>0</v>
      </c>
      <c r="BC14" s="8">
        <f t="shared" si="19"/>
        <v>30.5</v>
      </c>
      <c r="BD14" s="220">
        <v>30.5</v>
      </c>
      <c r="BE14" s="220">
        <v>0</v>
      </c>
      <c r="BF14" s="220">
        <v>0</v>
      </c>
      <c r="BG14" s="220">
        <v>0</v>
      </c>
      <c r="BH14" s="220">
        <v>0</v>
      </c>
      <c r="BI14" s="220">
        <v>0</v>
      </c>
      <c r="BJ14" s="8">
        <f t="shared" si="20"/>
        <v>30.5</v>
      </c>
      <c r="BL14" s="8">
        <f t="shared" si="21"/>
        <v>29.49</v>
      </c>
      <c r="BM14" s="8">
        <f t="shared" si="22"/>
        <v>29.49</v>
      </c>
      <c r="BN14" s="8">
        <f t="shared" si="23"/>
        <v>30.5</v>
      </c>
      <c r="BO14" s="8">
        <f t="shared" si="24"/>
        <v>30.5</v>
      </c>
      <c r="BP14" s="182">
        <f t="shared" si="25"/>
        <v>-1.0100000000000016</v>
      </c>
      <c r="BQ14" s="182">
        <f t="shared" si="26"/>
        <v>-1.0100000000000016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970</v>
      </c>
      <c r="G15" s="16">
        <f>'[3]25'!G17</f>
        <v>0</v>
      </c>
      <c r="H15" s="17">
        <f t="shared" si="27"/>
        <v>1290</v>
      </c>
      <c r="I15" s="15">
        <f>'[3]25'!J17</f>
        <v>270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30.5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30.5</v>
      </c>
      <c r="AE15" s="8">
        <f t="shared" si="11"/>
        <v>30.5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30.5</v>
      </c>
      <c r="AL15" s="8">
        <f t="shared" si="3"/>
        <v>209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209</v>
      </c>
      <c r="AT15" s="8">
        <v>29.49</v>
      </c>
      <c r="AU15" s="8">
        <v>29.49</v>
      </c>
      <c r="AW15" s="220">
        <v>30.5</v>
      </c>
      <c r="AX15" s="220">
        <v>0</v>
      </c>
      <c r="AY15" s="220">
        <v>0</v>
      </c>
      <c r="AZ15" s="220">
        <v>0</v>
      </c>
      <c r="BA15" s="220">
        <v>0</v>
      </c>
      <c r="BB15" s="220">
        <v>0</v>
      </c>
      <c r="BC15" s="8">
        <f t="shared" si="19"/>
        <v>30.5</v>
      </c>
      <c r="BD15" s="220">
        <v>30.5</v>
      </c>
      <c r="BE15" s="220">
        <v>0</v>
      </c>
      <c r="BF15" s="220">
        <v>0</v>
      </c>
      <c r="BG15" s="220">
        <v>0</v>
      </c>
      <c r="BH15" s="220">
        <v>0</v>
      </c>
      <c r="BI15" s="220">
        <v>0</v>
      </c>
      <c r="BJ15" s="8">
        <f t="shared" si="20"/>
        <v>30.5</v>
      </c>
      <c r="BL15" s="8">
        <f t="shared" si="21"/>
        <v>29.49</v>
      </c>
      <c r="BM15" s="8">
        <f t="shared" si="22"/>
        <v>29.49</v>
      </c>
      <c r="BN15" s="8">
        <f t="shared" si="23"/>
        <v>30.5</v>
      </c>
      <c r="BO15" s="8">
        <f t="shared" si="24"/>
        <v>30.5</v>
      </c>
      <c r="BP15" s="182">
        <f t="shared" si="25"/>
        <v>-1.0100000000000016</v>
      </c>
      <c r="BQ15" s="182">
        <f t="shared" si="26"/>
        <v>-1.0100000000000016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970</v>
      </c>
      <c r="G16" s="16">
        <f>'[3]25'!G18</f>
        <v>0</v>
      </c>
      <c r="H16" s="17">
        <f t="shared" si="27"/>
        <v>1290</v>
      </c>
      <c r="I16" s="15">
        <f>'[3]25'!J18</f>
        <v>270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30.5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30.5</v>
      </c>
      <c r="AE16" s="8">
        <f t="shared" si="11"/>
        <v>30.5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30.5</v>
      </c>
      <c r="AL16" s="8">
        <f t="shared" si="3"/>
        <v>209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209</v>
      </c>
      <c r="AT16" s="8">
        <v>29.49</v>
      </c>
      <c r="AU16" s="8">
        <v>29.49</v>
      </c>
      <c r="AW16" s="220">
        <v>30.5</v>
      </c>
      <c r="AX16" s="220">
        <v>0</v>
      </c>
      <c r="AY16" s="220">
        <v>0</v>
      </c>
      <c r="AZ16" s="220">
        <v>0</v>
      </c>
      <c r="BA16" s="220">
        <v>0</v>
      </c>
      <c r="BB16" s="220">
        <v>0</v>
      </c>
      <c r="BC16" s="8">
        <f t="shared" si="19"/>
        <v>30.5</v>
      </c>
      <c r="BD16" s="220">
        <v>30.5</v>
      </c>
      <c r="BE16" s="220">
        <v>0</v>
      </c>
      <c r="BF16" s="220">
        <v>0</v>
      </c>
      <c r="BG16" s="220">
        <v>0</v>
      </c>
      <c r="BH16" s="220">
        <v>0</v>
      </c>
      <c r="BI16" s="220">
        <v>0</v>
      </c>
      <c r="BJ16" s="8">
        <f t="shared" si="20"/>
        <v>30.5</v>
      </c>
      <c r="BL16" s="8">
        <f t="shared" si="21"/>
        <v>29.49</v>
      </c>
      <c r="BM16" s="8">
        <f t="shared" si="22"/>
        <v>29.49</v>
      </c>
      <c r="BN16" s="8">
        <f t="shared" si="23"/>
        <v>30.5</v>
      </c>
      <c r="BO16" s="8">
        <f t="shared" si="24"/>
        <v>30.5</v>
      </c>
      <c r="BP16" s="182">
        <f t="shared" si="25"/>
        <v>-1.0100000000000016</v>
      </c>
      <c r="BQ16" s="182">
        <f t="shared" si="26"/>
        <v>-1.0100000000000016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970</v>
      </c>
      <c r="G17" s="16">
        <f>'[3]25'!G19</f>
        <v>0</v>
      </c>
      <c r="H17" s="17">
        <f t="shared" si="27"/>
        <v>1290</v>
      </c>
      <c r="I17" s="15">
        <f>'[3]25'!J19</f>
        <v>270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30.5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30.5</v>
      </c>
      <c r="AE17" s="8">
        <f t="shared" si="11"/>
        <v>30.5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30.5</v>
      </c>
      <c r="AL17" s="8">
        <f t="shared" si="3"/>
        <v>209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209</v>
      </c>
      <c r="AT17" s="8">
        <v>29.49</v>
      </c>
      <c r="AU17" s="8">
        <v>29.49</v>
      </c>
      <c r="AW17" s="220">
        <v>30.5</v>
      </c>
      <c r="AX17" s="220">
        <v>0</v>
      </c>
      <c r="AY17" s="220">
        <v>0</v>
      </c>
      <c r="AZ17" s="220">
        <v>0</v>
      </c>
      <c r="BA17" s="220">
        <v>0</v>
      </c>
      <c r="BB17" s="220">
        <v>0</v>
      </c>
      <c r="BC17" s="8">
        <f t="shared" si="19"/>
        <v>30.5</v>
      </c>
      <c r="BD17" s="220">
        <v>30.5</v>
      </c>
      <c r="BE17" s="220">
        <v>0</v>
      </c>
      <c r="BF17" s="220">
        <v>0</v>
      </c>
      <c r="BG17" s="220">
        <v>0</v>
      </c>
      <c r="BH17" s="220">
        <v>0</v>
      </c>
      <c r="BI17" s="220">
        <v>0</v>
      </c>
      <c r="BJ17" s="8">
        <f t="shared" si="20"/>
        <v>30.5</v>
      </c>
      <c r="BL17" s="8">
        <f t="shared" si="21"/>
        <v>29.49</v>
      </c>
      <c r="BM17" s="8">
        <f t="shared" si="22"/>
        <v>29.49</v>
      </c>
      <c r="BN17" s="8">
        <f t="shared" si="23"/>
        <v>30.5</v>
      </c>
      <c r="BO17" s="8">
        <f t="shared" si="24"/>
        <v>30.5</v>
      </c>
      <c r="BP17" s="182">
        <f t="shared" si="25"/>
        <v>-1.0100000000000016</v>
      </c>
      <c r="BQ17" s="182">
        <f t="shared" si="26"/>
        <v>-1.0100000000000016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970</v>
      </c>
      <c r="G18" s="16">
        <f>'[3]25'!G20</f>
        <v>0</v>
      </c>
      <c r="H18" s="17">
        <f t="shared" si="27"/>
        <v>1290</v>
      </c>
      <c r="I18" s="15">
        <f>'[3]25'!J20</f>
        <v>270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30.5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30.5</v>
      </c>
      <c r="AE18" s="8">
        <f t="shared" si="11"/>
        <v>30.5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30.5</v>
      </c>
      <c r="AL18" s="8">
        <f t="shared" si="3"/>
        <v>209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209</v>
      </c>
      <c r="AT18" s="8">
        <v>29.49</v>
      </c>
      <c r="AU18" s="8">
        <v>29.49</v>
      </c>
      <c r="AW18" s="220">
        <v>30.5</v>
      </c>
      <c r="AX18" s="220">
        <v>0</v>
      </c>
      <c r="AY18" s="220">
        <v>0</v>
      </c>
      <c r="AZ18" s="220">
        <v>0</v>
      </c>
      <c r="BA18" s="220">
        <v>0</v>
      </c>
      <c r="BB18" s="220">
        <v>0</v>
      </c>
      <c r="BC18" s="8">
        <f t="shared" si="19"/>
        <v>30.5</v>
      </c>
      <c r="BD18" s="220">
        <v>30.5</v>
      </c>
      <c r="BE18" s="220">
        <v>0</v>
      </c>
      <c r="BF18" s="220">
        <v>0</v>
      </c>
      <c r="BG18" s="220">
        <v>0</v>
      </c>
      <c r="BH18" s="220">
        <v>0</v>
      </c>
      <c r="BI18" s="220">
        <v>0</v>
      </c>
      <c r="BJ18" s="8">
        <f t="shared" si="20"/>
        <v>30.5</v>
      </c>
      <c r="BL18" s="8">
        <f t="shared" si="21"/>
        <v>29.49</v>
      </c>
      <c r="BM18" s="8">
        <f t="shared" si="22"/>
        <v>29.49</v>
      </c>
      <c r="BN18" s="8">
        <f t="shared" si="23"/>
        <v>30.5</v>
      </c>
      <c r="BO18" s="8">
        <f t="shared" si="24"/>
        <v>30.5</v>
      </c>
      <c r="BP18" s="182">
        <f t="shared" si="25"/>
        <v>-1.0100000000000016</v>
      </c>
      <c r="BQ18" s="182">
        <f t="shared" si="26"/>
        <v>-1.0100000000000016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970</v>
      </c>
      <c r="G19" s="16">
        <f>'[3]25'!G21</f>
        <v>0</v>
      </c>
      <c r="H19" s="17">
        <f t="shared" si="27"/>
        <v>1290</v>
      </c>
      <c r="I19" s="15">
        <f>'[3]25'!J21</f>
        <v>270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30.5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30.5</v>
      </c>
      <c r="AE19" s="8">
        <f t="shared" si="11"/>
        <v>30.5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30.5</v>
      </c>
      <c r="AL19" s="8">
        <f t="shared" ref="AL19:AQ61" si="31">Q19-X19-AE19</f>
        <v>209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209</v>
      </c>
      <c r="AT19" s="8">
        <v>29.49</v>
      </c>
      <c r="AU19" s="8">
        <v>29.49</v>
      </c>
      <c r="AW19" s="220">
        <v>30.5</v>
      </c>
      <c r="AX19" s="220">
        <v>0</v>
      </c>
      <c r="AY19" s="220">
        <v>0</v>
      </c>
      <c r="AZ19" s="220">
        <v>0</v>
      </c>
      <c r="BA19" s="220">
        <v>0</v>
      </c>
      <c r="BB19" s="220">
        <v>0</v>
      </c>
      <c r="BC19" s="8">
        <f t="shared" si="19"/>
        <v>30.5</v>
      </c>
      <c r="BD19" s="220">
        <v>30.5</v>
      </c>
      <c r="BE19" s="220">
        <v>0</v>
      </c>
      <c r="BF19" s="220">
        <v>0</v>
      </c>
      <c r="BG19" s="220">
        <v>0</v>
      </c>
      <c r="BH19" s="220">
        <v>0</v>
      </c>
      <c r="BI19" s="220">
        <v>0</v>
      </c>
      <c r="BJ19" s="8">
        <f t="shared" si="20"/>
        <v>30.5</v>
      </c>
      <c r="BL19" s="8">
        <f t="shared" si="21"/>
        <v>29.49</v>
      </c>
      <c r="BM19" s="8">
        <f t="shared" si="22"/>
        <v>29.49</v>
      </c>
      <c r="BN19" s="8">
        <f t="shared" si="23"/>
        <v>30.5</v>
      </c>
      <c r="BO19" s="8">
        <f t="shared" si="24"/>
        <v>30.5</v>
      </c>
      <c r="BP19" s="182">
        <f t="shared" si="25"/>
        <v>-1.0100000000000016</v>
      </c>
      <c r="BQ19" s="182">
        <f t="shared" si="26"/>
        <v>-1.0100000000000016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970</v>
      </c>
      <c r="G20" s="16">
        <f>'[3]25'!G22</f>
        <v>0</v>
      </c>
      <c r="H20" s="17">
        <f t="shared" si="27"/>
        <v>1290</v>
      </c>
      <c r="I20" s="15">
        <f>'[3]25'!J22</f>
        <v>270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30.5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30.5</v>
      </c>
      <c r="AE20" s="8">
        <f t="shared" si="11"/>
        <v>30.5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30.5</v>
      </c>
      <c r="AL20" s="8">
        <f t="shared" si="31"/>
        <v>209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209</v>
      </c>
      <c r="AT20" s="8">
        <v>29.49</v>
      </c>
      <c r="AU20" s="8">
        <v>29.49</v>
      </c>
      <c r="AW20" s="220">
        <v>30.5</v>
      </c>
      <c r="AX20" s="220">
        <v>0</v>
      </c>
      <c r="AY20" s="220">
        <v>0</v>
      </c>
      <c r="AZ20" s="220">
        <v>0</v>
      </c>
      <c r="BA20" s="220">
        <v>0</v>
      </c>
      <c r="BB20" s="220">
        <v>0</v>
      </c>
      <c r="BC20" s="8">
        <f t="shared" si="19"/>
        <v>30.5</v>
      </c>
      <c r="BD20" s="220">
        <v>30.5</v>
      </c>
      <c r="BE20" s="220">
        <v>0</v>
      </c>
      <c r="BF20" s="220">
        <v>0</v>
      </c>
      <c r="BG20" s="220">
        <v>0</v>
      </c>
      <c r="BH20" s="220">
        <v>0</v>
      </c>
      <c r="BI20" s="220">
        <v>0</v>
      </c>
      <c r="BJ20" s="8">
        <f t="shared" si="20"/>
        <v>30.5</v>
      </c>
      <c r="BL20" s="8">
        <f t="shared" si="21"/>
        <v>29.49</v>
      </c>
      <c r="BM20" s="8">
        <f t="shared" si="22"/>
        <v>29.49</v>
      </c>
      <c r="BN20" s="8">
        <f t="shared" si="23"/>
        <v>30.5</v>
      </c>
      <c r="BO20" s="8">
        <f t="shared" si="24"/>
        <v>30.5</v>
      </c>
      <c r="BP20" s="182">
        <f t="shared" si="25"/>
        <v>-1.0100000000000016</v>
      </c>
      <c r="BQ20" s="182">
        <f t="shared" si="26"/>
        <v>-1.0100000000000016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970</v>
      </c>
      <c r="G21" s="16">
        <f>'[3]25'!G23</f>
        <v>0</v>
      </c>
      <c r="H21" s="17">
        <f t="shared" si="27"/>
        <v>1290</v>
      </c>
      <c r="I21" s="15">
        <f>'[3]25'!J23</f>
        <v>270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30.5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30.5</v>
      </c>
      <c r="AE21" s="8">
        <f t="shared" si="11"/>
        <v>30.5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30.5</v>
      </c>
      <c r="AL21" s="8">
        <f t="shared" si="31"/>
        <v>209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209</v>
      </c>
      <c r="AT21" s="8">
        <v>29.49</v>
      </c>
      <c r="AU21" s="8">
        <v>29.49</v>
      </c>
      <c r="AW21" s="220">
        <v>30.5</v>
      </c>
      <c r="AX21" s="220">
        <v>0</v>
      </c>
      <c r="AY21" s="220">
        <v>0</v>
      </c>
      <c r="AZ21" s="220">
        <v>0</v>
      </c>
      <c r="BA21" s="220">
        <v>0</v>
      </c>
      <c r="BB21" s="220">
        <v>0</v>
      </c>
      <c r="BC21" s="8">
        <f t="shared" si="19"/>
        <v>30.5</v>
      </c>
      <c r="BD21" s="220">
        <v>30.5</v>
      </c>
      <c r="BE21" s="220">
        <v>0</v>
      </c>
      <c r="BF21" s="220">
        <v>0</v>
      </c>
      <c r="BG21" s="220">
        <v>0</v>
      </c>
      <c r="BH21" s="220">
        <v>0</v>
      </c>
      <c r="BI21" s="220">
        <v>0</v>
      </c>
      <c r="BJ21" s="8">
        <f t="shared" si="20"/>
        <v>30.5</v>
      </c>
      <c r="BL21" s="8">
        <f t="shared" si="21"/>
        <v>29.49</v>
      </c>
      <c r="BM21" s="8">
        <f t="shared" si="22"/>
        <v>29.49</v>
      </c>
      <c r="BN21" s="8">
        <f t="shared" si="23"/>
        <v>30.5</v>
      </c>
      <c r="BO21" s="8">
        <f t="shared" si="24"/>
        <v>30.5</v>
      </c>
      <c r="BP21" s="182">
        <f t="shared" si="25"/>
        <v>-1.0100000000000016</v>
      </c>
      <c r="BQ21" s="182">
        <f t="shared" si="26"/>
        <v>-1.0100000000000016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970</v>
      </c>
      <c r="G22" s="16">
        <f>'[3]25'!G24</f>
        <v>0</v>
      </c>
      <c r="H22" s="17">
        <f t="shared" si="27"/>
        <v>1290</v>
      </c>
      <c r="I22" s="15">
        <f>'[3]25'!J24</f>
        <v>270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30.5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30.5</v>
      </c>
      <c r="AE22" s="8">
        <f t="shared" si="11"/>
        <v>30.5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30.5</v>
      </c>
      <c r="AL22" s="8">
        <f t="shared" si="31"/>
        <v>209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209</v>
      </c>
      <c r="AT22" s="8">
        <v>29.49</v>
      </c>
      <c r="AU22" s="8">
        <v>29.49</v>
      </c>
      <c r="AW22" s="220">
        <v>30.5</v>
      </c>
      <c r="AX22" s="220">
        <v>0</v>
      </c>
      <c r="AY22" s="220">
        <v>0</v>
      </c>
      <c r="AZ22" s="220">
        <v>0</v>
      </c>
      <c r="BA22" s="220">
        <v>0</v>
      </c>
      <c r="BB22" s="220">
        <v>0</v>
      </c>
      <c r="BC22" s="8">
        <f t="shared" si="19"/>
        <v>30.5</v>
      </c>
      <c r="BD22" s="220">
        <v>30.5</v>
      </c>
      <c r="BE22" s="220">
        <v>0</v>
      </c>
      <c r="BF22" s="220">
        <v>0</v>
      </c>
      <c r="BG22" s="220">
        <v>0</v>
      </c>
      <c r="BH22" s="220">
        <v>0</v>
      </c>
      <c r="BI22" s="220">
        <v>0</v>
      </c>
      <c r="BJ22" s="8">
        <f t="shared" si="20"/>
        <v>30.5</v>
      </c>
      <c r="BL22" s="8">
        <f t="shared" si="21"/>
        <v>29.49</v>
      </c>
      <c r="BM22" s="8">
        <f t="shared" si="22"/>
        <v>29.49</v>
      </c>
      <c r="BN22" s="8">
        <f t="shared" si="23"/>
        <v>30.5</v>
      </c>
      <c r="BO22" s="8">
        <f t="shared" si="24"/>
        <v>30.5</v>
      </c>
      <c r="BP22" s="182">
        <f t="shared" si="25"/>
        <v>-1.0100000000000016</v>
      </c>
      <c r="BQ22" s="182">
        <f t="shared" si="26"/>
        <v>-1.0100000000000016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970</v>
      </c>
      <c r="G23" s="16">
        <f>'[3]25'!G25</f>
        <v>0</v>
      </c>
      <c r="H23" s="17">
        <f t="shared" si="27"/>
        <v>1290</v>
      </c>
      <c r="I23" s="15">
        <f>'[3]25'!J25</f>
        <v>270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30.5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30.5</v>
      </c>
      <c r="AE23" s="8">
        <f t="shared" si="11"/>
        <v>30.5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30.5</v>
      </c>
      <c r="AL23" s="8">
        <f t="shared" si="31"/>
        <v>209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209</v>
      </c>
      <c r="AT23" s="8">
        <v>29.49</v>
      </c>
      <c r="AU23" s="8">
        <v>29.49</v>
      </c>
      <c r="AW23" s="220">
        <v>30.5</v>
      </c>
      <c r="AX23" s="220">
        <v>0</v>
      </c>
      <c r="AY23" s="220">
        <v>0</v>
      </c>
      <c r="AZ23" s="220">
        <v>0</v>
      </c>
      <c r="BA23" s="220">
        <v>0</v>
      </c>
      <c r="BB23" s="220">
        <v>0</v>
      </c>
      <c r="BC23" s="8">
        <f t="shared" si="19"/>
        <v>30.5</v>
      </c>
      <c r="BD23" s="220">
        <v>30.5</v>
      </c>
      <c r="BE23" s="220">
        <v>0</v>
      </c>
      <c r="BF23" s="220">
        <v>0</v>
      </c>
      <c r="BG23" s="220">
        <v>0</v>
      </c>
      <c r="BH23" s="220">
        <v>0</v>
      </c>
      <c r="BI23" s="220">
        <v>0</v>
      </c>
      <c r="BJ23" s="8">
        <f t="shared" si="20"/>
        <v>30.5</v>
      </c>
      <c r="BL23" s="8">
        <f t="shared" si="21"/>
        <v>29.49</v>
      </c>
      <c r="BM23" s="8">
        <f t="shared" si="22"/>
        <v>29.49</v>
      </c>
      <c r="BN23" s="8">
        <f t="shared" si="23"/>
        <v>30.5</v>
      </c>
      <c r="BO23" s="8">
        <f t="shared" si="24"/>
        <v>30.5</v>
      </c>
      <c r="BP23" s="182">
        <f t="shared" si="25"/>
        <v>-1.0100000000000016</v>
      </c>
      <c r="BQ23" s="182">
        <f t="shared" si="26"/>
        <v>-1.0100000000000016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970</v>
      </c>
      <c r="G24" s="16">
        <f>'[3]25'!G26</f>
        <v>0</v>
      </c>
      <c r="H24" s="17">
        <f t="shared" si="27"/>
        <v>1290</v>
      </c>
      <c r="I24" s="15">
        <f>'[3]25'!J26</f>
        <v>270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30.5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30.5</v>
      </c>
      <c r="AE24" s="8">
        <f t="shared" si="11"/>
        <v>30.5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30.5</v>
      </c>
      <c r="AL24" s="8">
        <f t="shared" si="31"/>
        <v>209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209</v>
      </c>
      <c r="AT24" s="8">
        <v>29.49</v>
      </c>
      <c r="AU24" s="8">
        <v>29.49</v>
      </c>
      <c r="AW24" s="220">
        <v>30.5</v>
      </c>
      <c r="AX24" s="220">
        <v>0</v>
      </c>
      <c r="AY24" s="220">
        <v>0</v>
      </c>
      <c r="AZ24" s="220">
        <v>0</v>
      </c>
      <c r="BA24" s="220">
        <v>0</v>
      </c>
      <c r="BB24" s="220">
        <v>0</v>
      </c>
      <c r="BC24" s="8">
        <f t="shared" si="19"/>
        <v>30.5</v>
      </c>
      <c r="BD24" s="220">
        <v>30.5</v>
      </c>
      <c r="BE24" s="220">
        <v>0</v>
      </c>
      <c r="BF24" s="220">
        <v>0</v>
      </c>
      <c r="BG24" s="220">
        <v>0</v>
      </c>
      <c r="BH24" s="220">
        <v>0</v>
      </c>
      <c r="BI24" s="220">
        <v>0</v>
      </c>
      <c r="BJ24" s="8">
        <f t="shared" si="20"/>
        <v>30.5</v>
      </c>
      <c r="BL24" s="8">
        <f t="shared" si="21"/>
        <v>29.49</v>
      </c>
      <c r="BM24" s="8">
        <f t="shared" si="22"/>
        <v>29.49</v>
      </c>
      <c r="BN24" s="8">
        <f t="shared" si="23"/>
        <v>30.5</v>
      </c>
      <c r="BO24" s="8">
        <f t="shared" si="24"/>
        <v>30.5</v>
      </c>
      <c r="BP24" s="182">
        <f t="shared" si="25"/>
        <v>-1.0100000000000016</v>
      </c>
      <c r="BQ24" s="182">
        <f t="shared" si="26"/>
        <v>-1.0100000000000016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970</v>
      </c>
      <c r="G25" s="16">
        <f>'[3]25'!G27</f>
        <v>0</v>
      </c>
      <c r="H25" s="17">
        <f t="shared" si="27"/>
        <v>1290</v>
      </c>
      <c r="I25" s="15">
        <f>'[3]25'!J27</f>
        <v>270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30.5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30.5</v>
      </c>
      <c r="AE25" s="8">
        <f t="shared" si="11"/>
        <v>30.5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30.5</v>
      </c>
      <c r="AL25" s="8">
        <f t="shared" si="31"/>
        <v>209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209</v>
      </c>
      <c r="AT25" s="8">
        <v>29.49</v>
      </c>
      <c r="AU25" s="8">
        <v>29.49</v>
      </c>
      <c r="AW25" s="220">
        <v>30.5</v>
      </c>
      <c r="AX25" s="220">
        <v>0</v>
      </c>
      <c r="AY25" s="220">
        <v>0</v>
      </c>
      <c r="AZ25" s="220">
        <v>0</v>
      </c>
      <c r="BA25" s="220">
        <v>0</v>
      </c>
      <c r="BB25" s="220">
        <v>0</v>
      </c>
      <c r="BC25" s="8">
        <f t="shared" si="19"/>
        <v>30.5</v>
      </c>
      <c r="BD25" s="220">
        <v>30.5</v>
      </c>
      <c r="BE25" s="220">
        <v>0</v>
      </c>
      <c r="BF25" s="220">
        <v>0</v>
      </c>
      <c r="BG25" s="220">
        <v>0</v>
      </c>
      <c r="BH25" s="220">
        <v>0</v>
      </c>
      <c r="BI25" s="220">
        <v>0</v>
      </c>
      <c r="BJ25" s="8">
        <f t="shared" si="20"/>
        <v>30.5</v>
      </c>
      <c r="BL25" s="8">
        <f t="shared" si="21"/>
        <v>29.49</v>
      </c>
      <c r="BM25" s="8">
        <f t="shared" si="22"/>
        <v>29.49</v>
      </c>
      <c r="BN25" s="8">
        <f t="shared" si="23"/>
        <v>30.5</v>
      </c>
      <c r="BO25" s="8">
        <f t="shared" si="24"/>
        <v>30.5</v>
      </c>
      <c r="BP25" s="182">
        <f t="shared" si="25"/>
        <v>-1.0100000000000016</v>
      </c>
      <c r="BQ25" s="182">
        <f t="shared" si="26"/>
        <v>-1.0100000000000016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970</v>
      </c>
      <c r="G26" s="16">
        <f>'[3]25'!G28</f>
        <v>0</v>
      </c>
      <c r="H26" s="17">
        <f t="shared" si="27"/>
        <v>1290</v>
      </c>
      <c r="I26" s="15">
        <f>'[3]25'!J28</f>
        <v>270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30.5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30.5</v>
      </c>
      <c r="AE26" s="8">
        <f t="shared" si="11"/>
        <v>30.5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30.5</v>
      </c>
      <c r="AL26" s="8">
        <f t="shared" si="31"/>
        <v>209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209</v>
      </c>
      <c r="AT26" s="8">
        <v>29.49</v>
      </c>
      <c r="AU26" s="8">
        <v>29.49</v>
      </c>
      <c r="AW26" s="220">
        <v>30.5</v>
      </c>
      <c r="AX26" s="220">
        <v>0</v>
      </c>
      <c r="AY26" s="220">
        <v>0</v>
      </c>
      <c r="AZ26" s="220">
        <v>0</v>
      </c>
      <c r="BA26" s="220">
        <v>0</v>
      </c>
      <c r="BB26" s="220">
        <v>0</v>
      </c>
      <c r="BC26" s="8">
        <f t="shared" si="19"/>
        <v>30.5</v>
      </c>
      <c r="BD26" s="220">
        <v>30.5</v>
      </c>
      <c r="BE26" s="220">
        <v>0</v>
      </c>
      <c r="BF26" s="220">
        <v>0</v>
      </c>
      <c r="BG26" s="220">
        <v>0</v>
      </c>
      <c r="BH26" s="220">
        <v>0</v>
      </c>
      <c r="BI26" s="220">
        <v>0</v>
      </c>
      <c r="BJ26" s="8">
        <f t="shared" si="20"/>
        <v>30.5</v>
      </c>
      <c r="BL26" s="8">
        <f t="shared" si="21"/>
        <v>29.49</v>
      </c>
      <c r="BM26" s="8">
        <f t="shared" si="22"/>
        <v>29.49</v>
      </c>
      <c r="BN26" s="8">
        <f t="shared" si="23"/>
        <v>30.5</v>
      </c>
      <c r="BO26" s="8">
        <f t="shared" si="24"/>
        <v>30.5</v>
      </c>
      <c r="BP26" s="182">
        <f t="shared" si="25"/>
        <v>-1.0100000000000016</v>
      </c>
      <c r="BQ26" s="182">
        <f t="shared" si="26"/>
        <v>-1.0100000000000016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970</v>
      </c>
      <c r="G27" s="16">
        <f>'[3]25'!G29</f>
        <v>0</v>
      </c>
      <c r="H27" s="17">
        <f t="shared" si="27"/>
        <v>1290</v>
      </c>
      <c r="I27" s="15">
        <f>'[3]25'!J29</f>
        <v>270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30.5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30.5</v>
      </c>
      <c r="AE27" s="8">
        <f t="shared" si="11"/>
        <v>30.5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30.5</v>
      </c>
      <c r="AL27" s="8">
        <f t="shared" si="31"/>
        <v>209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209</v>
      </c>
      <c r="AT27" s="8">
        <v>29.49</v>
      </c>
      <c r="AU27" s="8">
        <v>29.49</v>
      </c>
      <c r="AW27" s="220">
        <v>30.5</v>
      </c>
      <c r="AX27" s="220">
        <v>0</v>
      </c>
      <c r="AY27" s="220">
        <v>0</v>
      </c>
      <c r="AZ27" s="220">
        <v>0</v>
      </c>
      <c r="BA27" s="220">
        <v>0</v>
      </c>
      <c r="BB27" s="220">
        <v>0</v>
      </c>
      <c r="BC27" s="8">
        <f t="shared" si="19"/>
        <v>30.5</v>
      </c>
      <c r="BD27" s="220">
        <v>30.5</v>
      </c>
      <c r="BE27" s="220">
        <v>0</v>
      </c>
      <c r="BF27" s="220">
        <v>0</v>
      </c>
      <c r="BG27" s="220">
        <v>0</v>
      </c>
      <c r="BH27" s="220">
        <v>0</v>
      </c>
      <c r="BI27" s="220">
        <v>0</v>
      </c>
      <c r="BJ27" s="8">
        <f t="shared" si="20"/>
        <v>30.5</v>
      </c>
      <c r="BL27" s="8">
        <f t="shared" si="21"/>
        <v>29.49</v>
      </c>
      <c r="BM27" s="8">
        <f t="shared" si="22"/>
        <v>29.49</v>
      </c>
      <c r="BN27" s="8">
        <f t="shared" si="23"/>
        <v>30.5</v>
      </c>
      <c r="BO27" s="8">
        <f t="shared" si="24"/>
        <v>30.5</v>
      </c>
      <c r="BP27" s="182">
        <f t="shared" si="25"/>
        <v>-1.0100000000000016</v>
      </c>
      <c r="BQ27" s="182">
        <f t="shared" si="26"/>
        <v>-1.0100000000000016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970</v>
      </c>
      <c r="G28" s="16">
        <f>'[3]25'!G30</f>
        <v>0</v>
      </c>
      <c r="H28" s="17">
        <f t="shared" si="27"/>
        <v>1290</v>
      </c>
      <c r="I28" s="15">
        <f>'[3]25'!J30</f>
        <v>270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30.5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30.5</v>
      </c>
      <c r="AE28" s="8">
        <f t="shared" si="11"/>
        <v>30.5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30.5</v>
      </c>
      <c r="AL28" s="8">
        <f t="shared" si="31"/>
        <v>209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209</v>
      </c>
      <c r="AT28" s="8">
        <v>29.49</v>
      </c>
      <c r="AU28" s="8">
        <v>29.49</v>
      </c>
      <c r="AW28" s="220">
        <v>30.5</v>
      </c>
      <c r="AX28" s="220">
        <v>0</v>
      </c>
      <c r="AY28" s="220">
        <v>0</v>
      </c>
      <c r="AZ28" s="220">
        <v>0</v>
      </c>
      <c r="BA28" s="220">
        <v>0</v>
      </c>
      <c r="BB28" s="220">
        <v>0</v>
      </c>
      <c r="BC28" s="8">
        <f t="shared" si="19"/>
        <v>30.5</v>
      </c>
      <c r="BD28" s="220">
        <v>30.5</v>
      </c>
      <c r="BE28" s="220">
        <v>0</v>
      </c>
      <c r="BF28" s="220">
        <v>0</v>
      </c>
      <c r="BG28" s="220">
        <v>0</v>
      </c>
      <c r="BH28" s="220">
        <v>0</v>
      </c>
      <c r="BI28" s="220">
        <v>0</v>
      </c>
      <c r="BJ28" s="8">
        <f t="shared" si="20"/>
        <v>30.5</v>
      </c>
      <c r="BL28" s="8">
        <f t="shared" si="21"/>
        <v>29.49</v>
      </c>
      <c r="BM28" s="8">
        <f t="shared" si="22"/>
        <v>29.49</v>
      </c>
      <c r="BN28" s="8">
        <f t="shared" si="23"/>
        <v>30.5</v>
      </c>
      <c r="BO28" s="8">
        <f t="shared" si="24"/>
        <v>30.5</v>
      </c>
      <c r="BP28" s="182">
        <f t="shared" si="25"/>
        <v>-1.0100000000000016</v>
      </c>
      <c r="BQ28" s="182">
        <f t="shared" si="26"/>
        <v>-1.0100000000000016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970</v>
      </c>
      <c r="G29" s="16">
        <f>'[3]25'!G31</f>
        <v>0</v>
      </c>
      <c r="H29" s="17">
        <f t="shared" si="27"/>
        <v>1290</v>
      </c>
      <c r="I29" s="15">
        <f>'[3]25'!J31</f>
        <v>270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30.5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30.5</v>
      </c>
      <c r="AE29" s="8">
        <f t="shared" si="11"/>
        <v>30.5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30.5</v>
      </c>
      <c r="AL29" s="8">
        <f t="shared" si="31"/>
        <v>209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209</v>
      </c>
      <c r="AT29" s="8">
        <v>29.49</v>
      </c>
      <c r="AU29" s="8">
        <v>29.49</v>
      </c>
      <c r="AW29" s="220">
        <v>30.5</v>
      </c>
      <c r="AX29" s="220">
        <v>0</v>
      </c>
      <c r="AY29" s="220">
        <v>0</v>
      </c>
      <c r="AZ29" s="220">
        <v>0</v>
      </c>
      <c r="BA29" s="220">
        <v>0</v>
      </c>
      <c r="BB29" s="220">
        <v>0</v>
      </c>
      <c r="BC29" s="8">
        <f t="shared" si="19"/>
        <v>30.5</v>
      </c>
      <c r="BD29" s="220">
        <v>30.5</v>
      </c>
      <c r="BE29" s="220">
        <v>0</v>
      </c>
      <c r="BF29" s="220">
        <v>0</v>
      </c>
      <c r="BG29" s="220">
        <v>0</v>
      </c>
      <c r="BH29" s="220">
        <v>0</v>
      </c>
      <c r="BI29" s="220">
        <v>0</v>
      </c>
      <c r="BJ29" s="8">
        <f t="shared" si="20"/>
        <v>30.5</v>
      </c>
      <c r="BL29" s="8">
        <f t="shared" si="21"/>
        <v>29.49</v>
      </c>
      <c r="BM29" s="8">
        <f t="shared" si="22"/>
        <v>29.49</v>
      </c>
      <c r="BN29" s="8">
        <f t="shared" si="23"/>
        <v>30.5</v>
      </c>
      <c r="BO29" s="8">
        <f t="shared" si="24"/>
        <v>30.5</v>
      </c>
      <c r="BP29" s="182">
        <f t="shared" si="25"/>
        <v>-1.0100000000000016</v>
      </c>
      <c r="BQ29" s="182">
        <f t="shared" si="26"/>
        <v>-1.0100000000000016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970</v>
      </c>
      <c r="G30" s="16">
        <f>'[3]25'!G32</f>
        <v>0</v>
      </c>
      <c r="H30" s="17">
        <f t="shared" si="27"/>
        <v>1290</v>
      </c>
      <c r="I30" s="15">
        <f>'[3]25'!J32</f>
        <v>270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30.5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30.5</v>
      </c>
      <c r="AE30" s="8">
        <f t="shared" si="11"/>
        <v>30.5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30.5</v>
      </c>
      <c r="AL30" s="8">
        <f t="shared" si="31"/>
        <v>209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209</v>
      </c>
      <c r="AT30" s="8">
        <v>29.49</v>
      </c>
      <c r="AU30" s="8">
        <v>29.49</v>
      </c>
      <c r="AW30" s="220">
        <v>30.5</v>
      </c>
      <c r="AX30" s="220">
        <v>0</v>
      </c>
      <c r="AY30" s="220">
        <v>0</v>
      </c>
      <c r="AZ30" s="220">
        <v>0</v>
      </c>
      <c r="BA30" s="220">
        <v>0</v>
      </c>
      <c r="BB30" s="220">
        <v>0</v>
      </c>
      <c r="BC30" s="8">
        <f t="shared" si="19"/>
        <v>30.5</v>
      </c>
      <c r="BD30" s="220">
        <v>30.5</v>
      </c>
      <c r="BE30" s="220">
        <v>0</v>
      </c>
      <c r="BF30" s="220">
        <v>0</v>
      </c>
      <c r="BG30" s="220">
        <v>0</v>
      </c>
      <c r="BH30" s="220">
        <v>0</v>
      </c>
      <c r="BI30" s="220">
        <v>0</v>
      </c>
      <c r="BJ30" s="8">
        <f t="shared" si="20"/>
        <v>30.5</v>
      </c>
      <c r="BL30" s="8">
        <f t="shared" si="21"/>
        <v>29.49</v>
      </c>
      <c r="BM30" s="8">
        <f t="shared" si="22"/>
        <v>29.49</v>
      </c>
      <c r="BN30" s="8">
        <f t="shared" si="23"/>
        <v>30.5</v>
      </c>
      <c r="BO30" s="8">
        <f t="shared" si="24"/>
        <v>30.5</v>
      </c>
      <c r="BP30" s="182">
        <f t="shared" si="25"/>
        <v>-1.0100000000000016</v>
      </c>
      <c r="BQ30" s="182">
        <f t="shared" si="26"/>
        <v>-1.0100000000000016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970</v>
      </c>
      <c r="G31" s="16">
        <f>'[3]25'!G33</f>
        <v>0</v>
      </c>
      <c r="H31" s="17">
        <f t="shared" si="27"/>
        <v>1290</v>
      </c>
      <c r="I31" s="15">
        <f>'[3]25'!J33</f>
        <v>270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30.5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30.5</v>
      </c>
      <c r="AE31" s="8">
        <f t="shared" si="11"/>
        <v>30.5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30.5</v>
      </c>
      <c r="AL31" s="8">
        <f t="shared" si="31"/>
        <v>209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209</v>
      </c>
      <c r="AT31" s="8">
        <v>29.49</v>
      </c>
      <c r="AU31" s="8">
        <v>29.49</v>
      </c>
      <c r="AW31" s="220">
        <v>30.5</v>
      </c>
      <c r="AX31" s="220">
        <v>0</v>
      </c>
      <c r="AY31" s="220">
        <v>0</v>
      </c>
      <c r="AZ31" s="220">
        <v>0</v>
      </c>
      <c r="BA31" s="220">
        <v>0</v>
      </c>
      <c r="BB31" s="220">
        <v>0</v>
      </c>
      <c r="BC31" s="8">
        <f t="shared" si="19"/>
        <v>30.5</v>
      </c>
      <c r="BD31" s="220">
        <v>30.5</v>
      </c>
      <c r="BE31" s="220">
        <v>0</v>
      </c>
      <c r="BF31" s="220">
        <v>0</v>
      </c>
      <c r="BG31" s="220">
        <v>0</v>
      </c>
      <c r="BH31" s="220">
        <v>0</v>
      </c>
      <c r="BI31" s="220">
        <v>0</v>
      </c>
      <c r="BJ31" s="8">
        <f t="shared" si="20"/>
        <v>30.5</v>
      </c>
      <c r="BL31" s="8">
        <f t="shared" si="21"/>
        <v>29.49</v>
      </c>
      <c r="BM31" s="8">
        <f t="shared" si="22"/>
        <v>29.49</v>
      </c>
      <c r="BN31" s="8">
        <f t="shared" si="23"/>
        <v>30.5</v>
      </c>
      <c r="BO31" s="8">
        <f t="shared" si="24"/>
        <v>30.5</v>
      </c>
      <c r="BP31" s="182">
        <f t="shared" si="25"/>
        <v>-1.0100000000000016</v>
      </c>
      <c r="BQ31" s="182">
        <f t="shared" si="26"/>
        <v>-1.0100000000000016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970</v>
      </c>
      <c r="G32" s="16">
        <f>'[3]25'!G34</f>
        <v>0</v>
      </c>
      <c r="H32" s="17">
        <f t="shared" si="27"/>
        <v>1290</v>
      </c>
      <c r="I32" s="15">
        <f>'[3]25'!J34</f>
        <v>270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30.5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30.5</v>
      </c>
      <c r="AE32" s="8">
        <f t="shared" si="11"/>
        <v>30.5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30.5</v>
      </c>
      <c r="AL32" s="8">
        <f t="shared" si="31"/>
        <v>209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209</v>
      </c>
      <c r="AT32" s="8">
        <v>29.49</v>
      </c>
      <c r="AU32" s="8">
        <v>29.49</v>
      </c>
      <c r="AW32" s="220">
        <v>30.5</v>
      </c>
      <c r="AX32" s="220">
        <v>0</v>
      </c>
      <c r="AY32" s="220">
        <v>0</v>
      </c>
      <c r="AZ32" s="220">
        <v>0</v>
      </c>
      <c r="BA32" s="220">
        <v>0</v>
      </c>
      <c r="BB32" s="220">
        <v>0</v>
      </c>
      <c r="BC32" s="8">
        <f t="shared" si="19"/>
        <v>30.5</v>
      </c>
      <c r="BD32" s="220">
        <v>30.5</v>
      </c>
      <c r="BE32" s="220">
        <v>0</v>
      </c>
      <c r="BF32" s="220">
        <v>0</v>
      </c>
      <c r="BG32" s="220">
        <v>0</v>
      </c>
      <c r="BH32" s="220">
        <v>0</v>
      </c>
      <c r="BI32" s="220">
        <v>0</v>
      </c>
      <c r="BJ32" s="8">
        <f t="shared" si="20"/>
        <v>30.5</v>
      </c>
      <c r="BL32" s="8">
        <f t="shared" si="21"/>
        <v>29.49</v>
      </c>
      <c r="BM32" s="8">
        <f t="shared" si="22"/>
        <v>29.49</v>
      </c>
      <c r="BN32" s="8">
        <f t="shared" si="23"/>
        <v>30.5</v>
      </c>
      <c r="BO32" s="8">
        <f t="shared" si="24"/>
        <v>30.5</v>
      </c>
      <c r="BP32" s="182">
        <f t="shared" si="25"/>
        <v>-1.0100000000000016</v>
      </c>
      <c r="BQ32" s="182">
        <f t="shared" si="26"/>
        <v>-1.0100000000000016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970</v>
      </c>
      <c r="G33" s="16">
        <f>'[3]25'!G35</f>
        <v>0</v>
      </c>
      <c r="H33" s="17">
        <f t="shared" si="27"/>
        <v>1290</v>
      </c>
      <c r="I33" s="15">
        <f>'[3]25'!J35</f>
        <v>270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30.5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30.5</v>
      </c>
      <c r="AE33" s="8">
        <f t="shared" si="11"/>
        <v>30.5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30.5</v>
      </c>
      <c r="AL33" s="8">
        <f t="shared" si="31"/>
        <v>209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209</v>
      </c>
      <c r="AT33" s="8">
        <v>29.49</v>
      </c>
      <c r="AU33" s="8">
        <v>29.49</v>
      </c>
      <c r="AW33" s="220">
        <v>30.5</v>
      </c>
      <c r="AX33" s="220">
        <v>0</v>
      </c>
      <c r="AY33" s="220">
        <v>0</v>
      </c>
      <c r="AZ33" s="220">
        <v>0</v>
      </c>
      <c r="BA33" s="220">
        <v>0</v>
      </c>
      <c r="BB33" s="220">
        <v>0</v>
      </c>
      <c r="BC33" s="8">
        <f t="shared" si="19"/>
        <v>30.5</v>
      </c>
      <c r="BD33" s="220">
        <v>30.5</v>
      </c>
      <c r="BE33" s="220">
        <v>0</v>
      </c>
      <c r="BF33" s="220">
        <v>0</v>
      </c>
      <c r="BG33" s="220">
        <v>0</v>
      </c>
      <c r="BH33" s="220">
        <v>0</v>
      </c>
      <c r="BI33" s="220">
        <v>0</v>
      </c>
      <c r="BJ33" s="8">
        <f t="shared" si="20"/>
        <v>30.5</v>
      </c>
      <c r="BL33" s="8">
        <f t="shared" si="21"/>
        <v>29.49</v>
      </c>
      <c r="BM33" s="8">
        <f t="shared" si="22"/>
        <v>29.49</v>
      </c>
      <c r="BN33" s="8">
        <f t="shared" si="23"/>
        <v>30.5</v>
      </c>
      <c r="BO33" s="8">
        <f t="shared" si="24"/>
        <v>30.5</v>
      </c>
      <c r="BP33" s="182">
        <f t="shared" si="25"/>
        <v>-1.0100000000000016</v>
      </c>
      <c r="BQ33" s="182">
        <f t="shared" si="26"/>
        <v>-1.0100000000000016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970</v>
      </c>
      <c r="G34" s="16">
        <f>'[3]25'!G36</f>
        <v>0</v>
      </c>
      <c r="H34" s="17">
        <f t="shared" si="27"/>
        <v>1290</v>
      </c>
      <c r="I34" s="15">
        <f>'[3]25'!J36</f>
        <v>270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30.5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30.5</v>
      </c>
      <c r="AE34" s="8">
        <f t="shared" si="11"/>
        <v>30.5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30.5</v>
      </c>
      <c r="AL34" s="8">
        <f t="shared" si="31"/>
        <v>209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209</v>
      </c>
      <c r="AT34" s="8">
        <v>26.17</v>
      </c>
      <c r="AU34" s="8">
        <v>26.17</v>
      </c>
      <c r="AW34" s="220">
        <v>30.5</v>
      </c>
      <c r="AX34" s="220">
        <v>0</v>
      </c>
      <c r="AY34" s="220">
        <v>0</v>
      </c>
      <c r="AZ34" s="220">
        <v>0</v>
      </c>
      <c r="BA34" s="220">
        <v>0</v>
      </c>
      <c r="BB34" s="220">
        <v>0</v>
      </c>
      <c r="BC34" s="8">
        <f t="shared" si="19"/>
        <v>30.5</v>
      </c>
      <c r="BD34" s="220">
        <v>30.5</v>
      </c>
      <c r="BE34" s="220">
        <v>0</v>
      </c>
      <c r="BF34" s="220">
        <v>0</v>
      </c>
      <c r="BG34" s="220">
        <v>0</v>
      </c>
      <c r="BH34" s="220">
        <v>0</v>
      </c>
      <c r="BI34" s="220">
        <v>0</v>
      </c>
      <c r="BJ34" s="8">
        <f t="shared" si="20"/>
        <v>30.5</v>
      </c>
      <c r="BL34" s="8">
        <f t="shared" si="21"/>
        <v>26.17</v>
      </c>
      <c r="BM34" s="8">
        <f t="shared" si="22"/>
        <v>26.17</v>
      </c>
      <c r="BN34" s="8">
        <f t="shared" si="23"/>
        <v>30.5</v>
      </c>
      <c r="BO34" s="8">
        <f t="shared" si="24"/>
        <v>30.5</v>
      </c>
      <c r="BP34" s="182">
        <f t="shared" si="25"/>
        <v>-4.3299999999999983</v>
      </c>
      <c r="BQ34" s="182">
        <f t="shared" si="26"/>
        <v>-4.3299999999999983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970</v>
      </c>
      <c r="G35" s="16">
        <f>'[3]25'!G37</f>
        <v>0</v>
      </c>
      <c r="H35" s="17">
        <f t="shared" si="27"/>
        <v>1290</v>
      </c>
      <c r="I35" s="15">
        <f>'[3]25'!J37</f>
        <v>270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30.5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30.5</v>
      </c>
      <c r="AE35" s="8">
        <f t="shared" si="11"/>
        <v>30.5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30.5</v>
      </c>
      <c r="AL35" s="8">
        <f t="shared" si="31"/>
        <v>209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209</v>
      </c>
      <c r="AT35" s="8">
        <v>26.17</v>
      </c>
      <c r="AU35" s="8">
        <v>26.17</v>
      </c>
      <c r="AW35" s="220">
        <v>30.5</v>
      </c>
      <c r="AX35" s="220">
        <v>0</v>
      </c>
      <c r="AY35" s="220">
        <v>0</v>
      </c>
      <c r="AZ35" s="220">
        <v>0</v>
      </c>
      <c r="BA35" s="220">
        <v>0</v>
      </c>
      <c r="BB35" s="220">
        <v>0</v>
      </c>
      <c r="BC35" s="8">
        <f t="shared" si="19"/>
        <v>30.5</v>
      </c>
      <c r="BD35" s="220">
        <v>30.5</v>
      </c>
      <c r="BE35" s="220">
        <v>0</v>
      </c>
      <c r="BF35" s="220">
        <v>0</v>
      </c>
      <c r="BG35" s="220">
        <v>0</v>
      </c>
      <c r="BH35" s="220">
        <v>0</v>
      </c>
      <c r="BI35" s="220">
        <v>0</v>
      </c>
      <c r="BJ35" s="8">
        <f t="shared" si="20"/>
        <v>30.5</v>
      </c>
      <c r="BL35" s="8">
        <f t="shared" si="21"/>
        <v>26.17</v>
      </c>
      <c r="BM35" s="8">
        <f t="shared" si="22"/>
        <v>26.17</v>
      </c>
      <c r="BN35" s="8">
        <f t="shared" si="23"/>
        <v>30.5</v>
      </c>
      <c r="BO35" s="8">
        <f t="shared" si="24"/>
        <v>30.5</v>
      </c>
      <c r="BP35" s="182">
        <f t="shared" si="25"/>
        <v>-4.3299999999999983</v>
      </c>
      <c r="BQ35" s="182">
        <f t="shared" si="26"/>
        <v>-4.3299999999999983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970</v>
      </c>
      <c r="G36" s="16">
        <f>'[3]25'!G38</f>
        <v>0</v>
      </c>
      <c r="H36" s="17">
        <f t="shared" si="27"/>
        <v>1290</v>
      </c>
      <c r="I36" s="15">
        <f>'[3]25'!J38</f>
        <v>270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30.5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30.5</v>
      </c>
      <c r="AE36" s="8">
        <f t="shared" si="11"/>
        <v>30.5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30.5</v>
      </c>
      <c r="AL36" s="8">
        <f t="shared" si="31"/>
        <v>209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209</v>
      </c>
      <c r="AT36" s="8">
        <v>26.66</v>
      </c>
      <c r="AU36" s="8">
        <v>26.66</v>
      </c>
      <c r="AW36" s="220">
        <v>30.5</v>
      </c>
      <c r="AX36" s="220">
        <v>0</v>
      </c>
      <c r="AY36" s="220">
        <v>0</v>
      </c>
      <c r="AZ36" s="220">
        <v>0</v>
      </c>
      <c r="BA36" s="220">
        <v>0</v>
      </c>
      <c r="BB36" s="220">
        <v>0</v>
      </c>
      <c r="BC36" s="8">
        <f t="shared" si="19"/>
        <v>30.5</v>
      </c>
      <c r="BD36" s="220">
        <v>30.5</v>
      </c>
      <c r="BE36" s="220">
        <v>0</v>
      </c>
      <c r="BF36" s="220">
        <v>0</v>
      </c>
      <c r="BG36" s="220">
        <v>0</v>
      </c>
      <c r="BH36" s="220">
        <v>0</v>
      </c>
      <c r="BI36" s="220">
        <v>0</v>
      </c>
      <c r="BJ36" s="8">
        <f t="shared" si="20"/>
        <v>30.5</v>
      </c>
      <c r="BL36" s="8">
        <f t="shared" si="21"/>
        <v>26.66</v>
      </c>
      <c r="BM36" s="8">
        <f t="shared" si="22"/>
        <v>26.66</v>
      </c>
      <c r="BN36" s="8">
        <f t="shared" si="23"/>
        <v>30.5</v>
      </c>
      <c r="BO36" s="8">
        <f t="shared" si="24"/>
        <v>30.5</v>
      </c>
      <c r="BP36" s="182">
        <f t="shared" si="25"/>
        <v>-3.84</v>
      </c>
      <c r="BQ36" s="182">
        <f t="shared" si="26"/>
        <v>-3.84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970</v>
      </c>
      <c r="G37" s="16">
        <f>'[3]25'!G39</f>
        <v>0</v>
      </c>
      <c r="H37" s="17">
        <f t="shared" si="27"/>
        <v>1290</v>
      </c>
      <c r="I37" s="15">
        <f>'[3]25'!J39</f>
        <v>270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30.5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30.5</v>
      </c>
      <c r="AE37" s="8">
        <f t="shared" si="11"/>
        <v>30.5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30.5</v>
      </c>
      <c r="AL37" s="8">
        <f t="shared" si="31"/>
        <v>209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209</v>
      </c>
      <c r="AT37" s="8">
        <v>26.66</v>
      </c>
      <c r="AU37" s="8">
        <v>26.66</v>
      </c>
      <c r="AW37" s="220">
        <v>30.5</v>
      </c>
      <c r="AX37" s="220">
        <v>0</v>
      </c>
      <c r="AY37" s="220">
        <v>0</v>
      </c>
      <c r="AZ37" s="220">
        <v>0</v>
      </c>
      <c r="BA37" s="220">
        <v>0</v>
      </c>
      <c r="BB37" s="220">
        <v>0</v>
      </c>
      <c r="BC37" s="8">
        <f t="shared" si="19"/>
        <v>30.5</v>
      </c>
      <c r="BD37" s="220">
        <v>30.5</v>
      </c>
      <c r="BE37" s="220">
        <v>0</v>
      </c>
      <c r="BF37" s="220">
        <v>0</v>
      </c>
      <c r="BG37" s="220">
        <v>0</v>
      </c>
      <c r="BH37" s="220">
        <v>0</v>
      </c>
      <c r="BI37" s="220">
        <v>0</v>
      </c>
      <c r="BJ37" s="8">
        <f t="shared" si="20"/>
        <v>30.5</v>
      </c>
      <c r="BL37" s="8">
        <f t="shared" si="21"/>
        <v>26.66</v>
      </c>
      <c r="BM37" s="8">
        <f t="shared" si="22"/>
        <v>26.66</v>
      </c>
      <c r="BN37" s="8">
        <f t="shared" si="23"/>
        <v>30.5</v>
      </c>
      <c r="BO37" s="8">
        <f t="shared" si="24"/>
        <v>30.5</v>
      </c>
      <c r="BP37" s="182">
        <f t="shared" si="25"/>
        <v>-3.84</v>
      </c>
      <c r="BQ37" s="182">
        <f t="shared" si="26"/>
        <v>-3.84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970</v>
      </c>
      <c r="G38" s="16">
        <f>'[3]25'!G40</f>
        <v>0</v>
      </c>
      <c r="H38" s="17">
        <f t="shared" si="27"/>
        <v>1290</v>
      </c>
      <c r="I38" s="15">
        <f>'[3]25'!J40</f>
        <v>270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30.5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30.5</v>
      </c>
      <c r="AE38" s="8">
        <f t="shared" si="11"/>
        <v>30.5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30.5</v>
      </c>
      <c r="AL38" s="8">
        <f t="shared" si="31"/>
        <v>209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209</v>
      </c>
      <c r="AT38" s="8">
        <v>26.66</v>
      </c>
      <c r="AU38" s="8">
        <v>26.66</v>
      </c>
      <c r="AW38" s="220">
        <v>30.5</v>
      </c>
      <c r="AX38" s="220">
        <v>0</v>
      </c>
      <c r="AY38" s="220">
        <v>0</v>
      </c>
      <c r="AZ38" s="220">
        <v>0</v>
      </c>
      <c r="BA38" s="220">
        <v>0</v>
      </c>
      <c r="BB38" s="220">
        <v>0</v>
      </c>
      <c r="BC38" s="8">
        <f t="shared" si="19"/>
        <v>30.5</v>
      </c>
      <c r="BD38" s="220">
        <v>30.5</v>
      </c>
      <c r="BE38" s="220">
        <v>0</v>
      </c>
      <c r="BF38" s="220">
        <v>0</v>
      </c>
      <c r="BG38" s="220">
        <v>0</v>
      </c>
      <c r="BH38" s="220">
        <v>0</v>
      </c>
      <c r="BI38" s="220">
        <v>0</v>
      </c>
      <c r="BJ38" s="8">
        <f t="shared" si="20"/>
        <v>30.5</v>
      </c>
      <c r="BL38" s="8">
        <f t="shared" si="21"/>
        <v>26.66</v>
      </c>
      <c r="BM38" s="8">
        <f t="shared" si="22"/>
        <v>26.66</v>
      </c>
      <c r="BN38" s="8">
        <f t="shared" si="23"/>
        <v>30.5</v>
      </c>
      <c r="BO38" s="8">
        <f t="shared" si="24"/>
        <v>30.5</v>
      </c>
      <c r="BP38" s="182">
        <f t="shared" si="25"/>
        <v>-3.84</v>
      </c>
      <c r="BQ38" s="182">
        <f t="shared" si="26"/>
        <v>-3.84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970</v>
      </c>
      <c r="G39" s="16">
        <f>'[3]25'!G41</f>
        <v>0</v>
      </c>
      <c r="H39" s="17">
        <f t="shared" si="27"/>
        <v>1290</v>
      </c>
      <c r="I39" s="15">
        <f>'[3]25'!J41</f>
        <v>270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30.5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30.5</v>
      </c>
      <c r="AE39" s="8">
        <f t="shared" si="11"/>
        <v>30.5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30.5</v>
      </c>
      <c r="AL39" s="8">
        <f t="shared" si="31"/>
        <v>209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209</v>
      </c>
      <c r="AT39" s="8">
        <v>26.66</v>
      </c>
      <c r="AU39" s="8">
        <v>26.66</v>
      </c>
      <c r="AW39" s="220">
        <v>30.5</v>
      </c>
      <c r="AX39" s="220">
        <v>0</v>
      </c>
      <c r="AY39" s="220">
        <v>0</v>
      </c>
      <c r="AZ39" s="220">
        <v>0</v>
      </c>
      <c r="BA39" s="220">
        <v>0</v>
      </c>
      <c r="BB39" s="220">
        <v>0</v>
      </c>
      <c r="BC39" s="8">
        <f t="shared" si="19"/>
        <v>30.5</v>
      </c>
      <c r="BD39" s="220">
        <v>30.5</v>
      </c>
      <c r="BE39" s="220">
        <v>0</v>
      </c>
      <c r="BF39" s="220">
        <v>0</v>
      </c>
      <c r="BG39" s="220">
        <v>0</v>
      </c>
      <c r="BH39" s="220">
        <v>0</v>
      </c>
      <c r="BI39" s="220">
        <v>0</v>
      </c>
      <c r="BJ39" s="8">
        <f t="shared" si="20"/>
        <v>30.5</v>
      </c>
      <c r="BL39" s="8">
        <f t="shared" si="21"/>
        <v>26.66</v>
      </c>
      <c r="BM39" s="8">
        <f t="shared" si="22"/>
        <v>26.66</v>
      </c>
      <c r="BN39" s="8">
        <f t="shared" si="23"/>
        <v>30.5</v>
      </c>
      <c r="BO39" s="8">
        <f t="shared" si="24"/>
        <v>30.5</v>
      </c>
      <c r="BP39" s="182">
        <f t="shared" si="25"/>
        <v>-3.84</v>
      </c>
      <c r="BQ39" s="182">
        <f t="shared" si="26"/>
        <v>-3.84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970</v>
      </c>
      <c r="G40" s="16">
        <f>'[3]25'!G42</f>
        <v>0</v>
      </c>
      <c r="H40" s="17">
        <f t="shared" si="27"/>
        <v>1290</v>
      </c>
      <c r="I40" s="15">
        <f>'[3]25'!J42</f>
        <v>270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30.5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30.5</v>
      </c>
      <c r="AE40" s="8">
        <f t="shared" si="11"/>
        <v>30.5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30.5</v>
      </c>
      <c r="AL40" s="8">
        <f t="shared" si="31"/>
        <v>209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209</v>
      </c>
      <c r="AT40" s="8">
        <v>26.66</v>
      </c>
      <c r="AU40" s="8">
        <v>26.66</v>
      </c>
      <c r="AW40" s="220">
        <v>30.5</v>
      </c>
      <c r="AX40" s="220">
        <v>0</v>
      </c>
      <c r="AY40" s="220">
        <v>0</v>
      </c>
      <c r="AZ40" s="220">
        <v>0</v>
      </c>
      <c r="BA40" s="220">
        <v>0</v>
      </c>
      <c r="BB40" s="220">
        <v>0</v>
      </c>
      <c r="BC40" s="8">
        <f t="shared" si="19"/>
        <v>30.5</v>
      </c>
      <c r="BD40" s="220">
        <v>30.5</v>
      </c>
      <c r="BE40" s="220">
        <v>0</v>
      </c>
      <c r="BF40" s="220">
        <v>0</v>
      </c>
      <c r="BG40" s="220">
        <v>0</v>
      </c>
      <c r="BH40" s="220">
        <v>0</v>
      </c>
      <c r="BI40" s="220">
        <v>0</v>
      </c>
      <c r="BJ40" s="8">
        <f t="shared" si="20"/>
        <v>30.5</v>
      </c>
      <c r="BL40" s="8">
        <f t="shared" si="21"/>
        <v>26.66</v>
      </c>
      <c r="BM40" s="8">
        <f t="shared" si="22"/>
        <v>26.66</v>
      </c>
      <c r="BN40" s="8">
        <f t="shared" si="23"/>
        <v>30.5</v>
      </c>
      <c r="BO40" s="8">
        <f t="shared" si="24"/>
        <v>30.5</v>
      </c>
      <c r="BP40" s="182">
        <f t="shared" si="25"/>
        <v>-3.84</v>
      </c>
      <c r="BQ40" s="182">
        <f t="shared" si="26"/>
        <v>-3.84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970</v>
      </c>
      <c r="G41" s="16">
        <f>'[3]25'!G43</f>
        <v>0</v>
      </c>
      <c r="H41" s="17">
        <f t="shared" si="27"/>
        <v>1290</v>
      </c>
      <c r="I41" s="15">
        <f>'[3]25'!J43</f>
        <v>270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30.5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30.5</v>
      </c>
      <c r="AE41" s="8">
        <f t="shared" si="11"/>
        <v>30.5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30.5</v>
      </c>
      <c r="AL41" s="8">
        <f t="shared" si="31"/>
        <v>209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209</v>
      </c>
      <c r="AT41" s="8">
        <v>26.66</v>
      </c>
      <c r="AU41" s="8">
        <v>26.66</v>
      </c>
      <c r="AW41" s="220">
        <v>30.5</v>
      </c>
      <c r="AX41" s="220">
        <v>0</v>
      </c>
      <c r="AY41" s="220">
        <v>0</v>
      </c>
      <c r="AZ41" s="220">
        <v>0</v>
      </c>
      <c r="BA41" s="220">
        <v>0</v>
      </c>
      <c r="BB41" s="220">
        <v>0</v>
      </c>
      <c r="BC41" s="8">
        <f t="shared" si="19"/>
        <v>30.5</v>
      </c>
      <c r="BD41" s="220">
        <v>30.5</v>
      </c>
      <c r="BE41" s="220">
        <v>0</v>
      </c>
      <c r="BF41" s="220">
        <v>0</v>
      </c>
      <c r="BG41" s="220">
        <v>0</v>
      </c>
      <c r="BH41" s="220">
        <v>0</v>
      </c>
      <c r="BI41" s="220">
        <v>0</v>
      </c>
      <c r="BJ41" s="8">
        <f t="shared" si="20"/>
        <v>30.5</v>
      </c>
      <c r="BL41" s="8">
        <f t="shared" si="21"/>
        <v>26.66</v>
      </c>
      <c r="BM41" s="8">
        <f t="shared" si="22"/>
        <v>26.66</v>
      </c>
      <c r="BN41" s="8">
        <f t="shared" si="23"/>
        <v>30.5</v>
      </c>
      <c r="BO41" s="8">
        <f t="shared" si="24"/>
        <v>30.5</v>
      </c>
      <c r="BP41" s="182">
        <f t="shared" si="25"/>
        <v>-3.84</v>
      </c>
      <c r="BQ41" s="182">
        <f t="shared" si="26"/>
        <v>-3.84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970</v>
      </c>
      <c r="G42" s="16">
        <f>'[3]25'!G44</f>
        <v>0</v>
      </c>
      <c r="H42" s="17">
        <f t="shared" si="27"/>
        <v>1290</v>
      </c>
      <c r="I42" s="15">
        <f>'[3]25'!J44</f>
        <v>270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30.5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30.5</v>
      </c>
      <c r="AE42" s="8">
        <f t="shared" si="11"/>
        <v>30.5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30.5</v>
      </c>
      <c r="AL42" s="8">
        <f t="shared" si="31"/>
        <v>209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209</v>
      </c>
      <c r="AT42" s="8">
        <v>26.66</v>
      </c>
      <c r="AU42" s="8">
        <v>26.66</v>
      </c>
      <c r="AW42" s="220">
        <v>30.5</v>
      </c>
      <c r="AX42" s="220">
        <v>0</v>
      </c>
      <c r="AY42" s="220">
        <v>0</v>
      </c>
      <c r="AZ42" s="220">
        <v>0</v>
      </c>
      <c r="BA42" s="220">
        <v>0</v>
      </c>
      <c r="BB42" s="220">
        <v>0</v>
      </c>
      <c r="BC42" s="8">
        <f t="shared" si="19"/>
        <v>30.5</v>
      </c>
      <c r="BD42" s="220">
        <v>30.5</v>
      </c>
      <c r="BE42" s="220">
        <v>0</v>
      </c>
      <c r="BF42" s="220">
        <v>0</v>
      </c>
      <c r="BG42" s="220">
        <v>0</v>
      </c>
      <c r="BH42" s="220">
        <v>0</v>
      </c>
      <c r="BI42" s="220">
        <v>0</v>
      </c>
      <c r="BJ42" s="8">
        <f t="shared" si="20"/>
        <v>30.5</v>
      </c>
      <c r="BL42" s="8">
        <f t="shared" si="21"/>
        <v>26.66</v>
      </c>
      <c r="BM42" s="8">
        <f t="shared" si="22"/>
        <v>26.66</v>
      </c>
      <c r="BN42" s="8">
        <f t="shared" si="23"/>
        <v>30.5</v>
      </c>
      <c r="BO42" s="8">
        <f t="shared" si="24"/>
        <v>30.5</v>
      </c>
      <c r="BP42" s="182">
        <f t="shared" si="25"/>
        <v>-3.84</v>
      </c>
      <c r="BQ42" s="182">
        <f t="shared" si="26"/>
        <v>-3.84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950</v>
      </c>
      <c r="G43" s="16">
        <f>'[3]25'!G45</f>
        <v>0</v>
      </c>
      <c r="H43" s="17">
        <f t="shared" si="27"/>
        <v>1270</v>
      </c>
      <c r="I43" s="15">
        <f>'[3]25'!J45</f>
        <v>270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27.07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27.07</v>
      </c>
      <c r="AE43" s="8">
        <f t="shared" si="11"/>
        <v>27.07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27.07</v>
      </c>
      <c r="AL43" s="8">
        <f t="shared" si="31"/>
        <v>215.86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215.86</v>
      </c>
      <c r="AT43" s="8">
        <v>26.66</v>
      </c>
      <c r="AU43" s="8">
        <v>26.66</v>
      </c>
      <c r="AW43" s="220">
        <v>27.07</v>
      </c>
      <c r="AX43" s="220">
        <v>0</v>
      </c>
      <c r="AY43" s="220">
        <v>0</v>
      </c>
      <c r="AZ43" s="220">
        <v>0</v>
      </c>
      <c r="BA43" s="220">
        <v>0</v>
      </c>
      <c r="BB43" s="220">
        <v>0</v>
      </c>
      <c r="BC43" s="8">
        <f t="shared" si="19"/>
        <v>27.07</v>
      </c>
      <c r="BD43" s="220">
        <v>27.07</v>
      </c>
      <c r="BE43" s="220">
        <v>0</v>
      </c>
      <c r="BF43" s="220">
        <v>0</v>
      </c>
      <c r="BG43" s="220">
        <v>0</v>
      </c>
      <c r="BH43" s="220">
        <v>0</v>
      </c>
      <c r="BI43" s="220">
        <v>0</v>
      </c>
      <c r="BJ43" s="8">
        <f t="shared" si="20"/>
        <v>27.07</v>
      </c>
      <c r="BL43" s="8">
        <f t="shared" si="21"/>
        <v>26.66</v>
      </c>
      <c r="BM43" s="8">
        <f t="shared" si="22"/>
        <v>26.66</v>
      </c>
      <c r="BN43" s="8">
        <f t="shared" si="23"/>
        <v>27.07</v>
      </c>
      <c r="BO43" s="8">
        <f t="shared" si="24"/>
        <v>27.07</v>
      </c>
      <c r="BP43" s="182">
        <f t="shared" si="25"/>
        <v>-0.41000000000000014</v>
      </c>
      <c r="BQ43" s="182">
        <f t="shared" si="26"/>
        <v>-0.41000000000000014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950</v>
      </c>
      <c r="G44" s="16">
        <f>'[3]25'!G46</f>
        <v>0</v>
      </c>
      <c r="H44" s="17">
        <f t="shared" si="27"/>
        <v>1270</v>
      </c>
      <c r="I44" s="15">
        <f>'[3]25'!J46</f>
        <v>270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27.07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27.07</v>
      </c>
      <c r="AE44" s="8">
        <f t="shared" si="11"/>
        <v>27.07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27.07</v>
      </c>
      <c r="AL44" s="8">
        <f t="shared" si="31"/>
        <v>215.86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215.86</v>
      </c>
      <c r="AT44" s="8">
        <v>26.66</v>
      </c>
      <c r="AU44" s="8">
        <v>26.66</v>
      </c>
      <c r="AW44" s="220">
        <v>27.07</v>
      </c>
      <c r="AX44" s="220">
        <v>0</v>
      </c>
      <c r="AY44" s="220">
        <v>0</v>
      </c>
      <c r="AZ44" s="220">
        <v>0</v>
      </c>
      <c r="BA44" s="220">
        <v>0</v>
      </c>
      <c r="BB44" s="220">
        <v>0</v>
      </c>
      <c r="BC44" s="8">
        <f t="shared" si="19"/>
        <v>27.07</v>
      </c>
      <c r="BD44" s="220">
        <v>27.07</v>
      </c>
      <c r="BE44" s="220">
        <v>0</v>
      </c>
      <c r="BF44" s="220">
        <v>0</v>
      </c>
      <c r="BG44" s="220">
        <v>0</v>
      </c>
      <c r="BH44" s="220">
        <v>0</v>
      </c>
      <c r="BI44" s="220">
        <v>0</v>
      </c>
      <c r="BJ44" s="8">
        <f t="shared" si="20"/>
        <v>27.07</v>
      </c>
      <c r="BL44" s="8">
        <f t="shared" si="21"/>
        <v>26.66</v>
      </c>
      <c r="BM44" s="8">
        <f t="shared" si="22"/>
        <v>26.66</v>
      </c>
      <c r="BN44" s="8">
        <f t="shared" si="23"/>
        <v>27.07</v>
      </c>
      <c r="BO44" s="8">
        <f t="shared" si="24"/>
        <v>27.07</v>
      </c>
      <c r="BP44" s="182">
        <f t="shared" si="25"/>
        <v>-0.41000000000000014</v>
      </c>
      <c r="BQ44" s="182">
        <f t="shared" si="26"/>
        <v>-0.41000000000000014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950</v>
      </c>
      <c r="G45" s="16">
        <f>'[3]25'!G47</f>
        <v>0</v>
      </c>
      <c r="H45" s="17">
        <f t="shared" si="27"/>
        <v>1270</v>
      </c>
      <c r="I45" s="15">
        <f>'[3]25'!J47</f>
        <v>270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27.07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27.07</v>
      </c>
      <c r="AE45" s="8">
        <f t="shared" si="11"/>
        <v>27.07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27.07</v>
      </c>
      <c r="AL45" s="8">
        <f t="shared" si="31"/>
        <v>215.86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215.86</v>
      </c>
      <c r="AT45" s="8">
        <v>26.66</v>
      </c>
      <c r="AU45" s="8">
        <v>26.66</v>
      </c>
      <c r="AW45" s="220">
        <v>27.07</v>
      </c>
      <c r="AX45" s="220">
        <v>0</v>
      </c>
      <c r="AY45" s="220">
        <v>0</v>
      </c>
      <c r="AZ45" s="220">
        <v>0</v>
      </c>
      <c r="BA45" s="220">
        <v>0</v>
      </c>
      <c r="BB45" s="220">
        <v>0</v>
      </c>
      <c r="BC45" s="8">
        <f t="shared" si="19"/>
        <v>27.07</v>
      </c>
      <c r="BD45" s="220">
        <v>27.07</v>
      </c>
      <c r="BE45" s="220">
        <v>0</v>
      </c>
      <c r="BF45" s="220">
        <v>0</v>
      </c>
      <c r="BG45" s="220">
        <v>0</v>
      </c>
      <c r="BH45" s="220">
        <v>0</v>
      </c>
      <c r="BI45" s="220">
        <v>0</v>
      </c>
      <c r="BJ45" s="8">
        <f t="shared" si="20"/>
        <v>27.07</v>
      </c>
      <c r="BL45" s="8">
        <f t="shared" si="21"/>
        <v>26.66</v>
      </c>
      <c r="BM45" s="8">
        <f t="shared" si="22"/>
        <v>26.66</v>
      </c>
      <c r="BN45" s="8">
        <f t="shared" si="23"/>
        <v>27.07</v>
      </c>
      <c r="BO45" s="8">
        <f t="shared" si="24"/>
        <v>27.07</v>
      </c>
      <c r="BP45" s="182">
        <f t="shared" si="25"/>
        <v>-0.41000000000000014</v>
      </c>
      <c r="BQ45" s="182">
        <f t="shared" si="26"/>
        <v>-0.41000000000000014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950</v>
      </c>
      <c r="G46" s="16">
        <f>'[3]25'!G48</f>
        <v>0</v>
      </c>
      <c r="H46" s="17">
        <f t="shared" si="27"/>
        <v>1270</v>
      </c>
      <c r="I46" s="15">
        <f>'[3]25'!J48</f>
        <v>270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27.07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27.07</v>
      </c>
      <c r="AE46" s="8">
        <f t="shared" si="11"/>
        <v>27.07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27.07</v>
      </c>
      <c r="AL46" s="8">
        <f t="shared" si="31"/>
        <v>215.86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215.86</v>
      </c>
      <c r="AT46" s="8">
        <v>26.66</v>
      </c>
      <c r="AU46" s="8">
        <v>26.66</v>
      </c>
      <c r="AW46" s="220">
        <v>27.07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8">
        <f t="shared" si="19"/>
        <v>27.07</v>
      </c>
      <c r="BD46" s="220">
        <v>27.07</v>
      </c>
      <c r="BE46" s="220">
        <v>0</v>
      </c>
      <c r="BF46" s="220">
        <v>0</v>
      </c>
      <c r="BG46" s="220">
        <v>0</v>
      </c>
      <c r="BH46" s="220">
        <v>0</v>
      </c>
      <c r="BI46" s="220">
        <v>0</v>
      </c>
      <c r="BJ46" s="8">
        <f t="shared" si="20"/>
        <v>27.07</v>
      </c>
      <c r="BL46" s="8">
        <f t="shared" si="21"/>
        <v>26.66</v>
      </c>
      <c r="BM46" s="8">
        <f t="shared" si="22"/>
        <v>26.66</v>
      </c>
      <c r="BN46" s="8">
        <f t="shared" si="23"/>
        <v>27.07</v>
      </c>
      <c r="BO46" s="8">
        <f t="shared" si="24"/>
        <v>27.07</v>
      </c>
      <c r="BP46" s="182">
        <f t="shared" si="25"/>
        <v>-0.41000000000000014</v>
      </c>
      <c r="BQ46" s="182">
        <f t="shared" si="26"/>
        <v>-0.41000000000000014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950</v>
      </c>
      <c r="G47" s="16">
        <f>'[3]25'!G49</f>
        <v>0</v>
      </c>
      <c r="H47" s="17">
        <f t="shared" si="27"/>
        <v>1270</v>
      </c>
      <c r="I47" s="15">
        <f>'[3]25'!J49</f>
        <v>270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27.58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27.58</v>
      </c>
      <c r="AE47" s="8">
        <f t="shared" si="11"/>
        <v>27.58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27.58</v>
      </c>
      <c r="AL47" s="8">
        <f t="shared" si="31"/>
        <v>214.84000000000003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214.84000000000003</v>
      </c>
      <c r="AT47" s="8">
        <v>26.66</v>
      </c>
      <c r="AU47" s="8">
        <v>26.66</v>
      </c>
      <c r="AW47" s="220">
        <v>27.58</v>
      </c>
      <c r="AX47" s="220">
        <v>0</v>
      </c>
      <c r="AY47" s="220">
        <v>0</v>
      </c>
      <c r="AZ47" s="220">
        <v>0</v>
      </c>
      <c r="BA47" s="220">
        <v>0</v>
      </c>
      <c r="BB47" s="220">
        <v>0</v>
      </c>
      <c r="BC47" s="8">
        <f t="shared" si="19"/>
        <v>27.58</v>
      </c>
      <c r="BD47" s="220">
        <v>27.58</v>
      </c>
      <c r="BE47" s="220">
        <v>0</v>
      </c>
      <c r="BF47" s="220">
        <v>0</v>
      </c>
      <c r="BG47" s="220">
        <v>0</v>
      </c>
      <c r="BH47" s="220">
        <v>0</v>
      </c>
      <c r="BI47" s="220">
        <v>0</v>
      </c>
      <c r="BJ47" s="8">
        <f t="shared" si="20"/>
        <v>27.58</v>
      </c>
      <c r="BL47" s="8">
        <f t="shared" si="21"/>
        <v>26.66</v>
      </c>
      <c r="BM47" s="8">
        <f t="shared" si="22"/>
        <v>26.66</v>
      </c>
      <c r="BN47" s="8">
        <f t="shared" si="23"/>
        <v>27.58</v>
      </c>
      <c r="BO47" s="8">
        <f t="shared" si="24"/>
        <v>27.58</v>
      </c>
      <c r="BP47" s="182">
        <f t="shared" si="25"/>
        <v>-0.91999999999999815</v>
      </c>
      <c r="BQ47" s="182">
        <f t="shared" si="26"/>
        <v>-0.91999999999999815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950</v>
      </c>
      <c r="G48" s="16">
        <f>'[3]25'!G50</f>
        <v>0</v>
      </c>
      <c r="H48" s="17">
        <f t="shared" si="27"/>
        <v>1270</v>
      </c>
      <c r="I48" s="15">
        <f>'[3]25'!J50</f>
        <v>270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27.58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27.58</v>
      </c>
      <c r="AE48" s="8">
        <f t="shared" si="11"/>
        <v>27.58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27.58</v>
      </c>
      <c r="AL48" s="8">
        <f t="shared" si="31"/>
        <v>214.84000000000003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214.84000000000003</v>
      </c>
      <c r="AT48" s="8">
        <v>26.66</v>
      </c>
      <c r="AU48" s="8">
        <v>26.66</v>
      </c>
      <c r="AW48" s="220">
        <v>27.58</v>
      </c>
      <c r="AX48" s="220">
        <v>0</v>
      </c>
      <c r="AY48" s="220">
        <v>0</v>
      </c>
      <c r="AZ48" s="220">
        <v>0</v>
      </c>
      <c r="BA48" s="220">
        <v>0</v>
      </c>
      <c r="BB48" s="220">
        <v>0</v>
      </c>
      <c r="BC48" s="8">
        <f t="shared" si="19"/>
        <v>27.58</v>
      </c>
      <c r="BD48" s="220">
        <v>27.58</v>
      </c>
      <c r="BE48" s="220">
        <v>0</v>
      </c>
      <c r="BF48" s="220">
        <v>0</v>
      </c>
      <c r="BG48" s="220">
        <v>0</v>
      </c>
      <c r="BH48" s="220">
        <v>0</v>
      </c>
      <c r="BI48" s="220">
        <v>0</v>
      </c>
      <c r="BJ48" s="8">
        <f t="shared" si="20"/>
        <v>27.58</v>
      </c>
      <c r="BL48" s="8">
        <f t="shared" si="21"/>
        <v>26.66</v>
      </c>
      <c r="BM48" s="8">
        <f t="shared" si="22"/>
        <v>26.66</v>
      </c>
      <c r="BN48" s="8">
        <f t="shared" si="23"/>
        <v>27.58</v>
      </c>
      <c r="BO48" s="8">
        <f t="shared" si="24"/>
        <v>27.58</v>
      </c>
      <c r="BP48" s="182">
        <f t="shared" si="25"/>
        <v>-0.91999999999999815</v>
      </c>
      <c r="BQ48" s="182">
        <f t="shared" si="26"/>
        <v>-0.91999999999999815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950</v>
      </c>
      <c r="G49" s="16">
        <f>'[3]25'!G51</f>
        <v>0</v>
      </c>
      <c r="H49" s="17">
        <f t="shared" si="27"/>
        <v>1270</v>
      </c>
      <c r="I49" s="15">
        <f>'[3]25'!J51</f>
        <v>270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27.58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27.58</v>
      </c>
      <c r="AE49" s="8">
        <f t="shared" si="11"/>
        <v>27.58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27.58</v>
      </c>
      <c r="AL49" s="8">
        <f t="shared" si="31"/>
        <v>214.84000000000003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214.84000000000003</v>
      </c>
      <c r="AT49" s="8">
        <v>26.66</v>
      </c>
      <c r="AU49" s="8">
        <v>26.66</v>
      </c>
      <c r="AW49" s="220">
        <v>27.58</v>
      </c>
      <c r="AX49" s="220">
        <v>0</v>
      </c>
      <c r="AY49" s="220">
        <v>0</v>
      </c>
      <c r="AZ49" s="220">
        <v>0</v>
      </c>
      <c r="BA49" s="220">
        <v>0</v>
      </c>
      <c r="BB49" s="220">
        <v>0</v>
      </c>
      <c r="BC49" s="8">
        <f t="shared" si="19"/>
        <v>27.58</v>
      </c>
      <c r="BD49" s="220">
        <v>27.58</v>
      </c>
      <c r="BE49" s="220">
        <v>0</v>
      </c>
      <c r="BF49" s="220">
        <v>0</v>
      </c>
      <c r="BG49" s="220">
        <v>0</v>
      </c>
      <c r="BH49" s="220">
        <v>0</v>
      </c>
      <c r="BI49" s="220">
        <v>0</v>
      </c>
      <c r="BJ49" s="8">
        <f t="shared" si="20"/>
        <v>27.58</v>
      </c>
      <c r="BL49" s="8">
        <f t="shared" si="21"/>
        <v>26.66</v>
      </c>
      <c r="BM49" s="8">
        <f t="shared" si="22"/>
        <v>26.66</v>
      </c>
      <c r="BN49" s="8">
        <f t="shared" si="23"/>
        <v>27.58</v>
      </c>
      <c r="BO49" s="8">
        <f t="shared" si="24"/>
        <v>27.58</v>
      </c>
      <c r="BP49" s="182">
        <f t="shared" si="25"/>
        <v>-0.91999999999999815</v>
      </c>
      <c r="BQ49" s="182">
        <f t="shared" si="26"/>
        <v>-0.91999999999999815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950</v>
      </c>
      <c r="G50" s="16">
        <f>'[3]25'!G52</f>
        <v>0</v>
      </c>
      <c r="H50" s="17">
        <f t="shared" si="27"/>
        <v>1270</v>
      </c>
      <c r="I50" s="15">
        <f>'[3]25'!J52</f>
        <v>270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27.58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27.58</v>
      </c>
      <c r="AE50" s="8">
        <f t="shared" si="11"/>
        <v>27.58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27.58</v>
      </c>
      <c r="AL50" s="8">
        <f t="shared" si="31"/>
        <v>214.84000000000003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214.84000000000003</v>
      </c>
      <c r="AT50" s="8">
        <v>26.66</v>
      </c>
      <c r="AU50" s="8">
        <v>26.66</v>
      </c>
      <c r="AW50" s="220">
        <v>27.58</v>
      </c>
      <c r="AX50" s="220">
        <v>0</v>
      </c>
      <c r="AY50" s="220">
        <v>0</v>
      </c>
      <c r="AZ50" s="220">
        <v>0</v>
      </c>
      <c r="BA50" s="220">
        <v>0</v>
      </c>
      <c r="BB50" s="220">
        <v>0</v>
      </c>
      <c r="BC50" s="8">
        <f t="shared" si="19"/>
        <v>27.58</v>
      </c>
      <c r="BD50" s="220">
        <v>27.58</v>
      </c>
      <c r="BE50" s="220">
        <v>0</v>
      </c>
      <c r="BF50" s="220">
        <v>0</v>
      </c>
      <c r="BG50" s="220">
        <v>0</v>
      </c>
      <c r="BH50" s="220">
        <v>0</v>
      </c>
      <c r="BI50" s="220">
        <v>0</v>
      </c>
      <c r="BJ50" s="8">
        <f t="shared" si="20"/>
        <v>27.58</v>
      </c>
      <c r="BL50" s="8">
        <f t="shared" si="21"/>
        <v>26.66</v>
      </c>
      <c r="BM50" s="8">
        <f t="shared" si="22"/>
        <v>26.66</v>
      </c>
      <c r="BN50" s="8">
        <f t="shared" si="23"/>
        <v>27.58</v>
      </c>
      <c r="BO50" s="8">
        <f t="shared" si="24"/>
        <v>27.58</v>
      </c>
      <c r="BP50" s="182">
        <f t="shared" si="25"/>
        <v>-0.91999999999999815</v>
      </c>
      <c r="BQ50" s="182">
        <f t="shared" si="26"/>
        <v>-0.91999999999999815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950</v>
      </c>
      <c r="G51" s="16">
        <f>'[3]25'!G53</f>
        <v>0</v>
      </c>
      <c r="H51" s="17">
        <f t="shared" si="27"/>
        <v>1270</v>
      </c>
      <c r="I51" s="15">
        <f>'[3]25'!J53</f>
        <v>270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27.58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27.58</v>
      </c>
      <c r="AE51" s="8">
        <f t="shared" si="11"/>
        <v>27.58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27.58</v>
      </c>
      <c r="AL51" s="8">
        <f t="shared" si="31"/>
        <v>214.84000000000003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214.84000000000003</v>
      </c>
      <c r="AT51" s="8">
        <v>26.66</v>
      </c>
      <c r="AU51" s="8">
        <v>26.66</v>
      </c>
      <c r="AW51" s="220">
        <v>27.58</v>
      </c>
      <c r="AX51" s="220">
        <v>0</v>
      </c>
      <c r="AY51" s="220">
        <v>0</v>
      </c>
      <c r="AZ51" s="220">
        <v>0</v>
      </c>
      <c r="BA51" s="220">
        <v>0</v>
      </c>
      <c r="BB51" s="220">
        <v>0</v>
      </c>
      <c r="BC51" s="8">
        <f t="shared" si="19"/>
        <v>27.58</v>
      </c>
      <c r="BD51" s="220">
        <v>27.58</v>
      </c>
      <c r="BE51" s="220">
        <v>0</v>
      </c>
      <c r="BF51" s="220">
        <v>0</v>
      </c>
      <c r="BG51" s="220">
        <v>0</v>
      </c>
      <c r="BH51" s="220">
        <v>0</v>
      </c>
      <c r="BI51" s="220">
        <v>0</v>
      </c>
      <c r="BJ51" s="8">
        <f t="shared" si="20"/>
        <v>27.58</v>
      </c>
      <c r="BL51" s="8">
        <f t="shared" si="21"/>
        <v>26.66</v>
      </c>
      <c r="BM51" s="8">
        <f t="shared" si="22"/>
        <v>26.66</v>
      </c>
      <c r="BN51" s="8">
        <f t="shared" si="23"/>
        <v>27.58</v>
      </c>
      <c r="BO51" s="8">
        <f t="shared" si="24"/>
        <v>27.58</v>
      </c>
      <c r="BP51" s="182">
        <f t="shared" si="25"/>
        <v>-0.91999999999999815</v>
      </c>
      <c r="BQ51" s="182">
        <f t="shared" si="26"/>
        <v>-0.91999999999999815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950</v>
      </c>
      <c r="G52" s="16">
        <f>'[3]25'!G54</f>
        <v>0</v>
      </c>
      <c r="H52" s="17">
        <f t="shared" si="27"/>
        <v>1270</v>
      </c>
      <c r="I52" s="15">
        <f>'[3]25'!J54</f>
        <v>270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27.58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27.58</v>
      </c>
      <c r="AE52" s="8">
        <f t="shared" si="11"/>
        <v>27.58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27.58</v>
      </c>
      <c r="AL52" s="8">
        <f t="shared" si="31"/>
        <v>214.84000000000003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214.84000000000003</v>
      </c>
      <c r="AT52" s="8">
        <v>26.66</v>
      </c>
      <c r="AU52" s="8">
        <v>26.66</v>
      </c>
      <c r="AW52" s="220">
        <v>27.58</v>
      </c>
      <c r="AX52" s="220">
        <v>0</v>
      </c>
      <c r="AY52" s="220">
        <v>0</v>
      </c>
      <c r="AZ52" s="220">
        <v>0</v>
      </c>
      <c r="BA52" s="220">
        <v>0</v>
      </c>
      <c r="BB52" s="220">
        <v>0</v>
      </c>
      <c r="BC52" s="8">
        <f t="shared" si="19"/>
        <v>27.58</v>
      </c>
      <c r="BD52" s="220">
        <v>27.58</v>
      </c>
      <c r="BE52" s="220">
        <v>0</v>
      </c>
      <c r="BF52" s="220">
        <v>0</v>
      </c>
      <c r="BG52" s="220">
        <v>0</v>
      </c>
      <c r="BH52" s="220">
        <v>0</v>
      </c>
      <c r="BI52" s="220">
        <v>0</v>
      </c>
      <c r="BJ52" s="8">
        <f t="shared" si="20"/>
        <v>27.58</v>
      </c>
      <c r="BL52" s="8">
        <f t="shared" si="21"/>
        <v>26.66</v>
      </c>
      <c r="BM52" s="8">
        <f t="shared" si="22"/>
        <v>26.66</v>
      </c>
      <c r="BN52" s="8">
        <f t="shared" si="23"/>
        <v>27.58</v>
      </c>
      <c r="BO52" s="8">
        <f t="shared" si="24"/>
        <v>27.58</v>
      </c>
      <c r="BP52" s="182">
        <f t="shared" si="25"/>
        <v>-0.91999999999999815</v>
      </c>
      <c r="BQ52" s="182">
        <f t="shared" si="26"/>
        <v>-0.91999999999999815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950</v>
      </c>
      <c r="G53" s="16">
        <f>'[3]25'!G55</f>
        <v>0</v>
      </c>
      <c r="H53" s="17">
        <f t="shared" si="27"/>
        <v>1270</v>
      </c>
      <c r="I53" s="15">
        <f>'[3]25'!J55</f>
        <v>270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27.58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27.58</v>
      </c>
      <c r="AE53" s="8">
        <f t="shared" si="11"/>
        <v>27.58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27.58</v>
      </c>
      <c r="AL53" s="8">
        <f t="shared" si="31"/>
        <v>214.84000000000003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214.84000000000003</v>
      </c>
      <c r="AT53" s="8">
        <v>26.66</v>
      </c>
      <c r="AU53" s="8">
        <v>26.66</v>
      </c>
      <c r="AW53" s="220">
        <v>27.58</v>
      </c>
      <c r="AX53" s="220">
        <v>0</v>
      </c>
      <c r="AY53" s="220">
        <v>0</v>
      </c>
      <c r="AZ53" s="220">
        <v>0</v>
      </c>
      <c r="BA53" s="220">
        <v>0</v>
      </c>
      <c r="BB53" s="220">
        <v>0</v>
      </c>
      <c r="BC53" s="8">
        <f t="shared" si="19"/>
        <v>27.58</v>
      </c>
      <c r="BD53" s="220">
        <v>27.58</v>
      </c>
      <c r="BE53" s="220">
        <v>0</v>
      </c>
      <c r="BF53" s="220">
        <v>0</v>
      </c>
      <c r="BG53" s="220">
        <v>0</v>
      </c>
      <c r="BH53" s="220">
        <v>0</v>
      </c>
      <c r="BI53" s="220">
        <v>0</v>
      </c>
      <c r="BJ53" s="8">
        <f t="shared" si="20"/>
        <v>27.58</v>
      </c>
      <c r="BL53" s="8">
        <f t="shared" si="21"/>
        <v>26.66</v>
      </c>
      <c r="BM53" s="8">
        <f t="shared" si="22"/>
        <v>26.66</v>
      </c>
      <c r="BN53" s="8">
        <f t="shared" si="23"/>
        <v>27.58</v>
      </c>
      <c r="BO53" s="8">
        <f t="shared" si="24"/>
        <v>27.58</v>
      </c>
      <c r="BP53" s="182">
        <f t="shared" si="25"/>
        <v>-0.91999999999999815</v>
      </c>
      <c r="BQ53" s="182">
        <f t="shared" si="26"/>
        <v>-0.91999999999999815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950</v>
      </c>
      <c r="G54" s="16">
        <f>'[3]25'!G56</f>
        <v>0</v>
      </c>
      <c r="H54" s="17">
        <f t="shared" si="27"/>
        <v>1270</v>
      </c>
      <c r="I54" s="15">
        <f>'[3]25'!J56</f>
        <v>270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27.58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27.58</v>
      </c>
      <c r="AE54" s="8">
        <f t="shared" si="11"/>
        <v>27.58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27.58</v>
      </c>
      <c r="AL54" s="8">
        <f t="shared" si="31"/>
        <v>214.84000000000003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214.84000000000003</v>
      </c>
      <c r="AT54" s="8">
        <v>26.66</v>
      </c>
      <c r="AU54" s="8">
        <v>26.66</v>
      </c>
      <c r="AW54" s="220">
        <v>27.58</v>
      </c>
      <c r="AX54" s="220">
        <v>0</v>
      </c>
      <c r="AY54" s="220">
        <v>0</v>
      </c>
      <c r="AZ54" s="220">
        <v>0</v>
      </c>
      <c r="BA54" s="220">
        <v>0</v>
      </c>
      <c r="BB54" s="220">
        <v>0</v>
      </c>
      <c r="BC54" s="8">
        <f t="shared" si="19"/>
        <v>27.58</v>
      </c>
      <c r="BD54" s="220">
        <v>27.58</v>
      </c>
      <c r="BE54" s="220">
        <v>0</v>
      </c>
      <c r="BF54" s="220">
        <v>0</v>
      </c>
      <c r="BG54" s="220">
        <v>0</v>
      </c>
      <c r="BH54" s="220">
        <v>0</v>
      </c>
      <c r="BI54" s="220">
        <v>0</v>
      </c>
      <c r="BJ54" s="8">
        <f t="shared" si="20"/>
        <v>27.58</v>
      </c>
      <c r="BL54" s="8">
        <f t="shared" si="21"/>
        <v>26.66</v>
      </c>
      <c r="BM54" s="8">
        <f t="shared" si="22"/>
        <v>26.66</v>
      </c>
      <c r="BN54" s="8">
        <f t="shared" si="23"/>
        <v>27.58</v>
      </c>
      <c r="BO54" s="8">
        <f t="shared" si="24"/>
        <v>27.58</v>
      </c>
      <c r="BP54" s="182">
        <f t="shared" si="25"/>
        <v>-0.91999999999999815</v>
      </c>
      <c r="BQ54" s="182">
        <f t="shared" si="26"/>
        <v>-0.91999999999999815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950</v>
      </c>
      <c r="G55" s="16">
        <f>'[3]25'!G57</f>
        <v>0</v>
      </c>
      <c r="H55" s="17">
        <f t="shared" si="27"/>
        <v>1270</v>
      </c>
      <c r="I55" s="15">
        <f>'[3]25'!J57</f>
        <v>270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27.58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27.58</v>
      </c>
      <c r="AE55" s="8">
        <f t="shared" si="11"/>
        <v>27.58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27.58</v>
      </c>
      <c r="AL55" s="8">
        <f t="shared" si="31"/>
        <v>214.84000000000003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214.84000000000003</v>
      </c>
      <c r="AT55" s="8">
        <v>26.66</v>
      </c>
      <c r="AU55" s="8">
        <v>26.66</v>
      </c>
      <c r="AW55" s="220">
        <v>27.58</v>
      </c>
      <c r="AX55" s="220">
        <v>0</v>
      </c>
      <c r="AY55" s="220">
        <v>0</v>
      </c>
      <c r="AZ55" s="220">
        <v>0</v>
      </c>
      <c r="BA55" s="220">
        <v>0</v>
      </c>
      <c r="BB55" s="220">
        <v>0</v>
      </c>
      <c r="BC55" s="8">
        <f t="shared" si="19"/>
        <v>27.58</v>
      </c>
      <c r="BD55" s="220">
        <v>27.58</v>
      </c>
      <c r="BE55" s="220">
        <v>0</v>
      </c>
      <c r="BF55" s="220">
        <v>0</v>
      </c>
      <c r="BG55" s="220">
        <v>0</v>
      </c>
      <c r="BH55" s="220">
        <v>0</v>
      </c>
      <c r="BI55" s="220">
        <v>0</v>
      </c>
      <c r="BJ55" s="8">
        <f t="shared" si="20"/>
        <v>27.58</v>
      </c>
      <c r="BL55" s="8">
        <f t="shared" si="21"/>
        <v>26.66</v>
      </c>
      <c r="BM55" s="8">
        <f t="shared" si="22"/>
        <v>26.66</v>
      </c>
      <c r="BN55" s="8">
        <f t="shared" si="23"/>
        <v>27.58</v>
      </c>
      <c r="BO55" s="8">
        <f t="shared" si="24"/>
        <v>27.58</v>
      </c>
      <c r="BP55" s="182">
        <f t="shared" si="25"/>
        <v>-0.91999999999999815</v>
      </c>
      <c r="BQ55" s="182">
        <f t="shared" si="26"/>
        <v>-0.91999999999999815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950</v>
      </c>
      <c r="G56" s="16">
        <f>'[3]25'!G58</f>
        <v>0</v>
      </c>
      <c r="H56" s="17">
        <f t="shared" si="27"/>
        <v>1270</v>
      </c>
      <c r="I56" s="15">
        <f>'[3]25'!J58</f>
        <v>270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27.58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27.58</v>
      </c>
      <c r="AE56" s="8">
        <f t="shared" si="11"/>
        <v>27.58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27.58</v>
      </c>
      <c r="AL56" s="8">
        <f t="shared" si="31"/>
        <v>214.84000000000003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214.84000000000003</v>
      </c>
      <c r="AT56" s="8">
        <v>26.66</v>
      </c>
      <c r="AU56" s="8">
        <v>26.66</v>
      </c>
      <c r="AW56" s="220">
        <v>27.58</v>
      </c>
      <c r="AX56" s="220">
        <v>0</v>
      </c>
      <c r="AY56" s="220">
        <v>0</v>
      </c>
      <c r="AZ56" s="220">
        <v>0</v>
      </c>
      <c r="BA56" s="220">
        <v>0</v>
      </c>
      <c r="BB56" s="220">
        <v>0</v>
      </c>
      <c r="BC56" s="8">
        <f t="shared" si="19"/>
        <v>27.58</v>
      </c>
      <c r="BD56" s="220">
        <v>27.58</v>
      </c>
      <c r="BE56" s="220">
        <v>0</v>
      </c>
      <c r="BF56" s="220">
        <v>0</v>
      </c>
      <c r="BG56" s="220">
        <v>0</v>
      </c>
      <c r="BH56" s="220">
        <v>0</v>
      </c>
      <c r="BI56" s="220">
        <v>0</v>
      </c>
      <c r="BJ56" s="8">
        <f t="shared" si="20"/>
        <v>27.58</v>
      </c>
      <c r="BL56" s="8">
        <f t="shared" si="21"/>
        <v>26.66</v>
      </c>
      <c r="BM56" s="8">
        <f t="shared" si="22"/>
        <v>26.66</v>
      </c>
      <c r="BN56" s="8">
        <f t="shared" si="23"/>
        <v>27.58</v>
      </c>
      <c r="BO56" s="8">
        <f t="shared" si="24"/>
        <v>27.58</v>
      </c>
      <c r="BP56" s="182">
        <f t="shared" si="25"/>
        <v>-0.91999999999999815</v>
      </c>
      <c r="BQ56" s="182">
        <f t="shared" si="26"/>
        <v>-0.91999999999999815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950</v>
      </c>
      <c r="G57" s="16">
        <f>'[3]25'!G59</f>
        <v>0</v>
      </c>
      <c r="H57" s="17">
        <f t="shared" si="27"/>
        <v>1270</v>
      </c>
      <c r="I57" s="15">
        <f>'[3]25'!J59</f>
        <v>270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27.58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27.58</v>
      </c>
      <c r="AE57" s="8">
        <f t="shared" si="11"/>
        <v>27.58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27.58</v>
      </c>
      <c r="AL57" s="8">
        <f t="shared" si="31"/>
        <v>214.84000000000003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214.84000000000003</v>
      </c>
      <c r="AT57" s="8">
        <v>26.66</v>
      </c>
      <c r="AU57" s="8">
        <v>26.66</v>
      </c>
      <c r="AW57" s="220">
        <v>27.58</v>
      </c>
      <c r="AX57" s="220">
        <v>0</v>
      </c>
      <c r="AY57" s="220">
        <v>0</v>
      </c>
      <c r="AZ57" s="220">
        <v>0</v>
      </c>
      <c r="BA57" s="220">
        <v>0</v>
      </c>
      <c r="BB57" s="220">
        <v>0</v>
      </c>
      <c r="BC57" s="8">
        <f t="shared" si="19"/>
        <v>27.58</v>
      </c>
      <c r="BD57" s="220">
        <v>27.58</v>
      </c>
      <c r="BE57" s="220">
        <v>0</v>
      </c>
      <c r="BF57" s="220">
        <v>0</v>
      </c>
      <c r="BG57" s="220">
        <v>0</v>
      </c>
      <c r="BH57" s="220">
        <v>0</v>
      </c>
      <c r="BI57" s="220">
        <v>0</v>
      </c>
      <c r="BJ57" s="8">
        <f t="shared" si="20"/>
        <v>27.58</v>
      </c>
      <c r="BL57" s="8">
        <f t="shared" si="21"/>
        <v>26.66</v>
      </c>
      <c r="BM57" s="8">
        <f t="shared" si="22"/>
        <v>26.66</v>
      </c>
      <c r="BN57" s="8">
        <f t="shared" si="23"/>
        <v>27.58</v>
      </c>
      <c r="BO57" s="8">
        <f t="shared" si="24"/>
        <v>27.58</v>
      </c>
      <c r="BP57" s="182">
        <f t="shared" si="25"/>
        <v>-0.91999999999999815</v>
      </c>
      <c r="BQ57" s="182">
        <f t="shared" si="26"/>
        <v>-0.91999999999999815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950</v>
      </c>
      <c r="G58" s="16">
        <f>'[3]25'!G60</f>
        <v>0</v>
      </c>
      <c r="H58" s="17">
        <f t="shared" si="27"/>
        <v>1270</v>
      </c>
      <c r="I58" s="15">
        <f>'[3]25'!J60</f>
        <v>270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27.58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27.58</v>
      </c>
      <c r="AE58" s="8">
        <f t="shared" si="11"/>
        <v>27.58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27.58</v>
      </c>
      <c r="AL58" s="8">
        <f t="shared" si="31"/>
        <v>214.84000000000003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214.84000000000003</v>
      </c>
      <c r="AT58" s="8">
        <v>26.66</v>
      </c>
      <c r="AU58" s="8">
        <v>26.66</v>
      </c>
      <c r="AW58" s="220">
        <v>27.58</v>
      </c>
      <c r="AX58" s="220">
        <v>0</v>
      </c>
      <c r="AY58" s="220">
        <v>0</v>
      </c>
      <c r="AZ58" s="220">
        <v>0</v>
      </c>
      <c r="BA58" s="220">
        <v>0</v>
      </c>
      <c r="BB58" s="220">
        <v>0</v>
      </c>
      <c r="BC58" s="8">
        <f t="shared" si="19"/>
        <v>27.58</v>
      </c>
      <c r="BD58" s="220">
        <v>27.58</v>
      </c>
      <c r="BE58" s="220">
        <v>0</v>
      </c>
      <c r="BF58" s="220">
        <v>0</v>
      </c>
      <c r="BG58" s="220">
        <v>0</v>
      </c>
      <c r="BH58" s="220">
        <v>0</v>
      </c>
      <c r="BI58" s="220">
        <v>0</v>
      </c>
      <c r="BJ58" s="8">
        <f t="shared" si="20"/>
        <v>27.58</v>
      </c>
      <c r="BL58" s="8">
        <f t="shared" si="21"/>
        <v>26.66</v>
      </c>
      <c r="BM58" s="8">
        <f t="shared" si="22"/>
        <v>26.66</v>
      </c>
      <c r="BN58" s="8">
        <f t="shared" si="23"/>
        <v>27.58</v>
      </c>
      <c r="BO58" s="8">
        <f t="shared" si="24"/>
        <v>27.58</v>
      </c>
      <c r="BP58" s="182">
        <f t="shared" si="25"/>
        <v>-0.91999999999999815</v>
      </c>
      <c r="BQ58" s="182">
        <f t="shared" si="26"/>
        <v>-0.91999999999999815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950</v>
      </c>
      <c r="G59" s="16">
        <f>'[3]25'!G61</f>
        <v>0</v>
      </c>
      <c r="H59" s="17">
        <f t="shared" si="27"/>
        <v>1270</v>
      </c>
      <c r="I59" s="15">
        <f>'[3]25'!J61</f>
        <v>270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27.58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27.58</v>
      </c>
      <c r="AE59" s="8">
        <f t="shared" si="11"/>
        <v>27.58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27.58</v>
      </c>
      <c r="AL59" s="8">
        <f t="shared" si="31"/>
        <v>214.84000000000003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214.84000000000003</v>
      </c>
      <c r="AT59" s="8">
        <v>26.66</v>
      </c>
      <c r="AU59" s="8">
        <v>26.66</v>
      </c>
      <c r="AW59" s="220">
        <v>27.58</v>
      </c>
      <c r="AX59" s="220">
        <v>0</v>
      </c>
      <c r="AY59" s="220">
        <v>0</v>
      </c>
      <c r="AZ59" s="220">
        <v>0</v>
      </c>
      <c r="BA59" s="220">
        <v>0</v>
      </c>
      <c r="BB59" s="220">
        <v>0</v>
      </c>
      <c r="BC59" s="8">
        <f t="shared" si="19"/>
        <v>27.58</v>
      </c>
      <c r="BD59" s="220">
        <v>27.58</v>
      </c>
      <c r="BE59" s="220">
        <v>0</v>
      </c>
      <c r="BF59" s="220">
        <v>0</v>
      </c>
      <c r="BG59" s="220">
        <v>0</v>
      </c>
      <c r="BH59" s="220">
        <v>0</v>
      </c>
      <c r="BI59" s="220">
        <v>0</v>
      </c>
      <c r="BJ59" s="8">
        <f t="shared" si="20"/>
        <v>27.58</v>
      </c>
      <c r="BL59" s="8">
        <f t="shared" si="21"/>
        <v>26.66</v>
      </c>
      <c r="BM59" s="8">
        <f t="shared" si="22"/>
        <v>26.66</v>
      </c>
      <c r="BN59" s="8">
        <f t="shared" si="23"/>
        <v>27.58</v>
      </c>
      <c r="BO59" s="8">
        <f t="shared" si="24"/>
        <v>27.58</v>
      </c>
      <c r="BP59" s="182">
        <f t="shared" si="25"/>
        <v>-0.91999999999999815</v>
      </c>
      <c r="BQ59" s="182">
        <f t="shared" si="26"/>
        <v>-0.91999999999999815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950</v>
      </c>
      <c r="G60" s="16">
        <f>'[3]25'!G62</f>
        <v>0</v>
      </c>
      <c r="H60" s="17">
        <f t="shared" si="27"/>
        <v>1270</v>
      </c>
      <c r="I60" s="15">
        <f>'[3]25'!J62</f>
        <v>270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27.58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27.58</v>
      </c>
      <c r="AE60" s="8">
        <f t="shared" si="11"/>
        <v>27.58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27.58</v>
      </c>
      <c r="AL60" s="8">
        <f t="shared" si="31"/>
        <v>214.84000000000003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214.84000000000003</v>
      </c>
      <c r="AT60" s="8">
        <v>26.66</v>
      </c>
      <c r="AU60" s="8">
        <v>26.66</v>
      </c>
      <c r="AW60" s="220">
        <v>27.58</v>
      </c>
      <c r="AX60" s="220">
        <v>0</v>
      </c>
      <c r="AY60" s="220">
        <v>0</v>
      </c>
      <c r="AZ60" s="220">
        <v>0</v>
      </c>
      <c r="BA60" s="220">
        <v>0</v>
      </c>
      <c r="BB60" s="220">
        <v>0</v>
      </c>
      <c r="BC60" s="8">
        <f t="shared" si="19"/>
        <v>27.58</v>
      </c>
      <c r="BD60" s="220">
        <v>27.58</v>
      </c>
      <c r="BE60" s="220">
        <v>0</v>
      </c>
      <c r="BF60" s="220">
        <v>0</v>
      </c>
      <c r="BG60" s="220">
        <v>0</v>
      </c>
      <c r="BH60" s="220">
        <v>0</v>
      </c>
      <c r="BI60" s="220">
        <v>0</v>
      </c>
      <c r="BJ60" s="8">
        <f t="shared" si="20"/>
        <v>27.58</v>
      </c>
      <c r="BL60" s="8">
        <f t="shared" si="21"/>
        <v>26.66</v>
      </c>
      <c r="BM60" s="8">
        <f t="shared" si="22"/>
        <v>26.66</v>
      </c>
      <c r="BN60" s="8">
        <f t="shared" si="23"/>
        <v>27.58</v>
      </c>
      <c r="BO60" s="8">
        <f t="shared" si="24"/>
        <v>27.58</v>
      </c>
      <c r="BP60" s="182">
        <f t="shared" si="25"/>
        <v>-0.91999999999999815</v>
      </c>
      <c r="BQ60" s="182">
        <f t="shared" si="26"/>
        <v>-0.91999999999999815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950</v>
      </c>
      <c r="G61" s="16">
        <f>'[3]25'!G63</f>
        <v>0</v>
      </c>
      <c r="H61" s="17">
        <f t="shared" si="27"/>
        <v>1270</v>
      </c>
      <c r="I61" s="15">
        <f>'[3]25'!J63</f>
        <v>270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27.58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27.58</v>
      </c>
      <c r="AE61" s="8">
        <f t="shared" si="11"/>
        <v>27.58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27.58</v>
      </c>
      <c r="AL61" s="8">
        <f t="shared" si="31"/>
        <v>214.84000000000003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214.84000000000003</v>
      </c>
      <c r="AT61" s="8">
        <v>26.66</v>
      </c>
      <c r="AU61" s="8">
        <v>26.66</v>
      </c>
      <c r="AW61" s="220">
        <v>27.58</v>
      </c>
      <c r="AX61" s="220">
        <v>0</v>
      </c>
      <c r="AY61" s="220">
        <v>0</v>
      </c>
      <c r="AZ61" s="220">
        <v>0</v>
      </c>
      <c r="BA61" s="220">
        <v>0</v>
      </c>
      <c r="BB61" s="220">
        <v>0</v>
      </c>
      <c r="BC61" s="8">
        <f t="shared" si="19"/>
        <v>27.58</v>
      </c>
      <c r="BD61" s="220">
        <v>27.58</v>
      </c>
      <c r="BE61" s="220">
        <v>0</v>
      </c>
      <c r="BF61" s="220">
        <v>0</v>
      </c>
      <c r="BG61" s="220">
        <v>0</v>
      </c>
      <c r="BH61" s="220">
        <v>0</v>
      </c>
      <c r="BI61" s="220">
        <v>0</v>
      </c>
      <c r="BJ61" s="8">
        <f t="shared" si="20"/>
        <v>27.58</v>
      </c>
      <c r="BL61" s="8">
        <f t="shared" si="21"/>
        <v>26.66</v>
      </c>
      <c r="BM61" s="8">
        <f t="shared" si="22"/>
        <v>26.66</v>
      </c>
      <c r="BN61" s="8">
        <f t="shared" si="23"/>
        <v>27.58</v>
      </c>
      <c r="BO61" s="8">
        <f t="shared" si="24"/>
        <v>27.58</v>
      </c>
      <c r="BP61" s="182">
        <f t="shared" si="25"/>
        <v>-0.91999999999999815</v>
      </c>
      <c r="BQ61" s="182">
        <f t="shared" si="26"/>
        <v>-0.91999999999999815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950</v>
      </c>
      <c r="G62" s="16">
        <f>'[3]25'!G64</f>
        <v>0</v>
      </c>
      <c r="H62" s="17">
        <f t="shared" si="27"/>
        <v>1270</v>
      </c>
      <c r="I62" s="15">
        <f>'[3]25'!J64</f>
        <v>270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27.58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27.58</v>
      </c>
      <c r="AE62" s="8">
        <f t="shared" si="11"/>
        <v>27.58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27.58</v>
      </c>
      <c r="AL62" s="8">
        <f t="shared" ref="AL62:AN98" si="35">Q62-X62-AE62</f>
        <v>214.84000000000003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214.84000000000003</v>
      </c>
      <c r="AT62" s="8">
        <v>26.66</v>
      </c>
      <c r="AU62" s="8">
        <v>26.66</v>
      </c>
      <c r="AW62" s="220">
        <v>27.58</v>
      </c>
      <c r="AX62" s="220">
        <v>0</v>
      </c>
      <c r="AY62" s="220">
        <v>0</v>
      </c>
      <c r="AZ62" s="220">
        <v>0</v>
      </c>
      <c r="BA62" s="220">
        <v>0</v>
      </c>
      <c r="BB62" s="220">
        <v>0</v>
      </c>
      <c r="BC62" s="8">
        <f t="shared" si="19"/>
        <v>27.58</v>
      </c>
      <c r="BD62" s="220">
        <v>27.58</v>
      </c>
      <c r="BE62" s="220">
        <v>0</v>
      </c>
      <c r="BF62" s="220">
        <v>0</v>
      </c>
      <c r="BG62" s="220">
        <v>0</v>
      </c>
      <c r="BH62" s="220">
        <v>0</v>
      </c>
      <c r="BI62" s="220">
        <v>0</v>
      </c>
      <c r="BJ62" s="8">
        <f t="shared" si="20"/>
        <v>27.58</v>
      </c>
      <c r="BL62" s="8">
        <f t="shared" si="21"/>
        <v>26.66</v>
      </c>
      <c r="BM62" s="8">
        <f t="shared" si="22"/>
        <v>26.66</v>
      </c>
      <c r="BN62" s="8">
        <f t="shared" si="23"/>
        <v>27.58</v>
      </c>
      <c r="BO62" s="8">
        <f t="shared" si="24"/>
        <v>27.58</v>
      </c>
      <c r="BP62" s="182">
        <f t="shared" si="25"/>
        <v>-0.91999999999999815</v>
      </c>
      <c r="BQ62" s="182">
        <f t="shared" si="26"/>
        <v>-0.91999999999999815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950</v>
      </c>
      <c r="G63" s="16">
        <f>'[3]25'!G65</f>
        <v>0</v>
      </c>
      <c r="H63" s="17">
        <f t="shared" si="27"/>
        <v>1270</v>
      </c>
      <c r="I63" s="15">
        <f>'[3]25'!J65</f>
        <v>270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27.58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27.58</v>
      </c>
      <c r="AE63" s="8">
        <f t="shared" si="11"/>
        <v>27.58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27.58</v>
      </c>
      <c r="AL63" s="8">
        <f t="shared" si="35"/>
        <v>214.84000000000003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214.84000000000003</v>
      </c>
      <c r="AT63" s="8">
        <v>26.66</v>
      </c>
      <c r="AU63" s="8">
        <v>26.66</v>
      </c>
      <c r="AW63" s="220">
        <v>27.58</v>
      </c>
      <c r="AX63" s="220">
        <v>0</v>
      </c>
      <c r="AY63" s="220">
        <v>0</v>
      </c>
      <c r="AZ63" s="220">
        <v>0</v>
      </c>
      <c r="BA63" s="220">
        <v>0</v>
      </c>
      <c r="BB63" s="220">
        <v>0</v>
      </c>
      <c r="BC63" s="8">
        <f t="shared" si="19"/>
        <v>27.58</v>
      </c>
      <c r="BD63" s="220">
        <v>27.58</v>
      </c>
      <c r="BE63" s="220">
        <v>0</v>
      </c>
      <c r="BF63" s="220">
        <v>0</v>
      </c>
      <c r="BG63" s="220">
        <v>0</v>
      </c>
      <c r="BH63" s="220">
        <v>0</v>
      </c>
      <c r="BI63" s="220">
        <v>0</v>
      </c>
      <c r="BJ63" s="8">
        <f t="shared" si="20"/>
        <v>27.58</v>
      </c>
      <c r="BL63" s="8">
        <f t="shared" si="21"/>
        <v>26.66</v>
      </c>
      <c r="BM63" s="8">
        <f t="shared" si="22"/>
        <v>26.66</v>
      </c>
      <c r="BN63" s="8">
        <f t="shared" si="23"/>
        <v>27.58</v>
      </c>
      <c r="BO63" s="8">
        <f t="shared" si="24"/>
        <v>27.58</v>
      </c>
      <c r="BP63" s="182">
        <f t="shared" si="25"/>
        <v>-0.91999999999999815</v>
      </c>
      <c r="BQ63" s="182">
        <f t="shared" si="26"/>
        <v>-0.91999999999999815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950</v>
      </c>
      <c r="G64" s="16">
        <f>'[3]25'!G66</f>
        <v>0</v>
      </c>
      <c r="H64" s="17">
        <f t="shared" si="27"/>
        <v>1270</v>
      </c>
      <c r="I64" s="15">
        <f>'[3]25'!J66</f>
        <v>270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27.58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27.58</v>
      </c>
      <c r="AE64" s="8">
        <f t="shared" si="11"/>
        <v>27.58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27.58</v>
      </c>
      <c r="AL64" s="8">
        <f t="shared" si="35"/>
        <v>214.84000000000003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214.84000000000003</v>
      </c>
      <c r="AT64" s="8">
        <v>26.66</v>
      </c>
      <c r="AU64" s="8">
        <v>26.66</v>
      </c>
      <c r="AW64" s="220">
        <v>27.58</v>
      </c>
      <c r="AX64" s="220">
        <v>0</v>
      </c>
      <c r="AY64" s="220">
        <v>0</v>
      </c>
      <c r="AZ64" s="220">
        <v>0</v>
      </c>
      <c r="BA64" s="220">
        <v>0</v>
      </c>
      <c r="BB64" s="220">
        <v>0</v>
      </c>
      <c r="BC64" s="8">
        <f t="shared" si="19"/>
        <v>27.58</v>
      </c>
      <c r="BD64" s="220">
        <v>27.58</v>
      </c>
      <c r="BE64" s="220">
        <v>0</v>
      </c>
      <c r="BF64" s="220">
        <v>0</v>
      </c>
      <c r="BG64" s="220">
        <v>0</v>
      </c>
      <c r="BH64" s="220">
        <v>0</v>
      </c>
      <c r="BI64" s="220">
        <v>0</v>
      </c>
      <c r="BJ64" s="8">
        <f t="shared" si="20"/>
        <v>27.58</v>
      </c>
      <c r="BL64" s="8">
        <f t="shared" si="21"/>
        <v>26.66</v>
      </c>
      <c r="BM64" s="8">
        <f t="shared" si="22"/>
        <v>26.66</v>
      </c>
      <c r="BN64" s="8">
        <f t="shared" si="23"/>
        <v>27.58</v>
      </c>
      <c r="BO64" s="8">
        <f t="shared" si="24"/>
        <v>27.58</v>
      </c>
      <c r="BP64" s="182">
        <f t="shared" si="25"/>
        <v>-0.91999999999999815</v>
      </c>
      <c r="BQ64" s="182">
        <f t="shared" si="26"/>
        <v>-0.91999999999999815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950</v>
      </c>
      <c r="G65" s="16">
        <f>'[3]25'!G67</f>
        <v>0</v>
      </c>
      <c r="H65" s="17">
        <f t="shared" si="27"/>
        <v>1270</v>
      </c>
      <c r="I65" s="15">
        <f>'[3]25'!J67</f>
        <v>270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27.58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27.58</v>
      </c>
      <c r="AE65" s="8">
        <f t="shared" si="11"/>
        <v>27.58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27.58</v>
      </c>
      <c r="AL65" s="8">
        <f t="shared" si="35"/>
        <v>214.84000000000003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214.84000000000003</v>
      </c>
      <c r="AT65" s="8">
        <v>26.66</v>
      </c>
      <c r="AU65" s="8">
        <v>26.66</v>
      </c>
      <c r="AW65" s="220">
        <v>27.58</v>
      </c>
      <c r="AX65" s="220">
        <v>0</v>
      </c>
      <c r="AY65" s="220">
        <v>0</v>
      </c>
      <c r="AZ65" s="220">
        <v>0</v>
      </c>
      <c r="BA65" s="220">
        <v>0</v>
      </c>
      <c r="BB65" s="220">
        <v>0</v>
      </c>
      <c r="BC65" s="8">
        <f t="shared" si="19"/>
        <v>27.58</v>
      </c>
      <c r="BD65" s="220">
        <v>27.58</v>
      </c>
      <c r="BE65" s="220">
        <v>0</v>
      </c>
      <c r="BF65" s="220">
        <v>0</v>
      </c>
      <c r="BG65" s="220">
        <v>0</v>
      </c>
      <c r="BH65" s="220">
        <v>0</v>
      </c>
      <c r="BI65" s="220">
        <v>0</v>
      </c>
      <c r="BJ65" s="8">
        <f t="shared" si="20"/>
        <v>27.58</v>
      </c>
      <c r="BL65" s="8">
        <f t="shared" si="21"/>
        <v>26.66</v>
      </c>
      <c r="BM65" s="8">
        <f t="shared" si="22"/>
        <v>26.66</v>
      </c>
      <c r="BN65" s="8">
        <f t="shared" si="23"/>
        <v>27.58</v>
      </c>
      <c r="BO65" s="8">
        <f t="shared" si="24"/>
        <v>27.58</v>
      </c>
      <c r="BP65" s="182">
        <f t="shared" si="25"/>
        <v>-0.91999999999999815</v>
      </c>
      <c r="BQ65" s="182">
        <f t="shared" si="26"/>
        <v>-0.91999999999999815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950</v>
      </c>
      <c r="G66" s="16">
        <f>'[3]25'!G68</f>
        <v>0</v>
      </c>
      <c r="H66" s="17">
        <f t="shared" si="27"/>
        <v>1270</v>
      </c>
      <c r="I66" s="15">
        <f>'[3]25'!J68</f>
        <v>270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27.58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27.58</v>
      </c>
      <c r="AE66" s="8">
        <f t="shared" si="11"/>
        <v>27.58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27.58</v>
      </c>
      <c r="AL66" s="8">
        <f t="shared" si="35"/>
        <v>214.84000000000003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214.84000000000003</v>
      </c>
      <c r="AT66" s="8">
        <v>26.66</v>
      </c>
      <c r="AU66" s="8">
        <v>26.66</v>
      </c>
      <c r="AW66" s="220">
        <v>27.58</v>
      </c>
      <c r="AX66" s="220">
        <v>0</v>
      </c>
      <c r="AY66" s="220">
        <v>0</v>
      </c>
      <c r="AZ66" s="220">
        <v>0</v>
      </c>
      <c r="BA66" s="220">
        <v>0</v>
      </c>
      <c r="BB66" s="220">
        <v>0</v>
      </c>
      <c r="BC66" s="8">
        <f t="shared" si="19"/>
        <v>27.58</v>
      </c>
      <c r="BD66" s="220">
        <v>27.58</v>
      </c>
      <c r="BE66" s="220">
        <v>0</v>
      </c>
      <c r="BF66" s="220">
        <v>0</v>
      </c>
      <c r="BG66" s="220">
        <v>0</v>
      </c>
      <c r="BH66" s="220">
        <v>0</v>
      </c>
      <c r="BI66" s="220">
        <v>0</v>
      </c>
      <c r="BJ66" s="8">
        <f t="shared" si="20"/>
        <v>27.58</v>
      </c>
      <c r="BL66" s="8">
        <f t="shared" si="21"/>
        <v>26.66</v>
      </c>
      <c r="BM66" s="8">
        <f t="shared" si="22"/>
        <v>26.66</v>
      </c>
      <c r="BN66" s="8">
        <f t="shared" si="23"/>
        <v>27.58</v>
      </c>
      <c r="BO66" s="8">
        <f t="shared" si="24"/>
        <v>27.58</v>
      </c>
      <c r="BP66" s="182">
        <f t="shared" si="25"/>
        <v>-0.91999999999999815</v>
      </c>
      <c r="BQ66" s="182">
        <f t="shared" si="26"/>
        <v>-0.91999999999999815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950</v>
      </c>
      <c r="G67" s="16">
        <f>'[3]25'!G69</f>
        <v>0</v>
      </c>
      <c r="H67" s="17">
        <f t="shared" si="27"/>
        <v>1270</v>
      </c>
      <c r="I67" s="15">
        <f>'[3]25'!J69</f>
        <v>270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27.58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27.58</v>
      </c>
      <c r="AE67" s="8">
        <f t="shared" si="11"/>
        <v>27.58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27.58</v>
      </c>
      <c r="AL67" s="8">
        <f t="shared" si="35"/>
        <v>214.84000000000003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214.84000000000003</v>
      </c>
      <c r="AT67" s="8">
        <v>26.66</v>
      </c>
      <c r="AU67" s="8">
        <v>26.66</v>
      </c>
      <c r="AW67" s="220">
        <v>27.58</v>
      </c>
      <c r="AX67" s="220">
        <v>0</v>
      </c>
      <c r="AY67" s="220">
        <v>0</v>
      </c>
      <c r="AZ67" s="220">
        <v>0</v>
      </c>
      <c r="BA67" s="220">
        <v>0</v>
      </c>
      <c r="BB67" s="220">
        <v>0</v>
      </c>
      <c r="BC67" s="8">
        <f t="shared" si="19"/>
        <v>27.58</v>
      </c>
      <c r="BD67" s="220">
        <v>27.58</v>
      </c>
      <c r="BE67" s="220">
        <v>0</v>
      </c>
      <c r="BF67" s="220">
        <v>0</v>
      </c>
      <c r="BG67" s="220">
        <v>0</v>
      </c>
      <c r="BH67" s="220">
        <v>0</v>
      </c>
      <c r="BI67" s="220">
        <v>0</v>
      </c>
      <c r="BJ67" s="8">
        <f t="shared" si="20"/>
        <v>27.58</v>
      </c>
      <c r="BL67" s="8">
        <f t="shared" si="21"/>
        <v>26.66</v>
      </c>
      <c r="BM67" s="8">
        <f t="shared" si="22"/>
        <v>26.66</v>
      </c>
      <c r="BN67" s="8">
        <f t="shared" si="23"/>
        <v>27.58</v>
      </c>
      <c r="BO67" s="8">
        <f t="shared" si="24"/>
        <v>27.58</v>
      </c>
      <c r="BP67" s="182">
        <f t="shared" si="25"/>
        <v>-0.91999999999999815</v>
      </c>
      <c r="BQ67" s="182">
        <f t="shared" si="26"/>
        <v>-0.91999999999999815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950</v>
      </c>
      <c r="G68" s="16">
        <f>'[3]25'!G70</f>
        <v>0</v>
      </c>
      <c r="H68" s="17">
        <f t="shared" si="27"/>
        <v>1270</v>
      </c>
      <c r="I68" s="15">
        <f>'[3]25'!J70</f>
        <v>270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27.58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27.58</v>
      </c>
      <c r="AE68" s="8">
        <f t="shared" ref="AE68:AE98" si="43">BD68</f>
        <v>27.58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27.58</v>
      </c>
      <c r="AL68" s="8">
        <f t="shared" si="35"/>
        <v>214.84000000000003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214.84000000000003</v>
      </c>
      <c r="AT68" s="8">
        <v>24.64</v>
      </c>
      <c r="AU68" s="8">
        <v>24.64</v>
      </c>
      <c r="AW68" s="220">
        <v>27.58</v>
      </c>
      <c r="AX68" s="220">
        <v>0</v>
      </c>
      <c r="AY68" s="220">
        <v>0</v>
      </c>
      <c r="AZ68" s="220">
        <v>0</v>
      </c>
      <c r="BA68" s="220">
        <v>0</v>
      </c>
      <c r="BB68" s="220">
        <v>0</v>
      </c>
      <c r="BC68" s="8">
        <f t="shared" ref="BC68:BC98" si="51">SUM(AW68:BB68)</f>
        <v>27.58</v>
      </c>
      <c r="BD68" s="220">
        <v>27.58</v>
      </c>
      <c r="BE68" s="220">
        <v>0</v>
      </c>
      <c r="BF68" s="220">
        <v>0</v>
      </c>
      <c r="BG68" s="220">
        <v>0</v>
      </c>
      <c r="BH68" s="220">
        <v>0</v>
      </c>
      <c r="BI68" s="220">
        <v>0</v>
      </c>
      <c r="BJ68" s="8">
        <f t="shared" ref="BJ68:BJ98" si="52">SUM(BD68:BI68)</f>
        <v>27.58</v>
      </c>
      <c r="BL68" s="8">
        <f t="shared" ref="BL68:BL98" si="53">AT68</f>
        <v>24.64</v>
      </c>
      <c r="BM68" s="8">
        <f t="shared" ref="BM68:BM98" si="54">AU68</f>
        <v>24.64</v>
      </c>
      <c r="BN68" s="8">
        <f t="shared" ref="BN68:BN98" si="55">BC68</f>
        <v>27.58</v>
      </c>
      <c r="BO68" s="8">
        <f t="shared" ref="BO68:BO98" si="56">BJ68</f>
        <v>27.58</v>
      </c>
      <c r="BP68" s="182">
        <f t="shared" ref="BP68:BP98" si="57">BL68-BN68</f>
        <v>-2.9399999999999977</v>
      </c>
      <c r="BQ68" s="182">
        <f t="shared" ref="BQ68:BQ98" si="58">BM68-BO68</f>
        <v>-2.9399999999999977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950</v>
      </c>
      <c r="G69" s="16">
        <f>'[3]25'!G71</f>
        <v>0</v>
      </c>
      <c r="H69" s="17">
        <f t="shared" ref="H69:H98" si="59">SUM(B69:G69)</f>
        <v>1270</v>
      </c>
      <c r="I69" s="15">
        <f>'[3]25'!J71</f>
        <v>270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27.58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27.58</v>
      </c>
      <c r="AE69" s="8">
        <f t="shared" si="43"/>
        <v>27.58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27.58</v>
      </c>
      <c r="AL69" s="8">
        <f t="shared" si="35"/>
        <v>214.84000000000003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214.84000000000003</v>
      </c>
      <c r="AT69" s="8">
        <v>24.64</v>
      </c>
      <c r="AU69" s="8">
        <v>24.64</v>
      </c>
      <c r="AW69" s="220">
        <v>27.58</v>
      </c>
      <c r="AX69" s="220">
        <v>0</v>
      </c>
      <c r="AY69" s="220">
        <v>0</v>
      </c>
      <c r="AZ69" s="220">
        <v>0</v>
      </c>
      <c r="BA69" s="220">
        <v>0</v>
      </c>
      <c r="BB69" s="220">
        <v>0</v>
      </c>
      <c r="BC69" s="8">
        <f t="shared" si="51"/>
        <v>27.58</v>
      </c>
      <c r="BD69" s="220">
        <v>27.58</v>
      </c>
      <c r="BE69" s="220">
        <v>0</v>
      </c>
      <c r="BF69" s="220">
        <v>0</v>
      </c>
      <c r="BG69" s="220">
        <v>0</v>
      </c>
      <c r="BH69" s="220">
        <v>0</v>
      </c>
      <c r="BI69" s="220">
        <v>0</v>
      </c>
      <c r="BJ69" s="8">
        <f t="shared" si="52"/>
        <v>27.58</v>
      </c>
      <c r="BL69" s="8">
        <f t="shared" si="53"/>
        <v>24.64</v>
      </c>
      <c r="BM69" s="8">
        <f t="shared" si="54"/>
        <v>24.64</v>
      </c>
      <c r="BN69" s="8">
        <f t="shared" si="55"/>
        <v>27.58</v>
      </c>
      <c r="BO69" s="8">
        <f t="shared" si="56"/>
        <v>27.58</v>
      </c>
      <c r="BP69" s="182">
        <f t="shared" si="57"/>
        <v>-2.9399999999999977</v>
      </c>
      <c r="BQ69" s="182">
        <f t="shared" si="58"/>
        <v>-2.9399999999999977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950</v>
      </c>
      <c r="G70" s="16">
        <f>'[3]25'!G72</f>
        <v>0</v>
      </c>
      <c r="H70" s="17">
        <f t="shared" si="59"/>
        <v>1270</v>
      </c>
      <c r="I70" s="15">
        <f>'[3]25'!J72</f>
        <v>270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27.58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27.58</v>
      </c>
      <c r="AE70" s="8">
        <f t="shared" si="43"/>
        <v>27.58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27.58</v>
      </c>
      <c r="AL70" s="8">
        <f t="shared" si="35"/>
        <v>214.84000000000003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214.84000000000003</v>
      </c>
      <c r="AT70" s="8">
        <v>24.64</v>
      </c>
      <c r="AU70" s="8">
        <v>24.64</v>
      </c>
      <c r="AW70" s="220">
        <v>27.58</v>
      </c>
      <c r="AX70" s="220">
        <v>0</v>
      </c>
      <c r="AY70" s="220">
        <v>0</v>
      </c>
      <c r="AZ70" s="220">
        <v>0</v>
      </c>
      <c r="BA70" s="220">
        <v>0</v>
      </c>
      <c r="BB70" s="220">
        <v>0</v>
      </c>
      <c r="BC70" s="8">
        <f t="shared" si="51"/>
        <v>27.58</v>
      </c>
      <c r="BD70" s="220">
        <v>27.58</v>
      </c>
      <c r="BE70" s="220">
        <v>0</v>
      </c>
      <c r="BF70" s="220">
        <v>0</v>
      </c>
      <c r="BG70" s="220">
        <v>0</v>
      </c>
      <c r="BH70" s="220">
        <v>0</v>
      </c>
      <c r="BI70" s="220">
        <v>0</v>
      </c>
      <c r="BJ70" s="8">
        <f t="shared" si="52"/>
        <v>27.58</v>
      </c>
      <c r="BL70" s="8">
        <f t="shared" si="53"/>
        <v>24.64</v>
      </c>
      <c r="BM70" s="8">
        <f t="shared" si="54"/>
        <v>24.64</v>
      </c>
      <c r="BN70" s="8">
        <f t="shared" si="55"/>
        <v>27.58</v>
      </c>
      <c r="BO70" s="8">
        <f t="shared" si="56"/>
        <v>27.58</v>
      </c>
      <c r="BP70" s="182">
        <f t="shared" si="57"/>
        <v>-2.9399999999999977</v>
      </c>
      <c r="BQ70" s="182">
        <f t="shared" si="58"/>
        <v>-2.9399999999999977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950</v>
      </c>
      <c r="G71" s="16">
        <f>'[3]25'!G73</f>
        <v>0</v>
      </c>
      <c r="H71" s="17">
        <f t="shared" si="59"/>
        <v>1270</v>
      </c>
      <c r="I71" s="15">
        <f>'[3]25'!J73</f>
        <v>270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27.58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27.58</v>
      </c>
      <c r="AE71" s="8">
        <f t="shared" si="43"/>
        <v>27.58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27.58</v>
      </c>
      <c r="AL71" s="8">
        <f t="shared" si="35"/>
        <v>214.84000000000003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214.84000000000003</v>
      </c>
      <c r="AT71" s="8">
        <v>24.64</v>
      </c>
      <c r="AU71" s="8">
        <v>24.64</v>
      </c>
      <c r="AW71" s="220">
        <v>27.58</v>
      </c>
      <c r="AX71" s="220">
        <v>0</v>
      </c>
      <c r="AY71" s="220">
        <v>0</v>
      </c>
      <c r="AZ71" s="220">
        <v>0</v>
      </c>
      <c r="BA71" s="220">
        <v>0</v>
      </c>
      <c r="BB71" s="220">
        <v>0</v>
      </c>
      <c r="BC71" s="8">
        <f t="shared" si="51"/>
        <v>27.58</v>
      </c>
      <c r="BD71" s="220">
        <v>27.58</v>
      </c>
      <c r="BE71" s="220">
        <v>0</v>
      </c>
      <c r="BF71" s="220">
        <v>0</v>
      </c>
      <c r="BG71" s="220">
        <v>0</v>
      </c>
      <c r="BH71" s="220">
        <v>0</v>
      </c>
      <c r="BI71" s="220">
        <v>0</v>
      </c>
      <c r="BJ71" s="8">
        <f t="shared" si="52"/>
        <v>27.58</v>
      </c>
      <c r="BL71" s="8">
        <f t="shared" si="53"/>
        <v>24.64</v>
      </c>
      <c r="BM71" s="8">
        <f t="shared" si="54"/>
        <v>24.64</v>
      </c>
      <c r="BN71" s="8">
        <f t="shared" si="55"/>
        <v>27.58</v>
      </c>
      <c r="BO71" s="8">
        <f t="shared" si="56"/>
        <v>27.58</v>
      </c>
      <c r="BP71" s="182">
        <f t="shared" si="57"/>
        <v>-2.9399999999999977</v>
      </c>
      <c r="BQ71" s="182">
        <f t="shared" si="58"/>
        <v>-2.9399999999999977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950</v>
      </c>
      <c r="G72" s="16">
        <f>'[3]25'!G74</f>
        <v>0</v>
      </c>
      <c r="H72" s="17">
        <f t="shared" si="59"/>
        <v>1270</v>
      </c>
      <c r="I72" s="15">
        <f>'[3]25'!J74</f>
        <v>270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27.58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27.58</v>
      </c>
      <c r="AE72" s="8">
        <f t="shared" si="43"/>
        <v>27.58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27.58</v>
      </c>
      <c r="AL72" s="8">
        <f t="shared" si="35"/>
        <v>214.84000000000003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214.84000000000003</v>
      </c>
      <c r="AT72" s="8">
        <v>23.59</v>
      </c>
      <c r="AU72" s="8">
        <v>23.59</v>
      </c>
      <c r="AW72" s="220">
        <v>27.58</v>
      </c>
      <c r="AX72" s="220">
        <v>0</v>
      </c>
      <c r="AY72" s="220">
        <v>0</v>
      </c>
      <c r="AZ72" s="220">
        <v>0</v>
      </c>
      <c r="BA72" s="220">
        <v>0</v>
      </c>
      <c r="BB72" s="220">
        <v>0</v>
      </c>
      <c r="BC72" s="8">
        <f t="shared" si="51"/>
        <v>27.58</v>
      </c>
      <c r="BD72" s="220">
        <v>27.58</v>
      </c>
      <c r="BE72" s="220">
        <v>0</v>
      </c>
      <c r="BF72" s="220">
        <v>0</v>
      </c>
      <c r="BG72" s="220">
        <v>0</v>
      </c>
      <c r="BH72" s="220">
        <v>0</v>
      </c>
      <c r="BI72" s="220">
        <v>0</v>
      </c>
      <c r="BJ72" s="8">
        <f t="shared" si="52"/>
        <v>27.58</v>
      </c>
      <c r="BL72" s="8">
        <f t="shared" si="53"/>
        <v>23.59</v>
      </c>
      <c r="BM72" s="8">
        <f t="shared" si="54"/>
        <v>23.59</v>
      </c>
      <c r="BN72" s="8">
        <f t="shared" si="55"/>
        <v>27.58</v>
      </c>
      <c r="BO72" s="8">
        <f t="shared" si="56"/>
        <v>27.58</v>
      </c>
      <c r="BP72" s="182">
        <f t="shared" si="57"/>
        <v>-3.9899999999999984</v>
      </c>
      <c r="BQ72" s="182">
        <f t="shared" si="58"/>
        <v>-3.9899999999999984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950</v>
      </c>
      <c r="G73" s="16">
        <f>'[3]25'!G75</f>
        <v>0</v>
      </c>
      <c r="H73" s="17">
        <f t="shared" si="59"/>
        <v>1270</v>
      </c>
      <c r="I73" s="15">
        <f>'[3]25'!J75</f>
        <v>270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27.58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27.58</v>
      </c>
      <c r="AE73" s="8">
        <f t="shared" si="43"/>
        <v>27.58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27.58</v>
      </c>
      <c r="AL73" s="8">
        <f t="shared" si="35"/>
        <v>214.84000000000003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214.84000000000003</v>
      </c>
      <c r="AT73" s="8">
        <v>23.59</v>
      </c>
      <c r="AU73" s="8">
        <v>23.59</v>
      </c>
      <c r="AW73" s="220">
        <v>27.58</v>
      </c>
      <c r="AX73" s="220">
        <v>0</v>
      </c>
      <c r="AY73" s="220">
        <v>0</v>
      </c>
      <c r="AZ73" s="220">
        <v>0</v>
      </c>
      <c r="BA73" s="220">
        <v>0</v>
      </c>
      <c r="BB73" s="220">
        <v>0</v>
      </c>
      <c r="BC73" s="8">
        <f t="shared" si="51"/>
        <v>27.58</v>
      </c>
      <c r="BD73" s="220">
        <v>27.58</v>
      </c>
      <c r="BE73" s="220">
        <v>0</v>
      </c>
      <c r="BF73" s="220">
        <v>0</v>
      </c>
      <c r="BG73" s="220">
        <v>0</v>
      </c>
      <c r="BH73" s="220">
        <v>0</v>
      </c>
      <c r="BI73" s="220">
        <v>0</v>
      </c>
      <c r="BJ73" s="8">
        <f t="shared" si="52"/>
        <v>27.58</v>
      </c>
      <c r="BL73" s="8">
        <f t="shared" si="53"/>
        <v>23.59</v>
      </c>
      <c r="BM73" s="8">
        <f t="shared" si="54"/>
        <v>23.59</v>
      </c>
      <c r="BN73" s="8">
        <f t="shared" si="55"/>
        <v>27.58</v>
      </c>
      <c r="BO73" s="8">
        <f t="shared" si="56"/>
        <v>27.58</v>
      </c>
      <c r="BP73" s="182">
        <f t="shared" si="57"/>
        <v>-3.9899999999999984</v>
      </c>
      <c r="BQ73" s="182">
        <f t="shared" si="58"/>
        <v>-3.9899999999999984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950</v>
      </c>
      <c r="G74" s="16">
        <f>'[3]25'!G76</f>
        <v>0</v>
      </c>
      <c r="H74" s="17">
        <f t="shared" si="59"/>
        <v>1270</v>
      </c>
      <c r="I74" s="15">
        <f>'[3]25'!J76</f>
        <v>270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27.58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27.58</v>
      </c>
      <c r="AE74" s="8">
        <f t="shared" si="43"/>
        <v>27.58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27.58</v>
      </c>
      <c r="AL74" s="8">
        <f t="shared" si="35"/>
        <v>214.84000000000003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214.84000000000003</v>
      </c>
      <c r="AT74" s="8">
        <v>25.91</v>
      </c>
      <c r="AU74" s="8">
        <v>25.91</v>
      </c>
      <c r="AW74" s="220">
        <v>27.58</v>
      </c>
      <c r="AX74" s="220">
        <v>0</v>
      </c>
      <c r="AY74" s="220">
        <v>0</v>
      </c>
      <c r="AZ74" s="220">
        <v>0</v>
      </c>
      <c r="BA74" s="220">
        <v>0</v>
      </c>
      <c r="BB74" s="220">
        <v>0</v>
      </c>
      <c r="BC74" s="8">
        <f t="shared" si="51"/>
        <v>27.58</v>
      </c>
      <c r="BD74" s="220">
        <v>27.58</v>
      </c>
      <c r="BE74" s="220">
        <v>0</v>
      </c>
      <c r="BF74" s="220">
        <v>0</v>
      </c>
      <c r="BG74" s="220">
        <v>0</v>
      </c>
      <c r="BH74" s="220">
        <v>0</v>
      </c>
      <c r="BI74" s="220">
        <v>0</v>
      </c>
      <c r="BJ74" s="8">
        <f t="shared" si="52"/>
        <v>27.58</v>
      </c>
      <c r="BL74" s="8">
        <f t="shared" si="53"/>
        <v>25.91</v>
      </c>
      <c r="BM74" s="8">
        <f t="shared" si="54"/>
        <v>25.91</v>
      </c>
      <c r="BN74" s="8">
        <f t="shared" si="55"/>
        <v>27.58</v>
      </c>
      <c r="BO74" s="8">
        <f t="shared" si="56"/>
        <v>27.58</v>
      </c>
      <c r="BP74" s="182">
        <f t="shared" si="57"/>
        <v>-1.6699999999999982</v>
      </c>
      <c r="BQ74" s="182">
        <f t="shared" si="58"/>
        <v>-1.6699999999999982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970</v>
      </c>
      <c r="G75" s="16">
        <f>'[3]25'!G77</f>
        <v>0</v>
      </c>
      <c r="H75" s="17">
        <f t="shared" si="59"/>
        <v>1290</v>
      </c>
      <c r="I75" s="15">
        <f>'[3]25'!J77</f>
        <v>270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27.58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27.58</v>
      </c>
      <c r="AE75" s="8">
        <f t="shared" si="43"/>
        <v>27.58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27.58</v>
      </c>
      <c r="AL75" s="8">
        <f t="shared" si="35"/>
        <v>214.84000000000003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214.84000000000003</v>
      </c>
      <c r="AT75" s="8">
        <v>25.91</v>
      </c>
      <c r="AU75" s="8">
        <v>25.91</v>
      </c>
      <c r="AW75" s="220">
        <v>27.58</v>
      </c>
      <c r="AX75" s="220">
        <v>0</v>
      </c>
      <c r="AY75" s="220">
        <v>0</v>
      </c>
      <c r="AZ75" s="220">
        <v>0</v>
      </c>
      <c r="BA75" s="220">
        <v>0</v>
      </c>
      <c r="BB75" s="220">
        <v>0</v>
      </c>
      <c r="BC75" s="8">
        <f t="shared" si="51"/>
        <v>27.58</v>
      </c>
      <c r="BD75" s="220">
        <v>27.58</v>
      </c>
      <c r="BE75" s="220">
        <v>0</v>
      </c>
      <c r="BF75" s="220">
        <v>0</v>
      </c>
      <c r="BG75" s="220">
        <v>0</v>
      </c>
      <c r="BH75" s="220">
        <v>0</v>
      </c>
      <c r="BI75" s="220">
        <v>0</v>
      </c>
      <c r="BJ75" s="8">
        <f t="shared" si="52"/>
        <v>27.58</v>
      </c>
      <c r="BL75" s="8">
        <f t="shared" si="53"/>
        <v>25.91</v>
      </c>
      <c r="BM75" s="8">
        <f t="shared" si="54"/>
        <v>25.91</v>
      </c>
      <c r="BN75" s="8">
        <f t="shared" si="55"/>
        <v>27.58</v>
      </c>
      <c r="BO75" s="8">
        <f t="shared" si="56"/>
        <v>27.58</v>
      </c>
      <c r="BP75" s="182">
        <f t="shared" si="57"/>
        <v>-1.6699999999999982</v>
      </c>
      <c r="BQ75" s="182">
        <f t="shared" si="58"/>
        <v>-1.6699999999999982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970</v>
      </c>
      <c r="G76" s="16">
        <f>'[3]25'!G78</f>
        <v>0</v>
      </c>
      <c r="H76" s="17">
        <f t="shared" si="59"/>
        <v>1290</v>
      </c>
      <c r="I76" s="15">
        <f>'[3]25'!J78</f>
        <v>270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27.58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27.58</v>
      </c>
      <c r="AE76" s="8">
        <f t="shared" si="43"/>
        <v>27.58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27.58</v>
      </c>
      <c r="AL76" s="8">
        <f t="shared" si="35"/>
        <v>214.84000000000003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214.84000000000003</v>
      </c>
      <c r="AT76" s="8">
        <v>26.17</v>
      </c>
      <c r="AU76" s="8">
        <v>26.17</v>
      </c>
      <c r="AW76" s="220">
        <v>27.58</v>
      </c>
      <c r="AX76" s="220">
        <v>0</v>
      </c>
      <c r="AY76" s="220">
        <v>0</v>
      </c>
      <c r="AZ76" s="220">
        <v>0</v>
      </c>
      <c r="BA76" s="220">
        <v>0</v>
      </c>
      <c r="BB76" s="220">
        <v>0</v>
      </c>
      <c r="BC76" s="8">
        <f t="shared" si="51"/>
        <v>27.58</v>
      </c>
      <c r="BD76" s="220">
        <v>27.58</v>
      </c>
      <c r="BE76" s="220">
        <v>0</v>
      </c>
      <c r="BF76" s="220">
        <v>0</v>
      </c>
      <c r="BG76" s="220">
        <v>0</v>
      </c>
      <c r="BH76" s="220">
        <v>0</v>
      </c>
      <c r="BI76" s="220">
        <v>0</v>
      </c>
      <c r="BJ76" s="8">
        <f t="shared" si="52"/>
        <v>27.58</v>
      </c>
      <c r="BL76" s="8">
        <f t="shared" si="53"/>
        <v>26.17</v>
      </c>
      <c r="BM76" s="8">
        <f t="shared" si="54"/>
        <v>26.17</v>
      </c>
      <c r="BN76" s="8">
        <f t="shared" si="55"/>
        <v>27.58</v>
      </c>
      <c r="BO76" s="8">
        <f t="shared" si="56"/>
        <v>27.58</v>
      </c>
      <c r="BP76" s="182">
        <f t="shared" si="57"/>
        <v>-1.4099999999999966</v>
      </c>
      <c r="BQ76" s="182">
        <f t="shared" si="58"/>
        <v>-1.4099999999999966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970</v>
      </c>
      <c r="G77" s="16">
        <f>'[3]25'!G79</f>
        <v>0</v>
      </c>
      <c r="H77" s="17">
        <f t="shared" si="59"/>
        <v>1290</v>
      </c>
      <c r="I77" s="15">
        <f>'[3]25'!J79</f>
        <v>270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27.58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27.58</v>
      </c>
      <c r="AE77" s="8">
        <f t="shared" si="43"/>
        <v>27.58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27.58</v>
      </c>
      <c r="AL77" s="8">
        <f t="shared" si="35"/>
        <v>214.84000000000003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214.84000000000003</v>
      </c>
      <c r="AT77" s="8">
        <v>26.17</v>
      </c>
      <c r="AU77" s="8">
        <v>26.17</v>
      </c>
      <c r="AW77" s="220">
        <v>27.58</v>
      </c>
      <c r="AX77" s="220">
        <v>0</v>
      </c>
      <c r="AY77" s="220">
        <v>0</v>
      </c>
      <c r="AZ77" s="220">
        <v>0</v>
      </c>
      <c r="BA77" s="220">
        <v>0</v>
      </c>
      <c r="BB77" s="220">
        <v>0</v>
      </c>
      <c r="BC77" s="8">
        <f t="shared" si="51"/>
        <v>27.58</v>
      </c>
      <c r="BD77" s="220">
        <v>27.58</v>
      </c>
      <c r="BE77" s="220">
        <v>0</v>
      </c>
      <c r="BF77" s="220">
        <v>0</v>
      </c>
      <c r="BG77" s="220">
        <v>0</v>
      </c>
      <c r="BH77" s="220">
        <v>0</v>
      </c>
      <c r="BI77" s="220">
        <v>0</v>
      </c>
      <c r="BJ77" s="8">
        <f t="shared" si="52"/>
        <v>27.58</v>
      </c>
      <c r="BL77" s="8">
        <f t="shared" si="53"/>
        <v>26.17</v>
      </c>
      <c r="BM77" s="8">
        <f t="shared" si="54"/>
        <v>26.17</v>
      </c>
      <c r="BN77" s="8">
        <f t="shared" si="55"/>
        <v>27.58</v>
      </c>
      <c r="BO77" s="8">
        <f t="shared" si="56"/>
        <v>27.58</v>
      </c>
      <c r="BP77" s="182">
        <f t="shared" si="57"/>
        <v>-1.4099999999999966</v>
      </c>
      <c r="BQ77" s="182">
        <f t="shared" si="58"/>
        <v>-1.4099999999999966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970</v>
      </c>
      <c r="G78" s="16">
        <f>'[3]25'!G80</f>
        <v>0</v>
      </c>
      <c r="H78" s="17">
        <f t="shared" si="59"/>
        <v>1290</v>
      </c>
      <c r="I78" s="15">
        <f>'[3]25'!J80</f>
        <v>270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27.58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27.58</v>
      </c>
      <c r="AE78" s="8">
        <f t="shared" si="43"/>
        <v>27.58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27.58</v>
      </c>
      <c r="AL78" s="8">
        <f t="shared" si="35"/>
        <v>214.84000000000003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214.84000000000003</v>
      </c>
      <c r="AT78" s="8">
        <v>26.17</v>
      </c>
      <c r="AU78" s="8">
        <v>26.17</v>
      </c>
      <c r="AW78" s="220">
        <v>27.58</v>
      </c>
      <c r="AX78" s="220">
        <v>0</v>
      </c>
      <c r="AY78" s="220">
        <v>0</v>
      </c>
      <c r="AZ78" s="220">
        <v>0</v>
      </c>
      <c r="BA78" s="220">
        <v>0</v>
      </c>
      <c r="BB78" s="220">
        <v>0</v>
      </c>
      <c r="BC78" s="8">
        <f t="shared" si="51"/>
        <v>27.58</v>
      </c>
      <c r="BD78" s="220">
        <v>27.58</v>
      </c>
      <c r="BE78" s="220">
        <v>0</v>
      </c>
      <c r="BF78" s="220">
        <v>0</v>
      </c>
      <c r="BG78" s="220">
        <v>0</v>
      </c>
      <c r="BH78" s="220">
        <v>0</v>
      </c>
      <c r="BI78" s="220">
        <v>0</v>
      </c>
      <c r="BJ78" s="8">
        <f t="shared" si="52"/>
        <v>27.58</v>
      </c>
      <c r="BL78" s="8">
        <f t="shared" si="53"/>
        <v>26.17</v>
      </c>
      <c r="BM78" s="8">
        <f t="shared" si="54"/>
        <v>26.17</v>
      </c>
      <c r="BN78" s="8">
        <f t="shared" si="55"/>
        <v>27.58</v>
      </c>
      <c r="BO78" s="8">
        <f t="shared" si="56"/>
        <v>27.58</v>
      </c>
      <c r="BP78" s="182">
        <f t="shared" si="57"/>
        <v>-1.4099999999999966</v>
      </c>
      <c r="BQ78" s="182">
        <f t="shared" si="58"/>
        <v>-1.4099999999999966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970</v>
      </c>
      <c r="G79" s="16">
        <f>'[3]25'!G81</f>
        <v>0</v>
      </c>
      <c r="H79" s="17">
        <f t="shared" si="59"/>
        <v>1290</v>
      </c>
      <c r="I79" s="15">
        <f>'[3]25'!J81</f>
        <v>270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25.49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25.49</v>
      </c>
      <c r="AE79" s="8">
        <f t="shared" si="43"/>
        <v>25.49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25.49</v>
      </c>
      <c r="AL79" s="8">
        <f t="shared" si="35"/>
        <v>219.01999999999998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219.01999999999998</v>
      </c>
      <c r="AT79" s="8">
        <v>26.17</v>
      </c>
      <c r="AU79" s="8">
        <v>26.17</v>
      </c>
      <c r="AW79" s="220">
        <v>25.49</v>
      </c>
      <c r="AX79" s="220">
        <v>0</v>
      </c>
      <c r="AY79" s="220">
        <v>0</v>
      </c>
      <c r="AZ79" s="220">
        <v>0</v>
      </c>
      <c r="BA79" s="220">
        <v>0</v>
      </c>
      <c r="BB79" s="220">
        <v>0</v>
      </c>
      <c r="BC79" s="8">
        <f t="shared" si="51"/>
        <v>25.49</v>
      </c>
      <c r="BD79" s="220">
        <v>25.49</v>
      </c>
      <c r="BE79" s="220">
        <v>0</v>
      </c>
      <c r="BF79" s="220">
        <v>0</v>
      </c>
      <c r="BG79" s="220">
        <v>0</v>
      </c>
      <c r="BH79" s="220">
        <v>0</v>
      </c>
      <c r="BI79" s="220">
        <v>0</v>
      </c>
      <c r="BJ79" s="8">
        <f t="shared" si="52"/>
        <v>25.49</v>
      </c>
      <c r="BL79" s="8">
        <f t="shared" si="53"/>
        <v>26.17</v>
      </c>
      <c r="BM79" s="8">
        <f t="shared" si="54"/>
        <v>26.17</v>
      </c>
      <c r="BN79" s="8">
        <f t="shared" si="55"/>
        <v>25.49</v>
      </c>
      <c r="BO79" s="8">
        <f t="shared" si="56"/>
        <v>25.49</v>
      </c>
      <c r="BP79" s="182">
        <f t="shared" si="57"/>
        <v>0.68000000000000327</v>
      </c>
      <c r="BQ79" s="182">
        <f t="shared" si="58"/>
        <v>0.68000000000000327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970</v>
      </c>
      <c r="G80" s="16">
        <f>'[3]25'!G82</f>
        <v>0</v>
      </c>
      <c r="H80" s="17">
        <f t="shared" si="59"/>
        <v>1290</v>
      </c>
      <c r="I80" s="15">
        <f>'[3]25'!J82</f>
        <v>270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25.49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25.49</v>
      </c>
      <c r="AE80" s="8">
        <f t="shared" si="43"/>
        <v>25.49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25.49</v>
      </c>
      <c r="AL80" s="8">
        <f t="shared" si="35"/>
        <v>219.01999999999998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219.01999999999998</v>
      </c>
      <c r="AT80" s="8">
        <v>26.17</v>
      </c>
      <c r="AU80" s="8">
        <v>26.17</v>
      </c>
      <c r="AW80" s="220">
        <v>25.49</v>
      </c>
      <c r="AX80" s="220">
        <v>0</v>
      </c>
      <c r="AY80" s="220">
        <v>0</v>
      </c>
      <c r="AZ80" s="220">
        <v>0</v>
      </c>
      <c r="BA80" s="220">
        <v>0</v>
      </c>
      <c r="BB80" s="220">
        <v>0</v>
      </c>
      <c r="BC80" s="8">
        <f t="shared" si="51"/>
        <v>25.49</v>
      </c>
      <c r="BD80" s="220">
        <v>25.49</v>
      </c>
      <c r="BE80" s="220">
        <v>0</v>
      </c>
      <c r="BF80" s="220">
        <v>0</v>
      </c>
      <c r="BG80" s="220">
        <v>0</v>
      </c>
      <c r="BH80" s="220">
        <v>0</v>
      </c>
      <c r="BI80" s="220">
        <v>0</v>
      </c>
      <c r="BJ80" s="8">
        <f t="shared" si="52"/>
        <v>25.49</v>
      </c>
      <c r="BL80" s="8">
        <f t="shared" si="53"/>
        <v>26.17</v>
      </c>
      <c r="BM80" s="8">
        <f t="shared" si="54"/>
        <v>26.17</v>
      </c>
      <c r="BN80" s="8">
        <f t="shared" si="55"/>
        <v>25.49</v>
      </c>
      <c r="BO80" s="8">
        <f t="shared" si="56"/>
        <v>25.49</v>
      </c>
      <c r="BP80" s="182">
        <f t="shared" si="57"/>
        <v>0.68000000000000327</v>
      </c>
      <c r="BQ80" s="182">
        <f t="shared" si="58"/>
        <v>0.68000000000000327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970</v>
      </c>
      <c r="G81" s="16">
        <f>'[3]25'!G83</f>
        <v>0</v>
      </c>
      <c r="H81" s="17">
        <f t="shared" si="59"/>
        <v>1290</v>
      </c>
      <c r="I81" s="15">
        <f>'[3]25'!J83</f>
        <v>270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25.49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25.49</v>
      </c>
      <c r="AE81" s="8">
        <f t="shared" si="43"/>
        <v>25.49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25.49</v>
      </c>
      <c r="AL81" s="8">
        <f t="shared" si="35"/>
        <v>219.01999999999998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219.01999999999998</v>
      </c>
      <c r="AT81" s="8">
        <v>26.17</v>
      </c>
      <c r="AU81" s="8">
        <v>26.17</v>
      </c>
      <c r="AW81" s="220">
        <v>25.49</v>
      </c>
      <c r="AX81" s="220">
        <v>0</v>
      </c>
      <c r="AY81" s="220">
        <v>0</v>
      </c>
      <c r="AZ81" s="220">
        <v>0</v>
      </c>
      <c r="BA81" s="220">
        <v>0</v>
      </c>
      <c r="BB81" s="220">
        <v>0</v>
      </c>
      <c r="BC81" s="8">
        <f t="shared" si="51"/>
        <v>25.49</v>
      </c>
      <c r="BD81" s="220">
        <v>25.49</v>
      </c>
      <c r="BE81" s="220">
        <v>0</v>
      </c>
      <c r="BF81" s="220">
        <v>0</v>
      </c>
      <c r="BG81" s="220">
        <v>0</v>
      </c>
      <c r="BH81" s="220">
        <v>0</v>
      </c>
      <c r="BI81" s="220">
        <v>0</v>
      </c>
      <c r="BJ81" s="8">
        <f t="shared" si="52"/>
        <v>25.49</v>
      </c>
      <c r="BL81" s="8">
        <f t="shared" si="53"/>
        <v>26.17</v>
      </c>
      <c r="BM81" s="8">
        <f t="shared" si="54"/>
        <v>26.17</v>
      </c>
      <c r="BN81" s="8">
        <f t="shared" si="55"/>
        <v>25.49</v>
      </c>
      <c r="BO81" s="8">
        <f t="shared" si="56"/>
        <v>25.49</v>
      </c>
      <c r="BP81" s="182">
        <f t="shared" si="57"/>
        <v>0.68000000000000327</v>
      </c>
      <c r="BQ81" s="182">
        <f t="shared" si="58"/>
        <v>0.68000000000000327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970</v>
      </c>
      <c r="G82" s="16">
        <f>'[3]25'!G84</f>
        <v>0</v>
      </c>
      <c r="H82" s="17">
        <f t="shared" si="59"/>
        <v>1290</v>
      </c>
      <c r="I82" s="15">
        <f>'[3]25'!J84</f>
        <v>270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25.49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25.49</v>
      </c>
      <c r="AE82" s="8">
        <f t="shared" si="43"/>
        <v>25.49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25.49</v>
      </c>
      <c r="AL82" s="8">
        <f t="shared" si="35"/>
        <v>219.01999999999998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219.01999999999998</v>
      </c>
      <c r="AT82" s="8">
        <v>26.17</v>
      </c>
      <c r="AU82" s="8">
        <v>26.17</v>
      </c>
      <c r="AW82" s="220">
        <v>25.49</v>
      </c>
      <c r="AX82" s="220">
        <v>0</v>
      </c>
      <c r="AY82" s="220">
        <v>0</v>
      </c>
      <c r="AZ82" s="220">
        <v>0</v>
      </c>
      <c r="BA82" s="220">
        <v>0</v>
      </c>
      <c r="BB82" s="220">
        <v>0</v>
      </c>
      <c r="BC82" s="8">
        <f t="shared" si="51"/>
        <v>25.49</v>
      </c>
      <c r="BD82" s="220">
        <v>25.49</v>
      </c>
      <c r="BE82" s="220">
        <v>0</v>
      </c>
      <c r="BF82" s="220">
        <v>0</v>
      </c>
      <c r="BG82" s="220">
        <v>0</v>
      </c>
      <c r="BH82" s="220">
        <v>0</v>
      </c>
      <c r="BI82" s="220">
        <v>0</v>
      </c>
      <c r="BJ82" s="8">
        <f t="shared" si="52"/>
        <v>25.49</v>
      </c>
      <c r="BL82" s="8">
        <f t="shared" si="53"/>
        <v>26.17</v>
      </c>
      <c r="BM82" s="8">
        <f t="shared" si="54"/>
        <v>26.17</v>
      </c>
      <c r="BN82" s="8">
        <f t="shared" si="55"/>
        <v>25.49</v>
      </c>
      <c r="BO82" s="8">
        <f t="shared" si="56"/>
        <v>25.49</v>
      </c>
      <c r="BP82" s="182">
        <f t="shared" si="57"/>
        <v>0.68000000000000327</v>
      </c>
      <c r="BQ82" s="182">
        <f t="shared" si="58"/>
        <v>0.68000000000000327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970</v>
      </c>
      <c r="G83" s="16">
        <f>'[3]25'!G85</f>
        <v>0</v>
      </c>
      <c r="H83" s="17">
        <f t="shared" si="59"/>
        <v>1290</v>
      </c>
      <c r="I83" s="15">
        <f>'[3]25'!J85</f>
        <v>270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24.4</v>
      </c>
      <c r="AE83" s="8">
        <f t="shared" si="43"/>
        <v>24.4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24.4</v>
      </c>
      <c r="AL83" s="8">
        <f t="shared" si="35"/>
        <v>221.2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221.2</v>
      </c>
      <c r="AT83" s="8">
        <v>26.17</v>
      </c>
      <c r="AU83" s="8">
        <v>26.17</v>
      </c>
      <c r="AW83" s="220">
        <v>24.4</v>
      </c>
      <c r="AX83" s="220">
        <v>0</v>
      </c>
      <c r="AY83" s="220">
        <v>0</v>
      </c>
      <c r="AZ83" s="220">
        <v>0</v>
      </c>
      <c r="BA83" s="220">
        <v>0</v>
      </c>
      <c r="BB83" s="220">
        <v>0</v>
      </c>
      <c r="BC83" s="8">
        <f t="shared" si="51"/>
        <v>24.4</v>
      </c>
      <c r="BD83" s="220">
        <v>24.4</v>
      </c>
      <c r="BE83" s="220">
        <v>0</v>
      </c>
      <c r="BF83" s="220">
        <v>0</v>
      </c>
      <c r="BG83" s="220">
        <v>0</v>
      </c>
      <c r="BH83" s="220">
        <v>0</v>
      </c>
      <c r="BI83" s="220">
        <v>0</v>
      </c>
      <c r="BJ83" s="8">
        <f t="shared" si="52"/>
        <v>24.4</v>
      </c>
      <c r="BL83" s="8">
        <f t="shared" si="53"/>
        <v>26.17</v>
      </c>
      <c r="BM83" s="8">
        <f t="shared" si="54"/>
        <v>26.17</v>
      </c>
      <c r="BN83" s="8">
        <f t="shared" si="55"/>
        <v>24.4</v>
      </c>
      <c r="BO83" s="8">
        <f t="shared" si="56"/>
        <v>24.4</v>
      </c>
      <c r="BP83" s="182">
        <f t="shared" si="57"/>
        <v>1.7700000000000031</v>
      </c>
      <c r="BQ83" s="182">
        <f t="shared" si="58"/>
        <v>1.7700000000000031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970</v>
      </c>
      <c r="G84" s="16">
        <f>'[3]25'!G86</f>
        <v>0</v>
      </c>
      <c r="H84" s="17">
        <f t="shared" si="59"/>
        <v>1290</v>
      </c>
      <c r="I84" s="15">
        <f>'[3]25'!J86</f>
        <v>270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24.4</v>
      </c>
      <c r="AE84" s="8">
        <f t="shared" si="43"/>
        <v>24.4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24.4</v>
      </c>
      <c r="AL84" s="8">
        <f t="shared" si="35"/>
        <v>221.2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221.2</v>
      </c>
      <c r="AT84" s="8">
        <v>26.09</v>
      </c>
      <c r="AU84" s="8">
        <v>26.09</v>
      </c>
      <c r="AW84" s="220">
        <v>24.4</v>
      </c>
      <c r="AX84" s="220">
        <v>0</v>
      </c>
      <c r="AY84" s="220">
        <v>0</v>
      </c>
      <c r="AZ84" s="220">
        <v>0</v>
      </c>
      <c r="BA84" s="220">
        <v>0</v>
      </c>
      <c r="BB84" s="220">
        <v>0</v>
      </c>
      <c r="BC84" s="8">
        <f t="shared" si="51"/>
        <v>24.4</v>
      </c>
      <c r="BD84" s="220">
        <v>24.4</v>
      </c>
      <c r="BE84" s="220">
        <v>0</v>
      </c>
      <c r="BF84" s="220">
        <v>0</v>
      </c>
      <c r="BG84" s="220">
        <v>0</v>
      </c>
      <c r="BH84" s="220">
        <v>0</v>
      </c>
      <c r="BI84" s="220">
        <v>0</v>
      </c>
      <c r="BJ84" s="8">
        <f t="shared" si="52"/>
        <v>24.4</v>
      </c>
      <c r="BL84" s="8">
        <f t="shared" si="53"/>
        <v>26.09</v>
      </c>
      <c r="BM84" s="8">
        <f t="shared" si="54"/>
        <v>26.09</v>
      </c>
      <c r="BN84" s="8">
        <f t="shared" si="55"/>
        <v>24.4</v>
      </c>
      <c r="BO84" s="8">
        <f t="shared" si="56"/>
        <v>24.4</v>
      </c>
      <c r="BP84" s="182">
        <f t="shared" si="57"/>
        <v>1.6900000000000013</v>
      </c>
      <c r="BQ84" s="182">
        <f t="shared" si="58"/>
        <v>1.6900000000000013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970</v>
      </c>
      <c r="G85" s="16">
        <f>'[3]25'!G87</f>
        <v>0</v>
      </c>
      <c r="H85" s="17">
        <f t="shared" si="59"/>
        <v>1290</v>
      </c>
      <c r="I85" s="15">
        <f>'[3]25'!J87</f>
        <v>270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27.07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27.07</v>
      </c>
      <c r="AE85" s="8">
        <f t="shared" si="43"/>
        <v>27.07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27.07</v>
      </c>
      <c r="AL85" s="8">
        <f t="shared" si="35"/>
        <v>215.86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215.86</v>
      </c>
      <c r="AT85" s="8">
        <v>26.09</v>
      </c>
      <c r="AU85" s="8">
        <v>26.09</v>
      </c>
      <c r="AW85" s="220">
        <v>27.07</v>
      </c>
      <c r="AX85" s="220">
        <v>0</v>
      </c>
      <c r="AY85" s="220">
        <v>0</v>
      </c>
      <c r="AZ85" s="220">
        <v>0</v>
      </c>
      <c r="BA85" s="220">
        <v>0</v>
      </c>
      <c r="BB85" s="220">
        <v>0</v>
      </c>
      <c r="BC85" s="8">
        <f t="shared" si="51"/>
        <v>27.07</v>
      </c>
      <c r="BD85" s="220">
        <v>27.07</v>
      </c>
      <c r="BE85" s="220">
        <v>0</v>
      </c>
      <c r="BF85" s="220">
        <v>0</v>
      </c>
      <c r="BG85" s="220">
        <v>0</v>
      </c>
      <c r="BH85" s="220">
        <v>0</v>
      </c>
      <c r="BI85" s="220">
        <v>0</v>
      </c>
      <c r="BJ85" s="8">
        <f t="shared" si="52"/>
        <v>27.07</v>
      </c>
      <c r="BL85" s="8">
        <f t="shared" si="53"/>
        <v>26.09</v>
      </c>
      <c r="BM85" s="8">
        <f t="shared" si="54"/>
        <v>26.09</v>
      </c>
      <c r="BN85" s="8">
        <f t="shared" si="55"/>
        <v>27.07</v>
      </c>
      <c r="BO85" s="8">
        <f t="shared" si="56"/>
        <v>27.07</v>
      </c>
      <c r="BP85" s="182">
        <f t="shared" si="57"/>
        <v>-0.98000000000000043</v>
      </c>
      <c r="BQ85" s="182">
        <f t="shared" si="58"/>
        <v>-0.98000000000000043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970</v>
      </c>
      <c r="G86" s="16">
        <f>'[3]25'!G88</f>
        <v>0</v>
      </c>
      <c r="H86" s="17">
        <f t="shared" si="59"/>
        <v>1290</v>
      </c>
      <c r="I86" s="15">
        <f>'[3]25'!J88</f>
        <v>270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27.07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27.07</v>
      </c>
      <c r="AE86" s="8">
        <f t="shared" si="43"/>
        <v>27.07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27.07</v>
      </c>
      <c r="AL86" s="8">
        <f t="shared" si="35"/>
        <v>215.86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215.86</v>
      </c>
      <c r="AT86" s="8">
        <v>26.09</v>
      </c>
      <c r="AU86" s="8">
        <v>26.09</v>
      </c>
      <c r="AW86" s="220">
        <v>27.07</v>
      </c>
      <c r="AX86" s="220">
        <v>0</v>
      </c>
      <c r="AY86" s="220">
        <v>0</v>
      </c>
      <c r="AZ86" s="220">
        <v>0</v>
      </c>
      <c r="BA86" s="220">
        <v>0</v>
      </c>
      <c r="BB86" s="220">
        <v>0</v>
      </c>
      <c r="BC86" s="8">
        <f t="shared" si="51"/>
        <v>27.07</v>
      </c>
      <c r="BD86" s="220">
        <v>27.07</v>
      </c>
      <c r="BE86" s="220">
        <v>0</v>
      </c>
      <c r="BF86" s="220">
        <v>0</v>
      </c>
      <c r="BG86" s="220">
        <v>0</v>
      </c>
      <c r="BH86" s="220">
        <v>0</v>
      </c>
      <c r="BI86" s="220">
        <v>0</v>
      </c>
      <c r="BJ86" s="8">
        <f t="shared" si="52"/>
        <v>27.07</v>
      </c>
      <c r="BL86" s="8">
        <f t="shared" si="53"/>
        <v>26.09</v>
      </c>
      <c r="BM86" s="8">
        <f t="shared" si="54"/>
        <v>26.09</v>
      </c>
      <c r="BN86" s="8">
        <f t="shared" si="55"/>
        <v>27.07</v>
      </c>
      <c r="BO86" s="8">
        <f t="shared" si="56"/>
        <v>27.07</v>
      </c>
      <c r="BP86" s="182">
        <f t="shared" si="57"/>
        <v>-0.98000000000000043</v>
      </c>
      <c r="BQ86" s="182">
        <f t="shared" si="58"/>
        <v>-0.98000000000000043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970</v>
      </c>
      <c r="G87" s="16">
        <f>'[3]25'!G89</f>
        <v>0</v>
      </c>
      <c r="H87" s="17">
        <f t="shared" si="59"/>
        <v>1290</v>
      </c>
      <c r="I87" s="15">
        <f>'[3]25'!J89</f>
        <v>270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27.07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27.07</v>
      </c>
      <c r="AE87" s="8">
        <f t="shared" si="43"/>
        <v>27.07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27.07</v>
      </c>
      <c r="AL87" s="8">
        <f t="shared" si="35"/>
        <v>215.86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215.86</v>
      </c>
      <c r="AT87" s="8">
        <v>26.09</v>
      </c>
      <c r="AU87" s="8">
        <v>26.09</v>
      </c>
      <c r="AW87" s="220">
        <v>27.07</v>
      </c>
      <c r="AX87" s="220">
        <v>0</v>
      </c>
      <c r="AY87" s="220">
        <v>0</v>
      </c>
      <c r="AZ87" s="220">
        <v>0</v>
      </c>
      <c r="BA87" s="220">
        <v>0</v>
      </c>
      <c r="BB87" s="220">
        <v>0</v>
      </c>
      <c r="BC87" s="8">
        <f t="shared" si="51"/>
        <v>27.07</v>
      </c>
      <c r="BD87" s="220">
        <v>27.07</v>
      </c>
      <c r="BE87" s="220">
        <v>0</v>
      </c>
      <c r="BF87" s="220">
        <v>0</v>
      </c>
      <c r="BG87" s="220">
        <v>0</v>
      </c>
      <c r="BH87" s="220">
        <v>0</v>
      </c>
      <c r="BI87" s="220">
        <v>0</v>
      </c>
      <c r="BJ87" s="8">
        <f t="shared" si="52"/>
        <v>27.07</v>
      </c>
      <c r="BL87" s="8">
        <f t="shared" si="53"/>
        <v>26.09</v>
      </c>
      <c r="BM87" s="8">
        <f t="shared" si="54"/>
        <v>26.09</v>
      </c>
      <c r="BN87" s="8">
        <f t="shared" si="55"/>
        <v>27.07</v>
      </c>
      <c r="BO87" s="8">
        <f t="shared" si="56"/>
        <v>27.07</v>
      </c>
      <c r="BP87" s="182">
        <f t="shared" si="57"/>
        <v>-0.98000000000000043</v>
      </c>
      <c r="BQ87" s="182">
        <f t="shared" si="58"/>
        <v>-0.98000000000000043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970</v>
      </c>
      <c r="G88" s="16">
        <f>'[3]25'!G90</f>
        <v>0</v>
      </c>
      <c r="H88" s="17">
        <f t="shared" si="59"/>
        <v>1290</v>
      </c>
      <c r="I88" s="15">
        <f>'[3]25'!J90</f>
        <v>270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27.07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27.07</v>
      </c>
      <c r="AE88" s="8">
        <f t="shared" si="43"/>
        <v>27.07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27.07</v>
      </c>
      <c r="AL88" s="8">
        <f t="shared" si="35"/>
        <v>215.86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215.86</v>
      </c>
      <c r="AW88" s="220">
        <v>27.07</v>
      </c>
      <c r="AX88" s="220">
        <v>0</v>
      </c>
      <c r="AY88" s="220">
        <v>0</v>
      </c>
      <c r="AZ88" s="220">
        <v>0</v>
      </c>
      <c r="BA88" s="220">
        <v>0</v>
      </c>
      <c r="BB88" s="220">
        <v>0</v>
      </c>
      <c r="BC88" s="8">
        <f t="shared" si="51"/>
        <v>27.07</v>
      </c>
      <c r="BD88" s="220">
        <v>27.07</v>
      </c>
      <c r="BE88" s="220">
        <v>0</v>
      </c>
      <c r="BF88" s="220">
        <v>0</v>
      </c>
      <c r="BG88" s="220">
        <v>0</v>
      </c>
      <c r="BH88" s="220">
        <v>0</v>
      </c>
      <c r="BI88" s="220">
        <v>0</v>
      </c>
      <c r="BJ88" s="8">
        <f t="shared" si="52"/>
        <v>27.07</v>
      </c>
      <c r="BL88" s="8">
        <f t="shared" si="53"/>
        <v>0</v>
      </c>
      <c r="BM88" s="8">
        <f t="shared" si="54"/>
        <v>0</v>
      </c>
      <c r="BN88" s="8">
        <f t="shared" si="55"/>
        <v>27.07</v>
      </c>
      <c r="BO88" s="8">
        <f t="shared" si="56"/>
        <v>27.07</v>
      </c>
      <c r="BP88" s="182">
        <f t="shared" si="57"/>
        <v>-27.07</v>
      </c>
      <c r="BQ88" s="182">
        <f t="shared" si="58"/>
        <v>-27.07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970</v>
      </c>
      <c r="G89" s="16">
        <f>'[3]25'!G91</f>
        <v>0</v>
      </c>
      <c r="H89" s="17">
        <f t="shared" si="59"/>
        <v>1290</v>
      </c>
      <c r="I89" s="15">
        <f>'[3]25'!J91</f>
        <v>270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27.07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27.07</v>
      </c>
      <c r="AE89" s="8">
        <f t="shared" si="43"/>
        <v>27.07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27.07</v>
      </c>
      <c r="AL89" s="8">
        <f t="shared" si="35"/>
        <v>215.86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215.86</v>
      </c>
      <c r="AW89" s="220">
        <v>27.07</v>
      </c>
      <c r="AX89" s="220">
        <v>0</v>
      </c>
      <c r="AY89" s="220">
        <v>0</v>
      </c>
      <c r="AZ89" s="220">
        <v>0</v>
      </c>
      <c r="BA89" s="220">
        <v>0</v>
      </c>
      <c r="BB89" s="220">
        <v>0</v>
      </c>
      <c r="BC89" s="8">
        <f t="shared" si="51"/>
        <v>27.07</v>
      </c>
      <c r="BD89" s="220">
        <v>27.07</v>
      </c>
      <c r="BE89" s="220">
        <v>0</v>
      </c>
      <c r="BF89" s="220">
        <v>0</v>
      </c>
      <c r="BG89" s="220">
        <v>0</v>
      </c>
      <c r="BH89" s="220">
        <v>0</v>
      </c>
      <c r="BI89" s="220">
        <v>0</v>
      </c>
      <c r="BJ89" s="8">
        <f t="shared" si="52"/>
        <v>27.07</v>
      </c>
      <c r="BL89" s="8">
        <f t="shared" si="53"/>
        <v>0</v>
      </c>
      <c r="BM89" s="8">
        <f t="shared" si="54"/>
        <v>0</v>
      </c>
      <c r="BN89" s="8">
        <f t="shared" si="55"/>
        <v>27.07</v>
      </c>
      <c r="BO89" s="8">
        <f t="shared" si="56"/>
        <v>27.07</v>
      </c>
      <c r="BP89" s="182">
        <f t="shared" si="57"/>
        <v>-27.07</v>
      </c>
      <c r="BQ89" s="182">
        <f t="shared" si="58"/>
        <v>-27.07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970</v>
      </c>
      <c r="G90" s="16">
        <f>'[3]25'!G92</f>
        <v>0</v>
      </c>
      <c r="H90" s="17">
        <f t="shared" si="59"/>
        <v>1290</v>
      </c>
      <c r="I90" s="15">
        <f>'[3]25'!J92</f>
        <v>270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27.07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27.07</v>
      </c>
      <c r="AE90" s="8">
        <f t="shared" si="43"/>
        <v>27.07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27.07</v>
      </c>
      <c r="AL90" s="8">
        <f t="shared" si="35"/>
        <v>215.86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215.86</v>
      </c>
      <c r="AW90" s="220">
        <v>27.07</v>
      </c>
      <c r="AX90" s="220">
        <v>0</v>
      </c>
      <c r="AY90" s="220">
        <v>0</v>
      </c>
      <c r="AZ90" s="220">
        <v>0</v>
      </c>
      <c r="BA90" s="220">
        <v>0</v>
      </c>
      <c r="BB90" s="220">
        <v>0</v>
      </c>
      <c r="BC90" s="8">
        <f t="shared" si="51"/>
        <v>27.07</v>
      </c>
      <c r="BD90" s="220">
        <v>27.07</v>
      </c>
      <c r="BE90" s="220">
        <v>0</v>
      </c>
      <c r="BF90" s="220">
        <v>0</v>
      </c>
      <c r="BG90" s="220">
        <v>0</v>
      </c>
      <c r="BH90" s="220">
        <v>0</v>
      </c>
      <c r="BI90" s="220">
        <v>0</v>
      </c>
      <c r="BJ90" s="8">
        <f t="shared" si="52"/>
        <v>27.07</v>
      </c>
      <c r="BL90" s="8">
        <f t="shared" si="53"/>
        <v>0</v>
      </c>
      <c r="BM90" s="8">
        <f t="shared" si="54"/>
        <v>0</v>
      </c>
      <c r="BN90" s="8">
        <f t="shared" si="55"/>
        <v>27.07</v>
      </c>
      <c r="BO90" s="8">
        <f t="shared" si="56"/>
        <v>27.07</v>
      </c>
      <c r="BP90" s="182">
        <f t="shared" si="57"/>
        <v>-27.07</v>
      </c>
      <c r="BQ90" s="182">
        <f t="shared" si="58"/>
        <v>-27.07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970</v>
      </c>
      <c r="G91" s="16">
        <f>'[3]25'!G93</f>
        <v>0</v>
      </c>
      <c r="H91" s="17">
        <f t="shared" si="59"/>
        <v>1290</v>
      </c>
      <c r="I91" s="15">
        <f>'[3]25'!J93</f>
        <v>270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27.07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27.07</v>
      </c>
      <c r="AE91" s="8">
        <f t="shared" si="43"/>
        <v>27.07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27.07</v>
      </c>
      <c r="AL91" s="8">
        <f t="shared" si="35"/>
        <v>215.86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215.86</v>
      </c>
      <c r="AW91" s="220">
        <v>27.07</v>
      </c>
      <c r="AX91" s="220">
        <v>0</v>
      </c>
      <c r="AY91" s="220">
        <v>0</v>
      </c>
      <c r="AZ91" s="220">
        <v>0</v>
      </c>
      <c r="BA91" s="220">
        <v>0</v>
      </c>
      <c r="BB91" s="220">
        <v>0</v>
      </c>
      <c r="BC91" s="8">
        <f t="shared" si="51"/>
        <v>27.07</v>
      </c>
      <c r="BD91" s="220">
        <v>27.07</v>
      </c>
      <c r="BE91" s="220">
        <v>0</v>
      </c>
      <c r="BF91" s="220">
        <v>0</v>
      </c>
      <c r="BG91" s="220">
        <v>0</v>
      </c>
      <c r="BH91" s="220">
        <v>0</v>
      </c>
      <c r="BI91" s="220">
        <v>0</v>
      </c>
      <c r="BJ91" s="8">
        <f t="shared" si="52"/>
        <v>27.07</v>
      </c>
      <c r="BL91" s="8">
        <f t="shared" si="53"/>
        <v>0</v>
      </c>
      <c r="BM91" s="8">
        <f t="shared" si="54"/>
        <v>0</v>
      </c>
      <c r="BN91" s="8">
        <f t="shared" si="55"/>
        <v>27.07</v>
      </c>
      <c r="BO91" s="8">
        <f t="shared" si="56"/>
        <v>27.07</v>
      </c>
      <c r="BP91" s="182">
        <f t="shared" si="57"/>
        <v>-27.07</v>
      </c>
      <c r="BQ91" s="182">
        <f t="shared" si="58"/>
        <v>-27.07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970</v>
      </c>
      <c r="G92" s="16">
        <f>'[3]25'!G94</f>
        <v>0</v>
      </c>
      <c r="H92" s="17">
        <f t="shared" si="59"/>
        <v>1290</v>
      </c>
      <c r="I92" s="15">
        <f>'[3]25'!J94</f>
        <v>215.86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215.86</v>
      </c>
      <c r="P92" s="18">
        <f>frq!C92</f>
        <v>1</v>
      </c>
      <c r="Q92" s="15">
        <f t="shared" si="33"/>
        <v>215.86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215.86</v>
      </c>
      <c r="X92" s="8">
        <f t="shared" si="36"/>
        <v>27.07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27.07</v>
      </c>
      <c r="AE92" s="8">
        <f t="shared" si="43"/>
        <v>27.07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27.07</v>
      </c>
      <c r="AL92" s="8">
        <f t="shared" si="35"/>
        <v>161.72000000000003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161.72000000000003</v>
      </c>
      <c r="AW92" s="220">
        <v>27.07</v>
      </c>
      <c r="AX92" s="220">
        <v>0</v>
      </c>
      <c r="AY92" s="220">
        <v>0</v>
      </c>
      <c r="AZ92" s="220">
        <v>0</v>
      </c>
      <c r="BA92" s="220">
        <v>0</v>
      </c>
      <c r="BB92" s="220">
        <v>0</v>
      </c>
      <c r="BC92" s="8">
        <f t="shared" si="51"/>
        <v>27.07</v>
      </c>
      <c r="BD92" s="220">
        <v>27.07</v>
      </c>
      <c r="BE92" s="220">
        <v>0</v>
      </c>
      <c r="BF92" s="220">
        <v>0</v>
      </c>
      <c r="BG92" s="220">
        <v>0</v>
      </c>
      <c r="BH92" s="220">
        <v>0</v>
      </c>
      <c r="BI92" s="220">
        <v>0</v>
      </c>
      <c r="BJ92" s="8">
        <f t="shared" si="52"/>
        <v>27.07</v>
      </c>
      <c r="BL92" s="8">
        <f t="shared" si="53"/>
        <v>0</v>
      </c>
      <c r="BM92" s="8">
        <f t="shared" si="54"/>
        <v>0</v>
      </c>
      <c r="BN92" s="8">
        <f t="shared" si="55"/>
        <v>27.07</v>
      </c>
      <c r="BO92" s="8">
        <f t="shared" si="56"/>
        <v>27.07</v>
      </c>
      <c r="BP92" s="182">
        <f t="shared" si="57"/>
        <v>-27.07</v>
      </c>
      <c r="BQ92" s="182">
        <f t="shared" si="58"/>
        <v>-27.07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970</v>
      </c>
      <c r="G93" s="16">
        <f>'[3]25'!G95</f>
        <v>0</v>
      </c>
      <c r="H93" s="17">
        <f t="shared" si="59"/>
        <v>1290</v>
      </c>
      <c r="I93" s="15">
        <f>'[3]25'!J95</f>
        <v>216.02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216.02</v>
      </c>
      <c r="P93" s="18">
        <f>frq!C93</f>
        <v>1</v>
      </c>
      <c r="Q93" s="15">
        <f t="shared" si="33"/>
        <v>216.02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216.02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162.04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162.04</v>
      </c>
      <c r="AW93" s="220">
        <v>26.99</v>
      </c>
      <c r="AX93" s="220">
        <v>0</v>
      </c>
      <c r="AY93" s="220">
        <v>0</v>
      </c>
      <c r="AZ93" s="220">
        <v>0</v>
      </c>
      <c r="BA93" s="220">
        <v>0</v>
      </c>
      <c r="BB93" s="220">
        <v>0</v>
      </c>
      <c r="BC93" s="8">
        <f t="shared" si="51"/>
        <v>26.99</v>
      </c>
      <c r="BD93" s="220">
        <v>26.99</v>
      </c>
      <c r="BE93" s="220">
        <v>0</v>
      </c>
      <c r="BF93" s="220">
        <v>0</v>
      </c>
      <c r="BG93" s="220">
        <v>0</v>
      </c>
      <c r="BH93" s="220">
        <v>0</v>
      </c>
      <c r="BI93" s="220">
        <v>0</v>
      </c>
      <c r="BJ93" s="8">
        <f t="shared" si="52"/>
        <v>26.99</v>
      </c>
      <c r="BL93" s="8">
        <f t="shared" si="53"/>
        <v>0</v>
      </c>
      <c r="BM93" s="8">
        <f t="shared" si="54"/>
        <v>0</v>
      </c>
      <c r="BN93" s="8">
        <f t="shared" si="55"/>
        <v>26.99</v>
      </c>
      <c r="BO93" s="8">
        <f t="shared" si="56"/>
        <v>26.99</v>
      </c>
      <c r="BP93" s="182">
        <f t="shared" si="57"/>
        <v>-26.99</v>
      </c>
      <c r="BQ93" s="182">
        <f t="shared" si="58"/>
        <v>-26.99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970</v>
      </c>
      <c r="G94" s="16">
        <f>'[3]25'!G96</f>
        <v>0</v>
      </c>
      <c r="H94" s="17">
        <f t="shared" si="59"/>
        <v>1290</v>
      </c>
      <c r="I94" s="15">
        <f>'[3]25'!J96</f>
        <v>216.02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216.02</v>
      </c>
      <c r="P94" s="18">
        <f>frq!C94</f>
        <v>1</v>
      </c>
      <c r="Q94" s="15">
        <f t="shared" si="33"/>
        <v>216.02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216.02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162.04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162.04</v>
      </c>
      <c r="AW94" s="220">
        <v>26.99</v>
      </c>
      <c r="AX94" s="220">
        <v>0</v>
      </c>
      <c r="AY94" s="220">
        <v>0</v>
      </c>
      <c r="AZ94" s="220">
        <v>0</v>
      </c>
      <c r="BA94" s="220">
        <v>0</v>
      </c>
      <c r="BB94" s="220">
        <v>0</v>
      </c>
      <c r="BC94" s="8">
        <f t="shared" si="51"/>
        <v>26.99</v>
      </c>
      <c r="BD94" s="220">
        <v>26.99</v>
      </c>
      <c r="BE94" s="220">
        <v>0</v>
      </c>
      <c r="BF94" s="220">
        <v>0</v>
      </c>
      <c r="BG94" s="220">
        <v>0</v>
      </c>
      <c r="BH94" s="220">
        <v>0</v>
      </c>
      <c r="BI94" s="220">
        <v>0</v>
      </c>
      <c r="BJ94" s="8">
        <f t="shared" si="52"/>
        <v>26.99</v>
      </c>
      <c r="BL94" s="8">
        <f t="shared" si="53"/>
        <v>0</v>
      </c>
      <c r="BM94" s="8">
        <f t="shared" si="54"/>
        <v>0</v>
      </c>
      <c r="BN94" s="8">
        <f t="shared" si="55"/>
        <v>26.99</v>
      </c>
      <c r="BO94" s="8">
        <f t="shared" si="56"/>
        <v>26.99</v>
      </c>
      <c r="BP94" s="182">
        <f t="shared" si="57"/>
        <v>-26.99</v>
      </c>
      <c r="BQ94" s="182">
        <f t="shared" si="58"/>
        <v>-26.99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970</v>
      </c>
      <c r="G95" s="16">
        <f>'[3]25'!G97</f>
        <v>0</v>
      </c>
      <c r="H95" s="17">
        <f t="shared" si="59"/>
        <v>1290</v>
      </c>
      <c r="I95" s="15">
        <f>'[3]25'!J97</f>
        <v>216.02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216.02</v>
      </c>
      <c r="P95" s="18">
        <f>frq!C95</f>
        <v>1</v>
      </c>
      <c r="Q95" s="15">
        <f t="shared" si="33"/>
        <v>216.02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216.02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162.04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162.04</v>
      </c>
      <c r="AW95" s="220">
        <v>26.99</v>
      </c>
      <c r="AX95" s="220">
        <v>0</v>
      </c>
      <c r="AY95" s="220">
        <v>0</v>
      </c>
      <c r="AZ95" s="220">
        <v>0</v>
      </c>
      <c r="BA95" s="220">
        <v>0</v>
      </c>
      <c r="BB95" s="220">
        <v>0</v>
      </c>
      <c r="BC95" s="8">
        <f t="shared" si="51"/>
        <v>26.99</v>
      </c>
      <c r="BD95" s="220">
        <v>26.99</v>
      </c>
      <c r="BE95" s="220">
        <v>0</v>
      </c>
      <c r="BF95" s="220">
        <v>0</v>
      </c>
      <c r="BG95" s="220">
        <v>0</v>
      </c>
      <c r="BH95" s="220">
        <v>0</v>
      </c>
      <c r="BI95" s="220">
        <v>0</v>
      </c>
      <c r="BJ95" s="8">
        <f t="shared" si="52"/>
        <v>26.99</v>
      </c>
      <c r="BL95" s="8">
        <f t="shared" si="53"/>
        <v>0</v>
      </c>
      <c r="BM95" s="8">
        <f t="shared" si="54"/>
        <v>0</v>
      </c>
      <c r="BN95" s="8">
        <f t="shared" si="55"/>
        <v>26.99</v>
      </c>
      <c r="BO95" s="8">
        <f t="shared" si="56"/>
        <v>26.99</v>
      </c>
      <c r="BP95" s="182">
        <f t="shared" si="57"/>
        <v>-26.99</v>
      </c>
      <c r="BQ95" s="182">
        <f t="shared" si="58"/>
        <v>-26.99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970</v>
      </c>
      <c r="G96" s="16">
        <f>'[3]25'!G98</f>
        <v>0</v>
      </c>
      <c r="H96" s="17">
        <f t="shared" si="59"/>
        <v>1290</v>
      </c>
      <c r="I96" s="15">
        <f>'[3]25'!J98</f>
        <v>270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W96" s="220">
        <v>26.99</v>
      </c>
      <c r="AX96" s="220">
        <v>0</v>
      </c>
      <c r="AY96" s="220">
        <v>0</v>
      </c>
      <c r="AZ96" s="220">
        <v>0</v>
      </c>
      <c r="BA96" s="220">
        <v>0</v>
      </c>
      <c r="BB96" s="220">
        <v>0</v>
      </c>
      <c r="BC96" s="8">
        <f t="shared" si="51"/>
        <v>26.99</v>
      </c>
      <c r="BD96" s="220">
        <v>26.99</v>
      </c>
      <c r="BE96" s="220">
        <v>0</v>
      </c>
      <c r="BF96" s="220">
        <v>0</v>
      </c>
      <c r="BG96" s="220">
        <v>0</v>
      </c>
      <c r="BH96" s="220">
        <v>0</v>
      </c>
      <c r="BI96" s="220">
        <v>0</v>
      </c>
      <c r="BJ96" s="8">
        <f t="shared" si="52"/>
        <v>26.99</v>
      </c>
      <c r="BL96" s="8">
        <f t="shared" si="53"/>
        <v>0</v>
      </c>
      <c r="BM96" s="8">
        <f t="shared" si="54"/>
        <v>0</v>
      </c>
      <c r="BN96" s="8">
        <f t="shared" si="55"/>
        <v>26.99</v>
      </c>
      <c r="BO96" s="8">
        <f t="shared" si="56"/>
        <v>26.99</v>
      </c>
      <c r="BP96" s="182">
        <f t="shared" si="57"/>
        <v>-26.99</v>
      </c>
      <c r="BQ96" s="182">
        <f t="shared" si="58"/>
        <v>-26.99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970</v>
      </c>
      <c r="G97" s="16">
        <f>'[3]25'!G99</f>
        <v>0</v>
      </c>
      <c r="H97" s="17">
        <f t="shared" si="59"/>
        <v>1290</v>
      </c>
      <c r="I97" s="15">
        <f>'[3]25'!J99</f>
        <v>270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W97" s="220">
        <v>26.99</v>
      </c>
      <c r="AX97" s="220">
        <v>0</v>
      </c>
      <c r="AY97" s="220">
        <v>0</v>
      </c>
      <c r="AZ97" s="220">
        <v>0</v>
      </c>
      <c r="BA97" s="220">
        <v>0</v>
      </c>
      <c r="BB97" s="220">
        <v>0</v>
      </c>
      <c r="BC97" s="8">
        <f t="shared" si="51"/>
        <v>26.99</v>
      </c>
      <c r="BD97" s="220">
        <v>26.99</v>
      </c>
      <c r="BE97" s="220">
        <v>0</v>
      </c>
      <c r="BF97" s="220">
        <v>0</v>
      </c>
      <c r="BG97" s="220">
        <v>0</v>
      </c>
      <c r="BH97" s="220">
        <v>0</v>
      </c>
      <c r="BI97" s="220">
        <v>0</v>
      </c>
      <c r="BJ97" s="8">
        <f t="shared" si="52"/>
        <v>26.99</v>
      </c>
      <c r="BL97" s="8">
        <f t="shared" si="53"/>
        <v>0</v>
      </c>
      <c r="BM97" s="8">
        <f t="shared" si="54"/>
        <v>0</v>
      </c>
      <c r="BN97" s="8">
        <f t="shared" si="55"/>
        <v>26.99</v>
      </c>
      <c r="BO97" s="8">
        <f t="shared" si="56"/>
        <v>26.99</v>
      </c>
      <c r="BP97" s="182">
        <f t="shared" si="57"/>
        <v>-26.99</v>
      </c>
      <c r="BQ97" s="182">
        <f t="shared" si="58"/>
        <v>-26.99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970</v>
      </c>
      <c r="G98" s="16">
        <f>'[3]25'!G100</f>
        <v>0</v>
      </c>
      <c r="H98" s="17">
        <f t="shared" si="59"/>
        <v>1290</v>
      </c>
      <c r="I98" s="15">
        <f>'[3]25'!J100</f>
        <v>270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W98" s="220">
        <v>26.99</v>
      </c>
      <c r="AX98" s="220">
        <v>0</v>
      </c>
      <c r="AY98" s="220">
        <v>0</v>
      </c>
      <c r="AZ98" s="220">
        <v>0</v>
      </c>
      <c r="BA98" s="220">
        <v>0</v>
      </c>
      <c r="BB98" s="220">
        <v>0</v>
      </c>
      <c r="BC98" s="8">
        <f t="shared" si="51"/>
        <v>26.99</v>
      </c>
      <c r="BD98" s="220">
        <v>26.99</v>
      </c>
      <c r="BE98" s="220">
        <v>0</v>
      </c>
      <c r="BF98" s="220">
        <v>0</v>
      </c>
      <c r="BG98" s="220">
        <v>0</v>
      </c>
      <c r="BH98" s="220">
        <v>0</v>
      </c>
      <c r="BI98" s="220">
        <v>0</v>
      </c>
      <c r="BJ98" s="8">
        <f t="shared" si="52"/>
        <v>26.99</v>
      </c>
      <c r="BL98" s="8">
        <f t="shared" si="53"/>
        <v>0</v>
      </c>
      <c r="BM98" s="8">
        <f t="shared" si="54"/>
        <v>0</v>
      </c>
      <c r="BN98" s="8">
        <f t="shared" si="55"/>
        <v>26.99</v>
      </c>
      <c r="BO98" s="8">
        <f t="shared" si="56"/>
        <v>26.99</v>
      </c>
      <c r="BP98" s="182">
        <f t="shared" si="57"/>
        <v>-26.99</v>
      </c>
      <c r="BQ98" s="182">
        <f t="shared" si="58"/>
        <v>-26.99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6.4266500000000004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6.4266500000000004</v>
      </c>
      <c r="P99" s="15">
        <f t="shared" si="62"/>
        <v>2.4E-2</v>
      </c>
      <c r="Q99" s="15">
        <f t="shared" si="62"/>
        <v>6.4266500000000004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6.4266500000000004</v>
      </c>
      <c r="X99" s="15">
        <f t="shared" si="62"/>
        <v>0.68502499999999922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0.68502499999999922</v>
      </c>
      <c r="AE99" s="15">
        <f t="shared" si="62"/>
        <v>0.68502499999999922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0.68502499999999922</v>
      </c>
      <c r="AL99" s="15">
        <f t="shared" si="62"/>
        <v>5.0566000000000049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5.0566000000000049</v>
      </c>
      <c r="AS99" s="15">
        <f t="shared" si="62"/>
        <v>0</v>
      </c>
      <c r="AT99" s="15">
        <f t="shared" si="62"/>
        <v>0.58273250000000099</v>
      </c>
      <c r="AU99" s="15">
        <f t="shared" si="62"/>
        <v>0.58273250000000099</v>
      </c>
      <c r="AV99" s="15">
        <f t="shared" si="62"/>
        <v>0</v>
      </c>
      <c r="AW99" s="15">
        <f t="shared" si="62"/>
        <v>0.68502499999999922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0.68502499999999922</v>
      </c>
      <c r="BD99" s="15">
        <f t="shared" si="62"/>
        <v>0.68502499999999922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0.68502499999999922</v>
      </c>
      <c r="BK99" s="15"/>
      <c r="BL99" s="15">
        <f t="shared" si="63"/>
        <v>0.58273250000000099</v>
      </c>
      <c r="BM99" s="15">
        <f t="shared" si="63"/>
        <v>0.58273250000000099</v>
      </c>
      <c r="BN99" s="15">
        <f t="shared" si="63"/>
        <v>0.68502499999999922</v>
      </c>
      <c r="BO99" s="15">
        <f t="shared" si="63"/>
        <v>0.68502499999999922</v>
      </c>
      <c r="BP99" s="15">
        <f t="shared" si="63"/>
        <v>-0.10229250000000002</v>
      </c>
      <c r="BQ99" s="15">
        <f t="shared" si="63"/>
        <v>-0.10229250000000002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45071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45071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54"/>
      <c r="I3">
        <f>BRPL_EOD!AG3+BRPL_EOD!AH3</f>
        <v>74.97</v>
      </c>
      <c r="J3">
        <f>BYPL_EOD!AG3+BYPL_EOD!AH3</f>
        <v>42.59</v>
      </c>
      <c r="K3">
        <f>MES_EOD!AG3+MES_EOD!AH3</f>
        <v>16.059999999999999</v>
      </c>
      <c r="L3">
        <f>NDMC_EOD!AG3+NDMC_EOD!AH3</f>
        <v>80.3</v>
      </c>
      <c r="M3">
        <f>TPDDL_EOD!AG3+TPDDL_EOD!AH3</f>
        <v>51.09</v>
      </c>
      <c r="N3">
        <f t="shared" ref="N3:N66" si="0">SUM(I3:M3)</f>
        <v>265.01</v>
      </c>
      <c r="O3" s="154">
        <f t="shared" ref="O3:O66" si="1">G3-N3</f>
        <v>-9.9999999999909051E-3</v>
      </c>
      <c r="P3">
        <v>74.967171050149048</v>
      </c>
      <c r="Q3">
        <v>42.588392890834314</v>
      </c>
      <c r="R3">
        <v>16.059393985132637</v>
      </c>
      <c r="S3">
        <v>80.296969925663177</v>
      </c>
      <c r="T3">
        <v>51.088072148220824</v>
      </c>
      <c r="U3" s="156">
        <f t="shared" ref="U3:U66" si="2">SUM(P3:T3)</f>
        <v>265</v>
      </c>
      <c r="V3" s="154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54"/>
      <c r="I4">
        <f>BRPL_EOD!AG4+BRPL_EOD!AH4</f>
        <v>74.97</v>
      </c>
      <c r="J4">
        <f>BYPL_EOD!AG4+BYPL_EOD!AH4</f>
        <v>42.59</v>
      </c>
      <c r="K4">
        <f>MES_EOD!AG4+MES_EOD!AH4</f>
        <v>16.059999999999999</v>
      </c>
      <c r="L4">
        <f>NDMC_EOD!AG4+NDMC_EOD!AH4</f>
        <v>80.3</v>
      </c>
      <c r="M4">
        <f>TPDDL_EOD!AG4+TPDDL_EOD!AH4</f>
        <v>51.09</v>
      </c>
      <c r="N4">
        <f t="shared" si="0"/>
        <v>265.01</v>
      </c>
      <c r="O4" s="154">
        <f t="shared" si="1"/>
        <v>-9.9999999999909051E-3</v>
      </c>
      <c r="P4">
        <v>74.967171050149048</v>
      </c>
      <c r="Q4">
        <v>42.588392890834314</v>
      </c>
      <c r="R4">
        <v>16.059393985132637</v>
      </c>
      <c r="S4">
        <v>80.296969925663177</v>
      </c>
      <c r="T4">
        <v>51.088072148220824</v>
      </c>
      <c r="U4" s="156">
        <f t="shared" si="2"/>
        <v>265</v>
      </c>
      <c r="V4" s="154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54"/>
      <c r="I5">
        <f>BRPL_EOD!AG5+BRPL_EOD!AH5</f>
        <v>74.97</v>
      </c>
      <c r="J5">
        <f>BYPL_EOD!AG5+BYPL_EOD!AH5</f>
        <v>42.59</v>
      </c>
      <c r="K5">
        <f>MES_EOD!AG5+MES_EOD!AH5</f>
        <v>16.059999999999999</v>
      </c>
      <c r="L5">
        <f>NDMC_EOD!AG5+NDMC_EOD!AH5</f>
        <v>80.3</v>
      </c>
      <c r="M5">
        <f>TPDDL_EOD!AG5+TPDDL_EOD!AH5</f>
        <v>51.09</v>
      </c>
      <c r="N5">
        <f t="shared" si="0"/>
        <v>265.01</v>
      </c>
      <c r="O5" s="154">
        <f t="shared" si="1"/>
        <v>-9.9999999999909051E-3</v>
      </c>
      <c r="P5">
        <v>74.967171050149048</v>
      </c>
      <c r="Q5">
        <v>42.588392890834314</v>
      </c>
      <c r="R5">
        <v>16.059393985132637</v>
      </c>
      <c r="S5">
        <v>80.296969925663177</v>
      </c>
      <c r="T5">
        <v>51.088072148220824</v>
      </c>
      <c r="U5" s="156">
        <f t="shared" si="2"/>
        <v>265</v>
      </c>
      <c r="V5" s="154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54"/>
      <c r="I6">
        <f>BRPL_EOD!AG6+BRPL_EOD!AH6</f>
        <v>74.97</v>
      </c>
      <c r="J6">
        <f>BYPL_EOD!AG6+BYPL_EOD!AH6</f>
        <v>42.59</v>
      </c>
      <c r="K6">
        <f>MES_EOD!AG6+MES_EOD!AH6</f>
        <v>16.059999999999999</v>
      </c>
      <c r="L6">
        <f>NDMC_EOD!AG6+NDMC_EOD!AH6</f>
        <v>80.3</v>
      </c>
      <c r="M6">
        <f>TPDDL_EOD!AG6+TPDDL_EOD!AH6</f>
        <v>51.09</v>
      </c>
      <c r="N6">
        <f t="shared" si="0"/>
        <v>265.01</v>
      </c>
      <c r="O6" s="154">
        <f t="shared" si="1"/>
        <v>-9.9999999999909051E-3</v>
      </c>
      <c r="P6">
        <v>74.967171050149048</v>
      </c>
      <c r="Q6">
        <v>42.588392890834314</v>
      </c>
      <c r="R6">
        <v>16.059393985132637</v>
      </c>
      <c r="S6">
        <v>80.296969925663177</v>
      </c>
      <c r="T6">
        <v>51.088072148220824</v>
      </c>
      <c r="U6" s="156">
        <f t="shared" si="2"/>
        <v>265</v>
      </c>
      <c r="V6" s="154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54"/>
      <c r="I7">
        <f>BRPL_EOD!AG7+BRPL_EOD!AH7</f>
        <v>74.97</v>
      </c>
      <c r="J7">
        <f>BYPL_EOD!AG7+BYPL_EOD!AH7</f>
        <v>42.59</v>
      </c>
      <c r="K7">
        <f>MES_EOD!AG7+MES_EOD!AH7</f>
        <v>16.059999999999999</v>
      </c>
      <c r="L7">
        <f>NDMC_EOD!AG7+NDMC_EOD!AH7</f>
        <v>80.3</v>
      </c>
      <c r="M7">
        <f>TPDDL_EOD!AG7+TPDDL_EOD!AH7</f>
        <v>51.09</v>
      </c>
      <c r="N7">
        <f t="shared" si="0"/>
        <v>265.01</v>
      </c>
      <c r="O7" s="154">
        <f t="shared" si="1"/>
        <v>-9.9999999999909051E-3</v>
      </c>
      <c r="P7">
        <v>74.967171050149048</v>
      </c>
      <c r="Q7">
        <v>42.588392890834314</v>
      </c>
      <c r="R7">
        <v>16.059393985132637</v>
      </c>
      <c r="S7">
        <v>80.296969925663177</v>
      </c>
      <c r="T7">
        <v>51.088072148220824</v>
      </c>
      <c r="U7" s="156">
        <f t="shared" si="2"/>
        <v>265</v>
      </c>
      <c r="V7" s="154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54"/>
      <c r="I8">
        <f>BRPL_EOD!AG8+BRPL_EOD!AH8</f>
        <v>74.97</v>
      </c>
      <c r="J8">
        <f>BYPL_EOD!AG8+BYPL_EOD!AH8</f>
        <v>42.59</v>
      </c>
      <c r="K8">
        <f>MES_EOD!AG8+MES_EOD!AH8</f>
        <v>16.059999999999999</v>
      </c>
      <c r="L8">
        <f>NDMC_EOD!AG8+NDMC_EOD!AH8</f>
        <v>80.3</v>
      </c>
      <c r="M8">
        <f>TPDDL_EOD!AG8+TPDDL_EOD!AH8</f>
        <v>51.09</v>
      </c>
      <c r="N8">
        <f t="shared" si="0"/>
        <v>265.01</v>
      </c>
      <c r="O8" s="154">
        <f t="shared" si="1"/>
        <v>-9.9999999999909051E-3</v>
      </c>
      <c r="P8">
        <v>74.967171050149048</v>
      </c>
      <c r="Q8">
        <v>42.588392890834314</v>
      </c>
      <c r="R8">
        <v>16.059393985132637</v>
      </c>
      <c r="S8">
        <v>80.296969925663177</v>
      </c>
      <c r="T8">
        <v>51.088072148220824</v>
      </c>
      <c r="U8" s="156">
        <f t="shared" si="2"/>
        <v>265</v>
      </c>
      <c r="V8" s="154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54"/>
      <c r="I9">
        <f>BRPL_EOD!AG9+BRPL_EOD!AH9</f>
        <v>74.97</v>
      </c>
      <c r="J9">
        <f>BYPL_EOD!AG9+BYPL_EOD!AH9</f>
        <v>42.59</v>
      </c>
      <c r="K9">
        <f>MES_EOD!AG9+MES_EOD!AH9</f>
        <v>16.059999999999999</v>
      </c>
      <c r="L9">
        <f>NDMC_EOD!AG9+NDMC_EOD!AH9</f>
        <v>80.3</v>
      </c>
      <c r="M9">
        <f>TPDDL_EOD!AG9+TPDDL_EOD!AH9</f>
        <v>51.09</v>
      </c>
      <c r="N9">
        <f t="shared" si="0"/>
        <v>265.01</v>
      </c>
      <c r="O9" s="154">
        <f t="shared" si="1"/>
        <v>-9.9999999999909051E-3</v>
      </c>
      <c r="P9">
        <v>74.967171050149048</v>
      </c>
      <c r="Q9">
        <v>42.588392890834314</v>
      </c>
      <c r="R9">
        <v>16.059393985132637</v>
      </c>
      <c r="S9">
        <v>80.296969925663177</v>
      </c>
      <c r="T9">
        <v>51.088072148220824</v>
      </c>
      <c r="U9" s="156">
        <f t="shared" si="2"/>
        <v>265</v>
      </c>
      <c r="V9" s="154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54"/>
      <c r="I10">
        <f>BRPL_EOD!AG10+BRPL_EOD!AH10</f>
        <v>74.97</v>
      </c>
      <c r="J10">
        <f>BYPL_EOD!AG10+BYPL_EOD!AH10</f>
        <v>42.59</v>
      </c>
      <c r="K10">
        <f>MES_EOD!AG10+MES_EOD!AH10</f>
        <v>16.059999999999999</v>
      </c>
      <c r="L10">
        <f>NDMC_EOD!AG10+NDMC_EOD!AH10</f>
        <v>80.3</v>
      </c>
      <c r="M10">
        <f>TPDDL_EOD!AG10+TPDDL_EOD!AH10</f>
        <v>51.09</v>
      </c>
      <c r="N10">
        <f t="shared" si="0"/>
        <v>265.01</v>
      </c>
      <c r="O10" s="154">
        <f t="shared" si="1"/>
        <v>-9.9999999999909051E-3</v>
      </c>
      <c r="P10">
        <v>74.967171050149048</v>
      </c>
      <c r="Q10">
        <v>42.588392890834314</v>
      </c>
      <c r="R10">
        <v>16.059393985132637</v>
      </c>
      <c r="S10">
        <v>80.296969925663177</v>
      </c>
      <c r="T10">
        <v>51.088072148220824</v>
      </c>
      <c r="U10" s="156">
        <f t="shared" si="2"/>
        <v>265</v>
      </c>
      <c r="V10" s="154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54"/>
      <c r="I11">
        <f>BRPL_EOD!AG11+BRPL_EOD!AH11</f>
        <v>74.97</v>
      </c>
      <c r="J11">
        <f>BYPL_EOD!AG11+BYPL_EOD!AH11</f>
        <v>42.59</v>
      </c>
      <c r="K11">
        <f>MES_EOD!AG11+MES_EOD!AH11</f>
        <v>16.059999999999999</v>
      </c>
      <c r="L11">
        <f>NDMC_EOD!AG11+NDMC_EOD!AH11</f>
        <v>80.3</v>
      </c>
      <c r="M11">
        <f>TPDDL_EOD!AG11+TPDDL_EOD!AH11</f>
        <v>51.09</v>
      </c>
      <c r="N11">
        <f t="shared" si="0"/>
        <v>265.01</v>
      </c>
      <c r="O11" s="154">
        <f t="shared" si="1"/>
        <v>-9.9999999999909051E-3</v>
      </c>
      <c r="P11">
        <v>74.967171050149048</v>
      </c>
      <c r="Q11">
        <v>42.588392890834314</v>
      </c>
      <c r="R11">
        <v>16.059393985132637</v>
      </c>
      <c r="S11">
        <v>80.296969925663177</v>
      </c>
      <c r="T11">
        <v>51.088072148220824</v>
      </c>
      <c r="U11" s="156">
        <f t="shared" si="2"/>
        <v>265</v>
      </c>
      <c r="V11" s="154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54"/>
      <c r="I12">
        <f>BRPL_EOD!AG12+BRPL_EOD!AH12</f>
        <v>74.97</v>
      </c>
      <c r="J12">
        <f>BYPL_EOD!AG12+BYPL_EOD!AH12</f>
        <v>42.59</v>
      </c>
      <c r="K12">
        <f>MES_EOD!AG12+MES_EOD!AH12</f>
        <v>16.059999999999999</v>
      </c>
      <c r="L12">
        <f>NDMC_EOD!AG12+NDMC_EOD!AH12</f>
        <v>80.3</v>
      </c>
      <c r="M12">
        <f>TPDDL_EOD!AG12+TPDDL_EOD!AH12</f>
        <v>51.09</v>
      </c>
      <c r="N12">
        <f t="shared" si="0"/>
        <v>265.01</v>
      </c>
      <c r="O12" s="154">
        <f t="shared" si="1"/>
        <v>-9.9999999999909051E-3</v>
      </c>
      <c r="P12">
        <v>74.967171050149048</v>
      </c>
      <c r="Q12">
        <v>42.588392890834314</v>
      </c>
      <c r="R12">
        <v>16.059393985132637</v>
      </c>
      <c r="S12">
        <v>80.296969925663177</v>
      </c>
      <c r="T12">
        <v>51.088072148220824</v>
      </c>
      <c r="U12" s="156">
        <f t="shared" si="2"/>
        <v>265</v>
      </c>
      <c r="V12" s="154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54"/>
      <c r="I13">
        <f>BRPL_EOD!AG13+BRPL_EOD!AH13</f>
        <v>74.97</v>
      </c>
      <c r="J13">
        <f>BYPL_EOD!AG13+BYPL_EOD!AH13</f>
        <v>42.59</v>
      </c>
      <c r="K13">
        <f>MES_EOD!AG13+MES_EOD!AH13</f>
        <v>16.059999999999999</v>
      </c>
      <c r="L13">
        <f>NDMC_EOD!AG13+NDMC_EOD!AH13</f>
        <v>80.3</v>
      </c>
      <c r="M13">
        <f>TPDDL_EOD!AG13+TPDDL_EOD!AH13</f>
        <v>51.09</v>
      </c>
      <c r="N13">
        <f t="shared" si="0"/>
        <v>265.01</v>
      </c>
      <c r="O13" s="154">
        <f t="shared" si="1"/>
        <v>-9.9999999999909051E-3</v>
      </c>
      <c r="P13">
        <v>74.967171050149048</v>
      </c>
      <c r="Q13">
        <v>42.588392890834314</v>
      </c>
      <c r="R13">
        <v>16.059393985132637</v>
      </c>
      <c r="S13">
        <v>80.296969925663177</v>
      </c>
      <c r="T13">
        <v>51.088072148220824</v>
      </c>
      <c r="U13" s="156">
        <f t="shared" si="2"/>
        <v>265</v>
      </c>
      <c r="V13" s="154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54"/>
      <c r="I14">
        <f>BRPL_EOD!AG14+BRPL_EOD!AH14</f>
        <v>74.97</v>
      </c>
      <c r="J14">
        <f>BYPL_EOD!AG14+BYPL_EOD!AH14</f>
        <v>42.59</v>
      </c>
      <c r="K14">
        <f>MES_EOD!AG14+MES_EOD!AH14</f>
        <v>16.059999999999999</v>
      </c>
      <c r="L14">
        <f>NDMC_EOD!AG14+NDMC_EOD!AH14</f>
        <v>80.3</v>
      </c>
      <c r="M14">
        <f>TPDDL_EOD!AG14+TPDDL_EOD!AH14</f>
        <v>51.09</v>
      </c>
      <c r="N14">
        <f t="shared" si="0"/>
        <v>265.01</v>
      </c>
      <c r="O14" s="154">
        <f t="shared" si="1"/>
        <v>-9.9999999999909051E-3</v>
      </c>
      <c r="P14">
        <v>74.967171050149048</v>
      </c>
      <c r="Q14">
        <v>42.588392890834314</v>
      </c>
      <c r="R14">
        <v>16.059393985132637</v>
      </c>
      <c r="S14">
        <v>80.296969925663177</v>
      </c>
      <c r="T14">
        <v>51.088072148220824</v>
      </c>
      <c r="U14" s="156">
        <f t="shared" si="2"/>
        <v>265</v>
      </c>
      <c r="V14" s="154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54"/>
      <c r="I15">
        <f>BRPL_EOD!AG15+BRPL_EOD!AH15</f>
        <v>74.97</v>
      </c>
      <c r="J15">
        <f>BYPL_EOD!AG15+BYPL_EOD!AH15</f>
        <v>42.59</v>
      </c>
      <c r="K15">
        <f>MES_EOD!AG15+MES_EOD!AH15</f>
        <v>16.059999999999999</v>
      </c>
      <c r="L15">
        <f>NDMC_EOD!AG15+NDMC_EOD!AH15</f>
        <v>80.3</v>
      </c>
      <c r="M15">
        <f>TPDDL_EOD!AG15+TPDDL_EOD!AH15</f>
        <v>51.09</v>
      </c>
      <c r="N15">
        <f t="shared" si="0"/>
        <v>265.01</v>
      </c>
      <c r="O15" s="154">
        <f t="shared" si="1"/>
        <v>-9.9999999999909051E-3</v>
      </c>
      <c r="P15">
        <v>74.967171050149048</v>
      </c>
      <c r="Q15">
        <v>42.588392890834314</v>
      </c>
      <c r="R15">
        <v>16.059393985132637</v>
      </c>
      <c r="S15">
        <v>80.296969925663177</v>
      </c>
      <c r="T15">
        <v>51.088072148220824</v>
      </c>
      <c r="U15" s="156">
        <f t="shared" si="2"/>
        <v>265</v>
      </c>
      <c r="V15" s="154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54"/>
      <c r="I16">
        <f>BRPL_EOD!AG16+BRPL_EOD!AH16</f>
        <v>74.97</v>
      </c>
      <c r="J16">
        <f>BYPL_EOD!AG16+BYPL_EOD!AH16</f>
        <v>42.59</v>
      </c>
      <c r="K16">
        <f>MES_EOD!AG16+MES_EOD!AH16</f>
        <v>16.059999999999999</v>
      </c>
      <c r="L16">
        <f>NDMC_EOD!AG16+NDMC_EOD!AH16</f>
        <v>80.3</v>
      </c>
      <c r="M16">
        <f>TPDDL_EOD!AG16+TPDDL_EOD!AH16</f>
        <v>51.09</v>
      </c>
      <c r="N16">
        <f t="shared" si="0"/>
        <v>265.01</v>
      </c>
      <c r="O16" s="154">
        <f t="shared" si="1"/>
        <v>-9.9999999999909051E-3</v>
      </c>
      <c r="P16">
        <v>74.967171050149048</v>
      </c>
      <c r="Q16">
        <v>42.588392890834314</v>
      </c>
      <c r="R16">
        <v>16.059393985132637</v>
      </c>
      <c r="S16">
        <v>80.296969925663177</v>
      </c>
      <c r="T16">
        <v>51.088072148220824</v>
      </c>
      <c r="U16" s="156">
        <f t="shared" si="2"/>
        <v>265</v>
      </c>
      <c r="V16" s="154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54"/>
      <c r="I17">
        <f>BRPL_EOD!AG17+BRPL_EOD!AH17</f>
        <v>74.97</v>
      </c>
      <c r="J17">
        <f>BYPL_EOD!AG17+BYPL_EOD!AH17</f>
        <v>42.59</v>
      </c>
      <c r="K17">
        <f>MES_EOD!AG17+MES_EOD!AH17</f>
        <v>16.059999999999999</v>
      </c>
      <c r="L17">
        <f>NDMC_EOD!AG17+NDMC_EOD!AH17</f>
        <v>80.3</v>
      </c>
      <c r="M17">
        <f>TPDDL_EOD!AG17+TPDDL_EOD!AH17</f>
        <v>51.09</v>
      </c>
      <c r="N17">
        <f t="shared" si="0"/>
        <v>265.01</v>
      </c>
      <c r="O17" s="154">
        <f t="shared" si="1"/>
        <v>-9.9999999999909051E-3</v>
      </c>
      <c r="P17">
        <v>74.967171050149048</v>
      </c>
      <c r="Q17">
        <v>42.588392890834314</v>
      </c>
      <c r="R17">
        <v>16.059393985132637</v>
      </c>
      <c r="S17">
        <v>80.296969925663177</v>
      </c>
      <c r="T17">
        <v>51.088072148220824</v>
      </c>
      <c r="U17" s="156">
        <f t="shared" si="2"/>
        <v>265</v>
      </c>
      <c r="V17" s="154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54"/>
      <c r="I18">
        <f>BRPL_EOD!AG18+BRPL_EOD!AH18</f>
        <v>74.97</v>
      </c>
      <c r="J18">
        <f>BYPL_EOD!AG18+BYPL_EOD!AH18</f>
        <v>42.59</v>
      </c>
      <c r="K18">
        <f>MES_EOD!AG18+MES_EOD!AH18</f>
        <v>16.059999999999999</v>
      </c>
      <c r="L18">
        <f>NDMC_EOD!AG18+NDMC_EOD!AH18</f>
        <v>80.3</v>
      </c>
      <c r="M18">
        <f>TPDDL_EOD!AG18+TPDDL_EOD!AH18</f>
        <v>51.09</v>
      </c>
      <c r="N18">
        <f t="shared" si="0"/>
        <v>265.01</v>
      </c>
      <c r="O18" s="154">
        <f t="shared" si="1"/>
        <v>-9.9999999999909051E-3</v>
      </c>
      <c r="P18">
        <v>74.967171050149048</v>
      </c>
      <c r="Q18">
        <v>42.588392890834314</v>
      </c>
      <c r="R18">
        <v>16.059393985132637</v>
      </c>
      <c r="S18">
        <v>80.296969925663177</v>
      </c>
      <c r="T18">
        <v>51.088072148220824</v>
      </c>
      <c r="U18" s="156">
        <f t="shared" si="2"/>
        <v>265</v>
      </c>
      <c r="V18" s="154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54"/>
      <c r="I19">
        <f>BRPL_EOD!AG19+BRPL_EOD!AH19</f>
        <v>74.97</v>
      </c>
      <c r="J19">
        <f>BYPL_EOD!AG19+BYPL_EOD!AH19</f>
        <v>42.59</v>
      </c>
      <c r="K19">
        <f>MES_EOD!AG19+MES_EOD!AH19</f>
        <v>16.059999999999999</v>
      </c>
      <c r="L19">
        <f>NDMC_EOD!AG19+NDMC_EOD!AH19</f>
        <v>80.3</v>
      </c>
      <c r="M19">
        <f>TPDDL_EOD!AG19+TPDDL_EOD!AH19</f>
        <v>51.09</v>
      </c>
      <c r="N19">
        <f t="shared" si="0"/>
        <v>265.01</v>
      </c>
      <c r="O19" s="154">
        <f t="shared" si="1"/>
        <v>-9.9999999999909051E-3</v>
      </c>
      <c r="P19">
        <v>74.967171050149048</v>
      </c>
      <c r="Q19">
        <v>42.588392890834314</v>
      </c>
      <c r="R19">
        <v>16.059393985132637</v>
      </c>
      <c r="S19">
        <v>80.296969925663177</v>
      </c>
      <c r="T19">
        <v>51.088072148220824</v>
      </c>
      <c r="U19" s="156">
        <f t="shared" si="2"/>
        <v>265</v>
      </c>
      <c r="V19" s="154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54"/>
      <c r="I20">
        <f>BRPL_EOD!AG20+BRPL_EOD!AH20</f>
        <v>74.97</v>
      </c>
      <c r="J20">
        <f>BYPL_EOD!AG20+BYPL_EOD!AH20</f>
        <v>42.59</v>
      </c>
      <c r="K20">
        <f>MES_EOD!AG20+MES_EOD!AH20</f>
        <v>16.059999999999999</v>
      </c>
      <c r="L20">
        <f>NDMC_EOD!AG20+NDMC_EOD!AH20</f>
        <v>80.3</v>
      </c>
      <c r="M20">
        <f>TPDDL_EOD!AG20+TPDDL_EOD!AH20</f>
        <v>51.09</v>
      </c>
      <c r="N20">
        <f t="shared" si="0"/>
        <v>265.01</v>
      </c>
      <c r="O20" s="154">
        <f t="shared" si="1"/>
        <v>-9.9999999999909051E-3</v>
      </c>
      <c r="P20">
        <v>74.967171050149048</v>
      </c>
      <c r="Q20">
        <v>42.588392890834314</v>
      </c>
      <c r="R20">
        <v>16.059393985132637</v>
      </c>
      <c r="S20">
        <v>80.296969925663177</v>
      </c>
      <c r="T20">
        <v>51.088072148220824</v>
      </c>
      <c r="U20" s="156">
        <f t="shared" si="2"/>
        <v>265</v>
      </c>
      <c r="V20" s="154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54"/>
      <c r="I21">
        <f>BRPL_EOD!AG21+BRPL_EOD!AH21</f>
        <v>74.97</v>
      </c>
      <c r="J21">
        <f>BYPL_EOD!AG21+BYPL_EOD!AH21</f>
        <v>42.59</v>
      </c>
      <c r="K21">
        <f>MES_EOD!AG21+MES_EOD!AH21</f>
        <v>16.059999999999999</v>
      </c>
      <c r="L21">
        <f>NDMC_EOD!AG21+NDMC_EOD!AH21</f>
        <v>80.3</v>
      </c>
      <c r="M21">
        <f>TPDDL_EOD!AG21+TPDDL_EOD!AH21</f>
        <v>51.09</v>
      </c>
      <c r="N21">
        <f t="shared" si="0"/>
        <v>265.01</v>
      </c>
      <c r="O21" s="154">
        <f t="shared" si="1"/>
        <v>-9.9999999999909051E-3</v>
      </c>
      <c r="P21">
        <v>74.967171050149048</v>
      </c>
      <c r="Q21">
        <v>42.588392890834314</v>
      </c>
      <c r="R21">
        <v>16.059393985132637</v>
      </c>
      <c r="S21">
        <v>80.296969925663177</v>
      </c>
      <c r="T21">
        <v>51.088072148220824</v>
      </c>
      <c r="U21" s="156">
        <f t="shared" si="2"/>
        <v>265</v>
      </c>
      <c r="V21" s="154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54"/>
      <c r="I22">
        <f>BRPL_EOD!AG22+BRPL_EOD!AH22</f>
        <v>74.97</v>
      </c>
      <c r="J22">
        <f>BYPL_EOD!AG22+BYPL_EOD!AH22</f>
        <v>42.59</v>
      </c>
      <c r="K22">
        <f>MES_EOD!AG22+MES_EOD!AH22</f>
        <v>16.059999999999999</v>
      </c>
      <c r="L22">
        <f>NDMC_EOD!AG22+NDMC_EOD!AH22</f>
        <v>80.3</v>
      </c>
      <c r="M22">
        <f>TPDDL_EOD!AG22+TPDDL_EOD!AH22</f>
        <v>51.09</v>
      </c>
      <c r="N22">
        <f t="shared" si="0"/>
        <v>265.01</v>
      </c>
      <c r="O22" s="154">
        <f t="shared" si="1"/>
        <v>-9.9999999999909051E-3</v>
      </c>
      <c r="P22">
        <v>74.967171050149048</v>
      </c>
      <c r="Q22">
        <v>42.588392890834314</v>
      </c>
      <c r="R22">
        <v>16.059393985132637</v>
      </c>
      <c r="S22">
        <v>80.296969925663177</v>
      </c>
      <c r="T22">
        <v>51.088072148220824</v>
      </c>
      <c r="U22" s="156">
        <f t="shared" si="2"/>
        <v>265</v>
      </c>
      <c r="V22" s="154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54"/>
      <c r="I23">
        <f>BRPL_EOD!AG23+BRPL_EOD!AH23</f>
        <v>74.97</v>
      </c>
      <c r="J23">
        <f>BYPL_EOD!AG23+BYPL_EOD!AH23</f>
        <v>42.59</v>
      </c>
      <c r="K23">
        <f>MES_EOD!AG23+MES_EOD!AH23</f>
        <v>16.059999999999999</v>
      </c>
      <c r="L23">
        <f>NDMC_EOD!AG23+NDMC_EOD!AH23</f>
        <v>80.3</v>
      </c>
      <c r="M23">
        <f>TPDDL_EOD!AG23+TPDDL_EOD!AH23</f>
        <v>51.09</v>
      </c>
      <c r="N23">
        <f t="shared" si="0"/>
        <v>265.01</v>
      </c>
      <c r="O23" s="154">
        <f t="shared" si="1"/>
        <v>-9.9999999999909051E-3</v>
      </c>
      <c r="P23">
        <v>74.967171050149048</v>
      </c>
      <c r="Q23">
        <v>42.588392890834314</v>
      </c>
      <c r="R23">
        <v>16.059393985132637</v>
      </c>
      <c r="S23">
        <v>80.296969925663177</v>
      </c>
      <c r="T23">
        <v>51.088072148220824</v>
      </c>
      <c r="U23" s="156">
        <f t="shared" si="2"/>
        <v>265</v>
      </c>
      <c r="V23" s="154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54"/>
      <c r="I24">
        <f>BRPL_EOD!AG24+BRPL_EOD!AH24</f>
        <v>74.97</v>
      </c>
      <c r="J24">
        <f>BYPL_EOD!AG24+BYPL_EOD!AH24</f>
        <v>42.59</v>
      </c>
      <c r="K24">
        <f>MES_EOD!AG24+MES_EOD!AH24</f>
        <v>16.059999999999999</v>
      </c>
      <c r="L24">
        <f>NDMC_EOD!AG24+NDMC_EOD!AH24</f>
        <v>80.3</v>
      </c>
      <c r="M24">
        <f>TPDDL_EOD!AG24+TPDDL_EOD!AH24</f>
        <v>51.09</v>
      </c>
      <c r="N24">
        <f t="shared" si="0"/>
        <v>265.01</v>
      </c>
      <c r="O24" s="154">
        <f t="shared" si="1"/>
        <v>-9.9999999999909051E-3</v>
      </c>
      <c r="P24">
        <v>74.967171050149048</v>
      </c>
      <c r="Q24">
        <v>42.588392890834314</v>
      </c>
      <c r="R24">
        <v>16.059393985132637</v>
      </c>
      <c r="S24">
        <v>80.296969925663177</v>
      </c>
      <c r="T24">
        <v>51.088072148220824</v>
      </c>
      <c r="U24" s="156">
        <f t="shared" si="2"/>
        <v>265</v>
      </c>
      <c r="V24" s="154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54"/>
      <c r="I25">
        <f>BRPL_EOD!AG25+BRPL_EOD!AH25</f>
        <v>74.97</v>
      </c>
      <c r="J25">
        <f>BYPL_EOD!AG25+BYPL_EOD!AH25</f>
        <v>42.59</v>
      </c>
      <c r="K25">
        <f>MES_EOD!AG25+MES_EOD!AH25</f>
        <v>16.059999999999999</v>
      </c>
      <c r="L25">
        <f>NDMC_EOD!AG25+NDMC_EOD!AH25</f>
        <v>80.3</v>
      </c>
      <c r="M25">
        <f>TPDDL_EOD!AG25+TPDDL_EOD!AH25</f>
        <v>51.09</v>
      </c>
      <c r="N25">
        <f t="shared" si="0"/>
        <v>265.01</v>
      </c>
      <c r="O25" s="154">
        <f t="shared" si="1"/>
        <v>-9.9999999999909051E-3</v>
      </c>
      <c r="P25">
        <v>74.967171050149048</v>
      </c>
      <c r="Q25">
        <v>42.588392890834314</v>
      </c>
      <c r="R25">
        <v>16.059393985132637</v>
      </c>
      <c r="S25">
        <v>80.296969925663177</v>
      </c>
      <c r="T25">
        <v>51.088072148220824</v>
      </c>
      <c r="U25" s="156">
        <f t="shared" si="2"/>
        <v>265</v>
      </c>
      <c r="V25" s="154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54"/>
      <c r="I26">
        <f>BRPL_EOD!AG26+BRPL_EOD!AH26</f>
        <v>74.97</v>
      </c>
      <c r="J26">
        <f>BYPL_EOD!AG26+BYPL_EOD!AH26</f>
        <v>42.59</v>
      </c>
      <c r="K26">
        <f>MES_EOD!AG26+MES_EOD!AH26</f>
        <v>16.059999999999999</v>
      </c>
      <c r="L26">
        <f>NDMC_EOD!AG26+NDMC_EOD!AH26</f>
        <v>80.3</v>
      </c>
      <c r="M26">
        <f>TPDDL_EOD!AG26+TPDDL_EOD!AH26</f>
        <v>51.09</v>
      </c>
      <c r="N26">
        <f t="shared" si="0"/>
        <v>265.01</v>
      </c>
      <c r="O26" s="154">
        <f t="shared" si="1"/>
        <v>-9.9999999999909051E-3</v>
      </c>
      <c r="P26">
        <v>74.967171050149048</v>
      </c>
      <c r="Q26">
        <v>42.588392890834314</v>
      </c>
      <c r="R26">
        <v>16.059393985132637</v>
      </c>
      <c r="S26">
        <v>80.296969925663177</v>
      </c>
      <c r="T26">
        <v>51.088072148220824</v>
      </c>
      <c r="U26" s="156">
        <f t="shared" si="2"/>
        <v>265</v>
      </c>
      <c r="V26" s="154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54"/>
      <c r="I27">
        <f>BRPL_EOD!AG27+BRPL_EOD!AH27</f>
        <v>74.97</v>
      </c>
      <c r="J27">
        <f>BYPL_EOD!AG27+BYPL_EOD!AH27</f>
        <v>42.59</v>
      </c>
      <c r="K27">
        <f>MES_EOD!AG27+MES_EOD!AH27</f>
        <v>16.059999999999999</v>
      </c>
      <c r="L27">
        <f>NDMC_EOD!AG27+NDMC_EOD!AH27</f>
        <v>80.3</v>
      </c>
      <c r="M27">
        <f>TPDDL_EOD!AG27+TPDDL_EOD!AH27</f>
        <v>51.09</v>
      </c>
      <c r="N27">
        <f t="shared" si="0"/>
        <v>265.01</v>
      </c>
      <c r="O27" s="154">
        <f t="shared" si="1"/>
        <v>-9.9999999999909051E-3</v>
      </c>
      <c r="P27">
        <v>74.967171050149048</v>
      </c>
      <c r="Q27">
        <v>42.588392890834314</v>
      </c>
      <c r="R27">
        <v>16.059393985132637</v>
      </c>
      <c r="S27">
        <v>80.296969925663177</v>
      </c>
      <c r="T27">
        <v>51.088072148220824</v>
      </c>
      <c r="U27" s="156">
        <f t="shared" si="2"/>
        <v>265</v>
      </c>
      <c r="V27" s="154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54"/>
      <c r="I28">
        <f>BRPL_EOD!AG28+BRPL_EOD!AH28</f>
        <v>74.97</v>
      </c>
      <c r="J28">
        <f>BYPL_EOD!AG28+BYPL_EOD!AH28</f>
        <v>42.59</v>
      </c>
      <c r="K28">
        <f>MES_EOD!AG28+MES_EOD!AH28</f>
        <v>16.059999999999999</v>
      </c>
      <c r="L28">
        <f>NDMC_EOD!AG28+NDMC_EOD!AH28</f>
        <v>80.3</v>
      </c>
      <c r="M28">
        <f>TPDDL_EOD!AG28+TPDDL_EOD!AH28</f>
        <v>51.09</v>
      </c>
      <c r="N28">
        <f t="shared" si="0"/>
        <v>265.01</v>
      </c>
      <c r="O28" s="154">
        <f t="shared" si="1"/>
        <v>-9.9999999999909051E-3</v>
      </c>
      <c r="P28">
        <v>74.967171050149048</v>
      </c>
      <c r="Q28">
        <v>42.588392890834314</v>
      </c>
      <c r="R28">
        <v>16.059393985132637</v>
      </c>
      <c r="S28">
        <v>80.296969925663177</v>
      </c>
      <c r="T28">
        <v>51.088072148220824</v>
      </c>
      <c r="U28" s="156">
        <f t="shared" si="2"/>
        <v>265</v>
      </c>
      <c r="V28" s="154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54"/>
      <c r="I29">
        <f>BRPL_EOD!AG29+BRPL_EOD!AH29</f>
        <v>74.97</v>
      </c>
      <c r="J29">
        <f>BYPL_EOD!AG29+BYPL_EOD!AH29</f>
        <v>42.59</v>
      </c>
      <c r="K29">
        <f>MES_EOD!AG29+MES_EOD!AH29</f>
        <v>16.059999999999999</v>
      </c>
      <c r="L29">
        <f>NDMC_EOD!AG29+NDMC_EOD!AH29</f>
        <v>80.3</v>
      </c>
      <c r="M29">
        <f>TPDDL_EOD!AG29+TPDDL_EOD!AH29</f>
        <v>51.09</v>
      </c>
      <c r="N29">
        <f t="shared" si="0"/>
        <v>265.01</v>
      </c>
      <c r="O29" s="154">
        <f t="shared" si="1"/>
        <v>-9.9999999999909051E-3</v>
      </c>
      <c r="P29">
        <v>74.967171050149048</v>
      </c>
      <c r="Q29">
        <v>42.588392890834314</v>
      </c>
      <c r="R29">
        <v>16.059393985132637</v>
      </c>
      <c r="S29">
        <v>80.296969925663177</v>
      </c>
      <c r="T29">
        <v>51.088072148220824</v>
      </c>
      <c r="U29" s="156">
        <f t="shared" si="2"/>
        <v>265</v>
      </c>
      <c r="V29" s="154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54"/>
      <c r="I30">
        <f>BRPL_EOD!AG30+BRPL_EOD!AH30</f>
        <v>74.97</v>
      </c>
      <c r="J30">
        <f>BYPL_EOD!AG30+BYPL_EOD!AH30</f>
        <v>42.59</v>
      </c>
      <c r="K30">
        <f>MES_EOD!AG30+MES_EOD!AH30</f>
        <v>16.059999999999999</v>
      </c>
      <c r="L30">
        <f>NDMC_EOD!AG30+NDMC_EOD!AH30</f>
        <v>80.3</v>
      </c>
      <c r="M30">
        <f>TPDDL_EOD!AG30+TPDDL_EOD!AH30</f>
        <v>51.09</v>
      </c>
      <c r="N30">
        <f t="shared" si="0"/>
        <v>265.01</v>
      </c>
      <c r="O30" s="154">
        <f t="shared" si="1"/>
        <v>-9.9999999999909051E-3</v>
      </c>
      <c r="P30">
        <v>74.967171050149048</v>
      </c>
      <c r="Q30">
        <v>42.588392890834314</v>
      </c>
      <c r="R30">
        <v>16.059393985132637</v>
      </c>
      <c r="S30">
        <v>80.296969925663177</v>
      </c>
      <c r="T30">
        <v>51.088072148220824</v>
      </c>
      <c r="U30" s="156">
        <f t="shared" si="2"/>
        <v>265</v>
      </c>
      <c r="V30" s="154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54"/>
      <c r="I31">
        <f>BRPL_EOD!AG31+BRPL_EOD!AH31</f>
        <v>74.97</v>
      </c>
      <c r="J31">
        <f>BYPL_EOD!AG31+BYPL_EOD!AH31</f>
        <v>42.59</v>
      </c>
      <c r="K31">
        <f>MES_EOD!AG31+MES_EOD!AH31</f>
        <v>16.059999999999999</v>
      </c>
      <c r="L31">
        <f>NDMC_EOD!AG31+NDMC_EOD!AH31</f>
        <v>80.3</v>
      </c>
      <c r="M31">
        <f>TPDDL_EOD!AG31+TPDDL_EOD!AH31</f>
        <v>51.09</v>
      </c>
      <c r="N31">
        <f t="shared" si="0"/>
        <v>265.01</v>
      </c>
      <c r="O31" s="154">
        <f t="shared" si="1"/>
        <v>-9.9999999999909051E-3</v>
      </c>
      <c r="P31">
        <v>74.967171050149048</v>
      </c>
      <c r="Q31">
        <v>42.588392890834314</v>
      </c>
      <c r="R31">
        <v>16.059393985132637</v>
      </c>
      <c r="S31">
        <v>80.296969925663177</v>
      </c>
      <c r="T31">
        <v>51.088072148220824</v>
      </c>
      <c r="U31" s="156">
        <f t="shared" si="2"/>
        <v>265</v>
      </c>
      <c r="V31" s="154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54"/>
      <c r="I32">
        <f>BRPL_EOD!AG32+BRPL_EOD!AH32</f>
        <v>74.97</v>
      </c>
      <c r="J32">
        <f>BYPL_EOD!AG32+BYPL_EOD!AH32</f>
        <v>42.59</v>
      </c>
      <c r="K32">
        <f>MES_EOD!AG32+MES_EOD!AH32</f>
        <v>16.059999999999999</v>
      </c>
      <c r="L32">
        <f>NDMC_EOD!AG32+NDMC_EOD!AH32</f>
        <v>80.3</v>
      </c>
      <c r="M32">
        <f>TPDDL_EOD!AG32+TPDDL_EOD!AH32</f>
        <v>51.09</v>
      </c>
      <c r="N32">
        <f t="shared" si="0"/>
        <v>265.01</v>
      </c>
      <c r="O32" s="154">
        <f t="shared" si="1"/>
        <v>-9.9999999999909051E-3</v>
      </c>
      <c r="P32">
        <v>74.967171050149048</v>
      </c>
      <c r="Q32">
        <v>42.588392890834314</v>
      </c>
      <c r="R32">
        <v>16.059393985132637</v>
      </c>
      <c r="S32">
        <v>80.296969925663177</v>
      </c>
      <c r="T32">
        <v>51.088072148220824</v>
      </c>
      <c r="U32" s="156">
        <f t="shared" si="2"/>
        <v>265</v>
      </c>
      <c r="V32" s="154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54"/>
      <c r="I33">
        <f>BRPL_EOD!AG33+BRPL_EOD!AH33</f>
        <v>74.97</v>
      </c>
      <c r="J33">
        <f>BYPL_EOD!AG33+BYPL_EOD!AH33</f>
        <v>42.59</v>
      </c>
      <c r="K33">
        <f>MES_EOD!AG33+MES_EOD!AH33</f>
        <v>16.059999999999999</v>
      </c>
      <c r="L33">
        <f>NDMC_EOD!AG33+NDMC_EOD!AH33</f>
        <v>80.3</v>
      </c>
      <c r="M33">
        <f>TPDDL_EOD!AG33+TPDDL_EOD!AH33</f>
        <v>51.09</v>
      </c>
      <c r="N33">
        <f t="shared" si="0"/>
        <v>265.01</v>
      </c>
      <c r="O33" s="154">
        <f t="shared" si="1"/>
        <v>-9.9999999999909051E-3</v>
      </c>
      <c r="P33">
        <v>74.967171050149048</v>
      </c>
      <c r="Q33">
        <v>42.588392890834314</v>
      </c>
      <c r="R33">
        <v>16.059393985132637</v>
      </c>
      <c r="S33">
        <v>80.296969925663177</v>
      </c>
      <c r="T33">
        <v>51.088072148220824</v>
      </c>
      <c r="U33" s="156">
        <f t="shared" si="2"/>
        <v>265</v>
      </c>
      <c r="V33" s="154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54"/>
      <c r="I34">
        <f>BRPL_EOD!AG34+BRPL_EOD!AH34</f>
        <v>74.97</v>
      </c>
      <c r="J34">
        <f>BYPL_EOD!AG34+BYPL_EOD!AH34</f>
        <v>42.59</v>
      </c>
      <c r="K34">
        <f>MES_EOD!AG34+MES_EOD!AH34</f>
        <v>16.059999999999999</v>
      </c>
      <c r="L34">
        <f>NDMC_EOD!AG34+NDMC_EOD!AH34</f>
        <v>80.3</v>
      </c>
      <c r="M34">
        <f>TPDDL_EOD!AG34+TPDDL_EOD!AH34</f>
        <v>51.09</v>
      </c>
      <c r="N34">
        <f t="shared" si="0"/>
        <v>265.01</v>
      </c>
      <c r="O34" s="154">
        <f t="shared" si="1"/>
        <v>-9.9999999999909051E-3</v>
      </c>
      <c r="P34">
        <v>74.967171050149048</v>
      </c>
      <c r="Q34">
        <v>42.588392890834314</v>
      </c>
      <c r="R34">
        <v>16.059393985132637</v>
      </c>
      <c r="S34">
        <v>80.296969925663177</v>
      </c>
      <c r="T34">
        <v>51.088072148220824</v>
      </c>
      <c r="U34" s="156">
        <f t="shared" si="2"/>
        <v>265</v>
      </c>
      <c r="V34" s="154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54"/>
      <c r="I35">
        <f>BRPL_EOD!AG35+BRPL_EOD!AH35</f>
        <v>74.97</v>
      </c>
      <c r="J35">
        <f>BYPL_EOD!AG35+BYPL_EOD!AH35</f>
        <v>42.59</v>
      </c>
      <c r="K35">
        <f>MES_EOD!AG35+MES_EOD!AH35</f>
        <v>16.059999999999999</v>
      </c>
      <c r="L35">
        <f>NDMC_EOD!AG35+NDMC_EOD!AH35</f>
        <v>80.3</v>
      </c>
      <c r="M35">
        <f>TPDDL_EOD!AG35+TPDDL_EOD!AH35</f>
        <v>51.09</v>
      </c>
      <c r="N35">
        <f t="shared" si="0"/>
        <v>265.01</v>
      </c>
      <c r="O35" s="154">
        <f t="shared" si="1"/>
        <v>-9.9999999999909051E-3</v>
      </c>
      <c r="P35">
        <v>74.967171050149048</v>
      </c>
      <c r="Q35">
        <v>42.588392890834314</v>
      </c>
      <c r="R35">
        <v>16.059393985132637</v>
      </c>
      <c r="S35">
        <v>80.296969925663177</v>
      </c>
      <c r="T35">
        <v>51.088072148220824</v>
      </c>
      <c r="U35" s="156">
        <f t="shared" si="2"/>
        <v>265</v>
      </c>
      <c r="V35" s="154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54"/>
      <c r="I36">
        <f>BRPL_EOD!AG36+BRPL_EOD!AH36</f>
        <v>74.97</v>
      </c>
      <c r="J36">
        <f>BYPL_EOD!AG36+BYPL_EOD!AH36</f>
        <v>42.59</v>
      </c>
      <c r="K36">
        <f>MES_EOD!AG36+MES_EOD!AH36</f>
        <v>16.059999999999999</v>
      </c>
      <c r="L36">
        <f>NDMC_EOD!AG36+NDMC_EOD!AH36</f>
        <v>80.3</v>
      </c>
      <c r="M36">
        <f>TPDDL_EOD!AG36+TPDDL_EOD!AH36</f>
        <v>51.09</v>
      </c>
      <c r="N36">
        <f t="shared" si="0"/>
        <v>265.01</v>
      </c>
      <c r="O36" s="154">
        <f t="shared" si="1"/>
        <v>-9.9999999999909051E-3</v>
      </c>
      <c r="P36">
        <v>74.967171050149048</v>
      </c>
      <c r="Q36">
        <v>42.588392890834314</v>
      </c>
      <c r="R36">
        <v>16.059393985132637</v>
      </c>
      <c r="S36">
        <v>80.296969925663177</v>
      </c>
      <c r="T36">
        <v>51.088072148220824</v>
      </c>
      <c r="U36" s="156">
        <f t="shared" si="2"/>
        <v>265</v>
      </c>
      <c r="V36" s="154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54"/>
      <c r="I37">
        <f>BRPL_EOD!AG37+BRPL_EOD!AH37</f>
        <v>74.97</v>
      </c>
      <c r="J37">
        <f>BYPL_EOD!AG37+BYPL_EOD!AH37</f>
        <v>42.59</v>
      </c>
      <c r="K37">
        <f>MES_EOD!AG37+MES_EOD!AH37</f>
        <v>16.059999999999999</v>
      </c>
      <c r="L37">
        <f>NDMC_EOD!AG37+NDMC_EOD!AH37</f>
        <v>80.3</v>
      </c>
      <c r="M37">
        <f>TPDDL_EOD!AG37+TPDDL_EOD!AH37</f>
        <v>51.09</v>
      </c>
      <c r="N37">
        <f t="shared" si="0"/>
        <v>265.01</v>
      </c>
      <c r="O37" s="154">
        <f t="shared" si="1"/>
        <v>-9.9999999999909051E-3</v>
      </c>
      <c r="P37">
        <v>74.967171050149048</v>
      </c>
      <c r="Q37">
        <v>42.588392890834314</v>
      </c>
      <c r="R37">
        <v>16.059393985132637</v>
      </c>
      <c r="S37">
        <v>80.296969925663177</v>
      </c>
      <c r="T37">
        <v>51.088072148220824</v>
      </c>
      <c r="U37" s="156">
        <f t="shared" si="2"/>
        <v>265</v>
      </c>
      <c r="V37" s="154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54"/>
      <c r="I38">
        <f>BRPL_EOD!AG38+BRPL_EOD!AH38</f>
        <v>74.97</v>
      </c>
      <c r="J38">
        <f>BYPL_EOD!AG38+BYPL_EOD!AH38</f>
        <v>42.59</v>
      </c>
      <c r="K38">
        <f>MES_EOD!AG38+MES_EOD!AH38</f>
        <v>16.059999999999999</v>
      </c>
      <c r="L38">
        <f>NDMC_EOD!AG38+NDMC_EOD!AH38</f>
        <v>80.3</v>
      </c>
      <c r="M38">
        <f>TPDDL_EOD!AG38+TPDDL_EOD!AH38</f>
        <v>51.09</v>
      </c>
      <c r="N38">
        <f t="shared" si="0"/>
        <v>265.01</v>
      </c>
      <c r="O38" s="154">
        <f t="shared" si="1"/>
        <v>-9.9999999999909051E-3</v>
      </c>
      <c r="P38">
        <v>74.967171050149048</v>
      </c>
      <c r="Q38">
        <v>42.588392890834314</v>
      </c>
      <c r="R38">
        <v>16.059393985132637</v>
      </c>
      <c r="S38">
        <v>80.296969925663177</v>
      </c>
      <c r="T38">
        <v>51.088072148220824</v>
      </c>
      <c r="U38" s="156">
        <f t="shared" si="2"/>
        <v>265</v>
      </c>
      <c r="V38" s="154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54"/>
      <c r="I39">
        <f>BRPL_EOD!AG39+BRPL_EOD!AH39</f>
        <v>74.97</v>
      </c>
      <c r="J39">
        <f>BYPL_EOD!AG39+BYPL_EOD!AH39</f>
        <v>42.59</v>
      </c>
      <c r="K39">
        <f>MES_EOD!AG39+MES_EOD!AH39</f>
        <v>16.059999999999999</v>
      </c>
      <c r="L39">
        <f>NDMC_EOD!AG39+NDMC_EOD!AH39</f>
        <v>80.3</v>
      </c>
      <c r="M39">
        <f>TPDDL_EOD!AG39+TPDDL_EOD!AH39</f>
        <v>51.09</v>
      </c>
      <c r="N39">
        <f t="shared" si="0"/>
        <v>265.01</v>
      </c>
      <c r="O39" s="154">
        <f t="shared" si="1"/>
        <v>-9.9999999999909051E-3</v>
      </c>
      <c r="P39">
        <v>74.967171050149048</v>
      </c>
      <c r="Q39">
        <v>42.588392890834314</v>
      </c>
      <c r="R39">
        <v>16.059393985132637</v>
      </c>
      <c r="S39">
        <v>80.296969925663177</v>
      </c>
      <c r="T39">
        <v>51.088072148220824</v>
      </c>
      <c r="U39" s="156">
        <f t="shared" si="2"/>
        <v>265</v>
      </c>
      <c r="V39" s="154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54"/>
      <c r="I40">
        <f>BRPL_EOD!AG40+BRPL_EOD!AH40</f>
        <v>74.97</v>
      </c>
      <c r="J40">
        <f>BYPL_EOD!AG40+BYPL_EOD!AH40</f>
        <v>42.59</v>
      </c>
      <c r="K40">
        <f>MES_EOD!AG40+MES_EOD!AH40</f>
        <v>16.059999999999999</v>
      </c>
      <c r="L40">
        <f>NDMC_EOD!AG40+NDMC_EOD!AH40</f>
        <v>80.3</v>
      </c>
      <c r="M40">
        <f>TPDDL_EOD!AG40+TPDDL_EOD!AH40</f>
        <v>51.09</v>
      </c>
      <c r="N40">
        <f t="shared" si="0"/>
        <v>265.01</v>
      </c>
      <c r="O40" s="154">
        <f t="shared" si="1"/>
        <v>-9.9999999999909051E-3</v>
      </c>
      <c r="P40">
        <v>74.967171050149048</v>
      </c>
      <c r="Q40">
        <v>42.588392890834314</v>
      </c>
      <c r="R40">
        <v>16.059393985132637</v>
      </c>
      <c r="S40">
        <v>80.296969925663177</v>
      </c>
      <c r="T40">
        <v>51.088072148220824</v>
      </c>
      <c r="U40" s="156">
        <f t="shared" si="2"/>
        <v>265</v>
      </c>
      <c r="V40" s="154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54"/>
      <c r="I41">
        <f>BRPL_EOD!AG41+BRPL_EOD!AH41</f>
        <v>74.97</v>
      </c>
      <c r="J41">
        <f>BYPL_EOD!AG41+BYPL_EOD!AH41</f>
        <v>42.59</v>
      </c>
      <c r="K41">
        <f>MES_EOD!AG41+MES_EOD!AH41</f>
        <v>16.059999999999999</v>
      </c>
      <c r="L41">
        <f>NDMC_EOD!AG41+NDMC_EOD!AH41</f>
        <v>80.3</v>
      </c>
      <c r="M41">
        <f>TPDDL_EOD!AG41+TPDDL_EOD!AH41</f>
        <v>51.09</v>
      </c>
      <c r="N41">
        <f t="shared" si="0"/>
        <v>265.01</v>
      </c>
      <c r="O41" s="154">
        <f t="shared" si="1"/>
        <v>-9.9999999999909051E-3</v>
      </c>
      <c r="P41">
        <v>74.967171050149048</v>
      </c>
      <c r="Q41">
        <v>42.588392890834314</v>
      </c>
      <c r="R41">
        <v>16.059393985132637</v>
      </c>
      <c r="S41">
        <v>80.296969925663177</v>
      </c>
      <c r="T41">
        <v>51.088072148220824</v>
      </c>
      <c r="U41" s="156">
        <f t="shared" si="2"/>
        <v>265</v>
      </c>
      <c r="V41" s="154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54"/>
      <c r="I42">
        <f>BRPL_EOD!AG42+BRPL_EOD!AH42</f>
        <v>74.97</v>
      </c>
      <c r="J42">
        <f>BYPL_EOD!AG42+BYPL_EOD!AH42</f>
        <v>42.59</v>
      </c>
      <c r="K42">
        <f>MES_EOD!AG42+MES_EOD!AH42</f>
        <v>16.059999999999999</v>
      </c>
      <c r="L42">
        <f>NDMC_EOD!AG42+NDMC_EOD!AH42</f>
        <v>80.3</v>
      </c>
      <c r="M42">
        <f>TPDDL_EOD!AG42+TPDDL_EOD!AH42</f>
        <v>51.09</v>
      </c>
      <c r="N42">
        <f t="shared" si="0"/>
        <v>265.01</v>
      </c>
      <c r="O42" s="154">
        <f t="shared" si="1"/>
        <v>-9.9999999999909051E-3</v>
      </c>
      <c r="P42">
        <v>74.967171050149048</v>
      </c>
      <c r="Q42">
        <v>42.588392890834314</v>
      </c>
      <c r="R42">
        <v>16.059393985132637</v>
      </c>
      <c r="S42">
        <v>80.296969925663177</v>
      </c>
      <c r="T42">
        <v>51.088072148220824</v>
      </c>
      <c r="U42" s="156">
        <f t="shared" si="2"/>
        <v>265</v>
      </c>
      <c r="V42" s="154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54"/>
      <c r="I43">
        <f>BRPL_EOD!AG43+BRPL_EOD!AH43</f>
        <v>74.97</v>
      </c>
      <c r="J43">
        <f>BYPL_EOD!AG43+BYPL_EOD!AH43</f>
        <v>42.59</v>
      </c>
      <c r="K43">
        <f>MES_EOD!AG43+MES_EOD!AH43</f>
        <v>16.059999999999999</v>
      </c>
      <c r="L43">
        <f>NDMC_EOD!AG43+NDMC_EOD!AH43</f>
        <v>80.3</v>
      </c>
      <c r="M43">
        <f>TPDDL_EOD!AG43+TPDDL_EOD!AH43</f>
        <v>51.09</v>
      </c>
      <c r="N43">
        <f t="shared" si="0"/>
        <v>265.01</v>
      </c>
      <c r="O43" s="154">
        <f t="shared" si="1"/>
        <v>-9.9999999999909051E-3</v>
      </c>
      <c r="P43">
        <v>74.967171050149048</v>
      </c>
      <c r="Q43">
        <v>42.588392890834314</v>
      </c>
      <c r="R43">
        <v>16.059393985132637</v>
      </c>
      <c r="S43">
        <v>80.296969925663177</v>
      </c>
      <c r="T43">
        <v>51.088072148220824</v>
      </c>
      <c r="U43" s="156">
        <f t="shared" si="2"/>
        <v>265</v>
      </c>
      <c r="V43" s="154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54"/>
      <c r="I44">
        <f>BRPL_EOD!AG44+BRPL_EOD!AH44</f>
        <v>74.97</v>
      </c>
      <c r="J44">
        <f>BYPL_EOD!AG44+BYPL_EOD!AH44</f>
        <v>42.59</v>
      </c>
      <c r="K44">
        <f>MES_EOD!AG44+MES_EOD!AH44</f>
        <v>16.059999999999999</v>
      </c>
      <c r="L44">
        <f>NDMC_EOD!AG44+NDMC_EOD!AH44</f>
        <v>80.3</v>
      </c>
      <c r="M44">
        <f>TPDDL_EOD!AG44+TPDDL_EOD!AH44</f>
        <v>51.09</v>
      </c>
      <c r="N44">
        <f t="shared" si="0"/>
        <v>265.01</v>
      </c>
      <c r="O44" s="154">
        <f t="shared" si="1"/>
        <v>-9.9999999999909051E-3</v>
      </c>
      <c r="P44">
        <v>74.967171050149048</v>
      </c>
      <c r="Q44">
        <v>42.588392890834314</v>
      </c>
      <c r="R44">
        <v>16.059393985132637</v>
      </c>
      <c r="S44">
        <v>80.296969925663177</v>
      </c>
      <c r="T44">
        <v>51.088072148220824</v>
      </c>
      <c r="U44" s="156">
        <f t="shared" si="2"/>
        <v>265</v>
      </c>
      <c r="V44" s="154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54"/>
      <c r="I45">
        <f>BRPL_EOD!AG45+BRPL_EOD!AH45</f>
        <v>74.97</v>
      </c>
      <c r="J45">
        <f>BYPL_EOD!AG45+BYPL_EOD!AH45</f>
        <v>42.59</v>
      </c>
      <c r="K45">
        <f>MES_EOD!AG45+MES_EOD!AH45</f>
        <v>16.059999999999999</v>
      </c>
      <c r="L45">
        <f>NDMC_EOD!AG45+NDMC_EOD!AH45</f>
        <v>80.3</v>
      </c>
      <c r="M45">
        <f>TPDDL_EOD!AG45+TPDDL_EOD!AH45</f>
        <v>51.09</v>
      </c>
      <c r="N45">
        <f t="shared" si="0"/>
        <v>265.01</v>
      </c>
      <c r="O45" s="154">
        <f t="shared" si="1"/>
        <v>-9.9999999999909051E-3</v>
      </c>
      <c r="P45">
        <v>74.967171050149048</v>
      </c>
      <c r="Q45">
        <v>42.588392890834314</v>
      </c>
      <c r="R45">
        <v>16.059393985132637</v>
      </c>
      <c r="S45">
        <v>80.296969925663177</v>
      </c>
      <c r="T45">
        <v>51.088072148220824</v>
      </c>
      <c r="U45" s="156">
        <f t="shared" si="2"/>
        <v>265</v>
      </c>
      <c r="V45" s="154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54"/>
      <c r="I46">
        <f>BRPL_EOD!AG46+BRPL_EOD!AH46</f>
        <v>74.97</v>
      </c>
      <c r="J46">
        <f>BYPL_EOD!AG46+BYPL_EOD!AH46</f>
        <v>42.59</v>
      </c>
      <c r="K46">
        <f>MES_EOD!AG46+MES_EOD!AH46</f>
        <v>16.059999999999999</v>
      </c>
      <c r="L46">
        <f>NDMC_EOD!AG46+NDMC_EOD!AH46</f>
        <v>80.3</v>
      </c>
      <c r="M46">
        <f>TPDDL_EOD!AG46+TPDDL_EOD!AH46</f>
        <v>51.09</v>
      </c>
      <c r="N46">
        <f t="shared" si="0"/>
        <v>265.01</v>
      </c>
      <c r="O46" s="154">
        <f t="shared" si="1"/>
        <v>-9.9999999999909051E-3</v>
      </c>
      <c r="P46">
        <v>74.967171050149048</v>
      </c>
      <c r="Q46">
        <v>42.588392890834314</v>
      </c>
      <c r="R46">
        <v>16.059393985132637</v>
      </c>
      <c r="S46">
        <v>80.296969925663177</v>
      </c>
      <c r="T46">
        <v>51.088072148220824</v>
      </c>
      <c r="U46" s="156">
        <f t="shared" si="2"/>
        <v>265</v>
      </c>
      <c r="V46" s="154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54"/>
      <c r="I47">
        <f>BRPL_EOD!AG47+BRPL_EOD!AH47</f>
        <v>74.97</v>
      </c>
      <c r="J47">
        <f>BYPL_EOD!AG47+BYPL_EOD!AH47</f>
        <v>42.59</v>
      </c>
      <c r="K47">
        <f>MES_EOD!AG47+MES_EOD!AH47</f>
        <v>16.059999999999999</v>
      </c>
      <c r="L47">
        <f>NDMC_EOD!AG47+NDMC_EOD!AH47</f>
        <v>80.3</v>
      </c>
      <c r="M47">
        <f>TPDDL_EOD!AG47+TPDDL_EOD!AH47</f>
        <v>51.09</v>
      </c>
      <c r="N47">
        <f t="shared" si="0"/>
        <v>265.01</v>
      </c>
      <c r="O47" s="154">
        <f t="shared" si="1"/>
        <v>-9.9999999999909051E-3</v>
      </c>
      <c r="P47">
        <v>74.967171050149048</v>
      </c>
      <c r="Q47">
        <v>42.588392890834314</v>
      </c>
      <c r="R47">
        <v>16.059393985132637</v>
      </c>
      <c r="S47">
        <v>80.296969925663177</v>
      </c>
      <c r="T47">
        <v>51.088072148220824</v>
      </c>
      <c r="U47" s="156">
        <f t="shared" si="2"/>
        <v>265</v>
      </c>
      <c r="V47" s="154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54"/>
      <c r="I48">
        <f>BRPL_EOD!AG48+BRPL_EOD!AH48</f>
        <v>74.97</v>
      </c>
      <c r="J48">
        <f>BYPL_EOD!AG48+BYPL_EOD!AH48</f>
        <v>42.59</v>
      </c>
      <c r="K48">
        <f>MES_EOD!AG48+MES_EOD!AH48</f>
        <v>16.059999999999999</v>
      </c>
      <c r="L48">
        <f>NDMC_EOD!AG48+NDMC_EOD!AH48</f>
        <v>80.3</v>
      </c>
      <c r="M48">
        <f>TPDDL_EOD!AG48+TPDDL_EOD!AH48</f>
        <v>51.09</v>
      </c>
      <c r="N48">
        <f t="shared" si="0"/>
        <v>265.01</v>
      </c>
      <c r="O48" s="154">
        <f t="shared" si="1"/>
        <v>-9.9999999999909051E-3</v>
      </c>
      <c r="P48">
        <v>74.967171050149048</v>
      </c>
      <c r="Q48">
        <v>42.588392890834314</v>
      </c>
      <c r="R48">
        <v>16.059393985132637</v>
      </c>
      <c r="S48">
        <v>80.296969925663177</v>
      </c>
      <c r="T48">
        <v>51.088072148220824</v>
      </c>
      <c r="U48" s="156">
        <f t="shared" si="2"/>
        <v>265</v>
      </c>
      <c r="V48" s="154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54"/>
      <c r="I49">
        <f>BRPL_EOD!AG49+BRPL_EOD!AH49</f>
        <v>74.97</v>
      </c>
      <c r="J49">
        <f>BYPL_EOD!AG49+BYPL_EOD!AH49</f>
        <v>42.59</v>
      </c>
      <c r="K49">
        <f>MES_EOD!AG49+MES_EOD!AH49</f>
        <v>16.059999999999999</v>
      </c>
      <c r="L49">
        <f>NDMC_EOD!AG49+NDMC_EOD!AH49</f>
        <v>80.3</v>
      </c>
      <c r="M49">
        <f>TPDDL_EOD!AG49+TPDDL_EOD!AH49</f>
        <v>51.09</v>
      </c>
      <c r="N49">
        <f t="shared" si="0"/>
        <v>265.01</v>
      </c>
      <c r="O49" s="154">
        <f t="shared" si="1"/>
        <v>-9.9999999999909051E-3</v>
      </c>
      <c r="P49">
        <v>74.967171050149048</v>
      </c>
      <c r="Q49">
        <v>42.588392890834314</v>
      </c>
      <c r="R49">
        <v>16.059393985132637</v>
      </c>
      <c r="S49">
        <v>80.296969925663177</v>
      </c>
      <c r="T49">
        <v>51.088072148220824</v>
      </c>
      <c r="U49" s="156">
        <f t="shared" si="2"/>
        <v>265</v>
      </c>
      <c r="V49" s="154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54"/>
      <c r="I50">
        <f>BRPL_EOD!AG50+BRPL_EOD!AH50</f>
        <v>74.97</v>
      </c>
      <c r="J50">
        <f>BYPL_EOD!AG50+BYPL_EOD!AH50</f>
        <v>42.59</v>
      </c>
      <c r="K50">
        <f>MES_EOD!AG50+MES_EOD!AH50</f>
        <v>16.059999999999999</v>
      </c>
      <c r="L50">
        <f>NDMC_EOD!AG50+NDMC_EOD!AH50</f>
        <v>80.3</v>
      </c>
      <c r="M50">
        <f>TPDDL_EOD!AG50+TPDDL_EOD!AH50</f>
        <v>51.09</v>
      </c>
      <c r="N50">
        <f t="shared" si="0"/>
        <v>265.01</v>
      </c>
      <c r="O50" s="154">
        <f t="shared" si="1"/>
        <v>-9.9999999999909051E-3</v>
      </c>
      <c r="P50">
        <v>74.967171050149048</v>
      </c>
      <c r="Q50">
        <v>42.588392890834314</v>
      </c>
      <c r="R50">
        <v>16.059393985132637</v>
      </c>
      <c r="S50">
        <v>80.296969925663177</v>
      </c>
      <c r="T50">
        <v>51.088072148220824</v>
      </c>
      <c r="U50" s="156">
        <f t="shared" si="2"/>
        <v>265</v>
      </c>
      <c r="V50" s="154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54"/>
      <c r="I51">
        <f>BRPL_EOD!AG51+BRPL_EOD!AH51</f>
        <v>74.97</v>
      </c>
      <c r="J51">
        <f>BYPL_EOD!AG51+BYPL_EOD!AH51</f>
        <v>42.59</v>
      </c>
      <c r="K51">
        <f>MES_EOD!AG51+MES_EOD!AH51</f>
        <v>16.059999999999999</v>
      </c>
      <c r="L51">
        <f>NDMC_EOD!AG51+NDMC_EOD!AH51</f>
        <v>80.3</v>
      </c>
      <c r="M51">
        <f>TPDDL_EOD!AG51+TPDDL_EOD!AH51</f>
        <v>51.09</v>
      </c>
      <c r="N51">
        <f t="shared" si="0"/>
        <v>265.01</v>
      </c>
      <c r="O51" s="154">
        <f t="shared" si="1"/>
        <v>-9.9999999999909051E-3</v>
      </c>
      <c r="P51">
        <v>74.967171050149048</v>
      </c>
      <c r="Q51">
        <v>42.588392890834314</v>
      </c>
      <c r="R51">
        <v>16.059393985132637</v>
      </c>
      <c r="S51">
        <v>80.296969925663177</v>
      </c>
      <c r="T51">
        <v>51.088072148220824</v>
      </c>
      <c r="U51" s="156">
        <f t="shared" si="2"/>
        <v>265</v>
      </c>
      <c r="V51" s="154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54"/>
      <c r="I52">
        <f>BRPL_EOD!AG52+BRPL_EOD!AH52</f>
        <v>74.97</v>
      </c>
      <c r="J52">
        <f>BYPL_EOD!AG52+BYPL_EOD!AH52</f>
        <v>42.59</v>
      </c>
      <c r="K52">
        <f>MES_EOD!AG52+MES_EOD!AH52</f>
        <v>16.059999999999999</v>
      </c>
      <c r="L52">
        <f>NDMC_EOD!AG52+NDMC_EOD!AH52</f>
        <v>80.3</v>
      </c>
      <c r="M52">
        <f>TPDDL_EOD!AG52+TPDDL_EOD!AH52</f>
        <v>51.09</v>
      </c>
      <c r="N52">
        <f t="shared" si="0"/>
        <v>265.01</v>
      </c>
      <c r="O52" s="154">
        <f t="shared" si="1"/>
        <v>-9.9999999999909051E-3</v>
      </c>
      <c r="P52">
        <v>74.967171050149048</v>
      </c>
      <c r="Q52">
        <v>42.588392890834314</v>
      </c>
      <c r="R52">
        <v>16.059393985132637</v>
      </c>
      <c r="S52">
        <v>80.296969925663177</v>
      </c>
      <c r="T52">
        <v>51.088072148220824</v>
      </c>
      <c r="U52" s="156">
        <f t="shared" si="2"/>
        <v>265</v>
      </c>
      <c r="V52" s="154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54"/>
      <c r="I53">
        <f>BRPL_EOD!AG53+BRPL_EOD!AH53</f>
        <v>74.97</v>
      </c>
      <c r="J53">
        <f>BYPL_EOD!AG53+BYPL_EOD!AH53</f>
        <v>42.59</v>
      </c>
      <c r="K53">
        <f>MES_EOD!AG53+MES_EOD!AH53</f>
        <v>16.059999999999999</v>
      </c>
      <c r="L53">
        <f>NDMC_EOD!AG53+NDMC_EOD!AH53</f>
        <v>80.3</v>
      </c>
      <c r="M53">
        <f>TPDDL_EOD!AG53+TPDDL_EOD!AH53</f>
        <v>51.09</v>
      </c>
      <c r="N53">
        <f t="shared" si="0"/>
        <v>265.01</v>
      </c>
      <c r="O53" s="154">
        <f t="shared" si="1"/>
        <v>-9.9999999999909051E-3</v>
      </c>
      <c r="P53">
        <v>74.967171050149048</v>
      </c>
      <c r="Q53">
        <v>42.588392890834314</v>
      </c>
      <c r="R53">
        <v>16.059393985132637</v>
      </c>
      <c r="S53">
        <v>80.296969925663177</v>
      </c>
      <c r="T53">
        <v>51.088072148220824</v>
      </c>
      <c r="U53" s="156">
        <f t="shared" si="2"/>
        <v>265</v>
      </c>
      <c r="V53" s="154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54"/>
      <c r="I54">
        <f>BRPL_EOD!AG54+BRPL_EOD!AH54</f>
        <v>74.97</v>
      </c>
      <c r="J54">
        <f>BYPL_EOD!AG54+BYPL_EOD!AH54</f>
        <v>42.59</v>
      </c>
      <c r="K54">
        <f>MES_EOD!AG54+MES_EOD!AH54</f>
        <v>16.059999999999999</v>
      </c>
      <c r="L54">
        <f>NDMC_EOD!AG54+NDMC_EOD!AH54</f>
        <v>80.3</v>
      </c>
      <c r="M54">
        <f>TPDDL_EOD!AG54+TPDDL_EOD!AH54</f>
        <v>51.09</v>
      </c>
      <c r="N54">
        <f t="shared" si="0"/>
        <v>265.01</v>
      </c>
      <c r="O54" s="154">
        <f t="shared" si="1"/>
        <v>-9.9999999999909051E-3</v>
      </c>
      <c r="P54">
        <v>74.967171050149048</v>
      </c>
      <c r="Q54">
        <v>42.588392890834314</v>
      </c>
      <c r="R54">
        <v>16.059393985132637</v>
      </c>
      <c r="S54">
        <v>80.296969925663177</v>
      </c>
      <c r="T54">
        <v>51.088072148220824</v>
      </c>
      <c r="U54" s="156">
        <f t="shared" si="2"/>
        <v>265</v>
      </c>
      <c r="V54" s="154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54"/>
      <c r="I55">
        <f>BRPL_EOD!AG55+BRPL_EOD!AH55</f>
        <v>74.97</v>
      </c>
      <c r="J55">
        <f>BYPL_EOD!AG55+BYPL_EOD!AH55</f>
        <v>42.59</v>
      </c>
      <c r="K55">
        <f>MES_EOD!AG55+MES_EOD!AH55</f>
        <v>16.059999999999999</v>
      </c>
      <c r="L55">
        <f>NDMC_EOD!AG55+NDMC_EOD!AH55</f>
        <v>80.3</v>
      </c>
      <c r="M55">
        <f>TPDDL_EOD!AG55+TPDDL_EOD!AH55</f>
        <v>51.09</v>
      </c>
      <c r="N55">
        <f t="shared" si="0"/>
        <v>265.01</v>
      </c>
      <c r="O55" s="154">
        <f t="shared" si="1"/>
        <v>-9.9999999999909051E-3</v>
      </c>
      <c r="P55">
        <v>74.967171050149048</v>
      </c>
      <c r="Q55">
        <v>42.588392890834314</v>
      </c>
      <c r="R55">
        <v>16.059393985132637</v>
      </c>
      <c r="S55">
        <v>80.296969925663177</v>
      </c>
      <c r="T55">
        <v>51.088072148220824</v>
      </c>
      <c r="U55" s="156">
        <f t="shared" si="2"/>
        <v>265</v>
      </c>
      <c r="V55" s="154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54"/>
      <c r="I56">
        <f>BRPL_EOD!AG56+BRPL_EOD!AH56</f>
        <v>74.97</v>
      </c>
      <c r="J56">
        <f>BYPL_EOD!AG56+BYPL_EOD!AH56</f>
        <v>42.59</v>
      </c>
      <c r="K56">
        <f>MES_EOD!AG56+MES_EOD!AH56</f>
        <v>16.059999999999999</v>
      </c>
      <c r="L56">
        <f>NDMC_EOD!AG56+NDMC_EOD!AH56</f>
        <v>80.3</v>
      </c>
      <c r="M56">
        <f>TPDDL_EOD!AG56+TPDDL_EOD!AH56</f>
        <v>51.09</v>
      </c>
      <c r="N56">
        <f t="shared" si="0"/>
        <v>265.01</v>
      </c>
      <c r="O56" s="154">
        <f t="shared" si="1"/>
        <v>-9.9999999999909051E-3</v>
      </c>
      <c r="P56">
        <v>74.967171050149048</v>
      </c>
      <c r="Q56">
        <v>42.588392890834314</v>
      </c>
      <c r="R56">
        <v>16.059393985132637</v>
      </c>
      <c r="S56">
        <v>80.296969925663177</v>
      </c>
      <c r="T56">
        <v>51.088072148220824</v>
      </c>
      <c r="U56" s="156">
        <f t="shared" si="2"/>
        <v>265</v>
      </c>
      <c r="V56" s="154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54"/>
      <c r="I57">
        <f>BRPL_EOD!AG57+BRPL_EOD!AH57</f>
        <v>74.97</v>
      </c>
      <c r="J57">
        <f>BYPL_EOD!AG57+BYPL_EOD!AH57</f>
        <v>42.59</v>
      </c>
      <c r="K57">
        <f>MES_EOD!AG57+MES_EOD!AH57</f>
        <v>16.059999999999999</v>
      </c>
      <c r="L57">
        <f>NDMC_EOD!AG57+NDMC_EOD!AH57</f>
        <v>80.3</v>
      </c>
      <c r="M57">
        <f>TPDDL_EOD!AG57+TPDDL_EOD!AH57</f>
        <v>51.09</v>
      </c>
      <c r="N57">
        <f t="shared" si="0"/>
        <v>265.01</v>
      </c>
      <c r="O57" s="154">
        <f t="shared" si="1"/>
        <v>-9.9999999999909051E-3</v>
      </c>
      <c r="P57">
        <v>74.967171050149048</v>
      </c>
      <c r="Q57">
        <v>42.588392890834314</v>
      </c>
      <c r="R57">
        <v>16.059393985132637</v>
      </c>
      <c r="S57">
        <v>80.296969925663177</v>
      </c>
      <c r="T57">
        <v>51.088072148220824</v>
      </c>
      <c r="U57" s="156">
        <f t="shared" si="2"/>
        <v>265</v>
      </c>
      <c r="V57" s="154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54"/>
      <c r="I58">
        <f>BRPL_EOD!AG58+BRPL_EOD!AH58</f>
        <v>74.97</v>
      </c>
      <c r="J58">
        <f>BYPL_EOD!AG58+BYPL_EOD!AH58</f>
        <v>42.59</v>
      </c>
      <c r="K58">
        <f>MES_EOD!AG58+MES_EOD!AH58</f>
        <v>16.059999999999999</v>
      </c>
      <c r="L58">
        <f>NDMC_EOD!AG58+NDMC_EOD!AH58</f>
        <v>80.3</v>
      </c>
      <c r="M58">
        <f>TPDDL_EOD!AG58+TPDDL_EOD!AH58</f>
        <v>51.09</v>
      </c>
      <c r="N58">
        <f t="shared" si="0"/>
        <v>265.01</v>
      </c>
      <c r="O58" s="154">
        <f t="shared" si="1"/>
        <v>-9.9999999999909051E-3</v>
      </c>
      <c r="P58">
        <v>74.967171050149048</v>
      </c>
      <c r="Q58">
        <v>42.588392890834314</v>
      </c>
      <c r="R58">
        <v>16.059393985132637</v>
      </c>
      <c r="S58">
        <v>80.296969925663177</v>
      </c>
      <c r="T58">
        <v>51.088072148220824</v>
      </c>
      <c r="U58" s="156">
        <f t="shared" si="2"/>
        <v>265</v>
      </c>
      <c r="V58" s="154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54"/>
      <c r="I59">
        <f>BRPL_EOD!AG59+BRPL_EOD!AH59</f>
        <v>74.97</v>
      </c>
      <c r="J59">
        <f>BYPL_EOD!AG59+BYPL_EOD!AH59</f>
        <v>42.59</v>
      </c>
      <c r="K59">
        <f>MES_EOD!AG59+MES_EOD!AH59</f>
        <v>16.059999999999999</v>
      </c>
      <c r="L59">
        <f>NDMC_EOD!AG59+NDMC_EOD!AH59</f>
        <v>80.3</v>
      </c>
      <c r="M59">
        <f>TPDDL_EOD!AG59+TPDDL_EOD!AH59</f>
        <v>51.09</v>
      </c>
      <c r="N59">
        <f t="shared" si="0"/>
        <v>265.01</v>
      </c>
      <c r="O59" s="154">
        <f t="shared" si="1"/>
        <v>-9.9999999999909051E-3</v>
      </c>
      <c r="P59">
        <v>74.967171050149048</v>
      </c>
      <c r="Q59">
        <v>42.588392890834314</v>
      </c>
      <c r="R59">
        <v>16.059393985132637</v>
      </c>
      <c r="S59">
        <v>80.296969925663177</v>
      </c>
      <c r="T59">
        <v>51.088072148220824</v>
      </c>
      <c r="U59" s="156">
        <f t="shared" si="2"/>
        <v>265</v>
      </c>
      <c r="V59" s="154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54"/>
      <c r="I60">
        <f>BRPL_EOD!AG60+BRPL_EOD!AH60</f>
        <v>74.97</v>
      </c>
      <c r="J60">
        <f>BYPL_EOD!AG60+BYPL_EOD!AH60</f>
        <v>42.59</v>
      </c>
      <c r="K60">
        <f>MES_EOD!AG60+MES_EOD!AH60</f>
        <v>16.059999999999999</v>
      </c>
      <c r="L60">
        <f>NDMC_EOD!AG60+NDMC_EOD!AH60</f>
        <v>80.3</v>
      </c>
      <c r="M60">
        <f>TPDDL_EOD!AG60+TPDDL_EOD!AH60</f>
        <v>51.09</v>
      </c>
      <c r="N60">
        <f t="shared" si="0"/>
        <v>265.01</v>
      </c>
      <c r="O60" s="154">
        <f t="shared" si="1"/>
        <v>-9.9999999999909051E-3</v>
      </c>
      <c r="P60">
        <v>74.967171050149048</v>
      </c>
      <c r="Q60">
        <v>42.588392890834314</v>
      </c>
      <c r="R60">
        <v>16.059393985132637</v>
      </c>
      <c r="S60">
        <v>80.296969925663177</v>
      </c>
      <c r="T60">
        <v>51.088072148220824</v>
      </c>
      <c r="U60" s="156">
        <f t="shared" si="2"/>
        <v>265</v>
      </c>
      <c r="V60" s="154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54"/>
      <c r="I61">
        <f>BRPL_EOD!AG61+BRPL_EOD!AH61</f>
        <v>74.97</v>
      </c>
      <c r="J61">
        <f>BYPL_EOD!AG61+BYPL_EOD!AH61</f>
        <v>42.59</v>
      </c>
      <c r="K61">
        <f>MES_EOD!AG61+MES_EOD!AH61</f>
        <v>16.059999999999999</v>
      </c>
      <c r="L61">
        <f>NDMC_EOD!AG61+NDMC_EOD!AH61</f>
        <v>80.3</v>
      </c>
      <c r="M61">
        <f>TPDDL_EOD!AG61+TPDDL_EOD!AH61</f>
        <v>51.09</v>
      </c>
      <c r="N61">
        <f t="shared" si="0"/>
        <v>265.01</v>
      </c>
      <c r="O61" s="154">
        <f t="shared" si="1"/>
        <v>-9.9999999999909051E-3</v>
      </c>
      <c r="P61">
        <v>74.967171050149048</v>
      </c>
      <c r="Q61">
        <v>42.588392890834314</v>
      </c>
      <c r="R61">
        <v>16.059393985132637</v>
      </c>
      <c r="S61">
        <v>80.296969925663177</v>
      </c>
      <c r="T61">
        <v>51.088072148220824</v>
      </c>
      <c r="U61" s="156">
        <f t="shared" si="2"/>
        <v>265</v>
      </c>
      <c r="V61" s="154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54"/>
      <c r="I62">
        <f>BRPL_EOD!AG62+BRPL_EOD!AH62</f>
        <v>74.97</v>
      </c>
      <c r="J62">
        <f>BYPL_EOD!AG62+BYPL_EOD!AH62</f>
        <v>42.59</v>
      </c>
      <c r="K62">
        <f>MES_EOD!AG62+MES_EOD!AH62</f>
        <v>16.059999999999999</v>
      </c>
      <c r="L62">
        <f>NDMC_EOD!AG62+NDMC_EOD!AH62</f>
        <v>80.3</v>
      </c>
      <c r="M62">
        <f>TPDDL_EOD!AG62+TPDDL_EOD!AH62</f>
        <v>51.09</v>
      </c>
      <c r="N62">
        <f t="shared" si="0"/>
        <v>265.01</v>
      </c>
      <c r="O62" s="154">
        <f t="shared" si="1"/>
        <v>-9.9999999999909051E-3</v>
      </c>
      <c r="P62">
        <v>74.967171050149048</v>
      </c>
      <c r="Q62">
        <v>42.588392890834314</v>
      </c>
      <c r="R62">
        <v>16.059393985132637</v>
      </c>
      <c r="S62">
        <v>80.296969925663177</v>
      </c>
      <c r="T62">
        <v>51.088072148220824</v>
      </c>
      <c r="U62" s="156">
        <f t="shared" si="2"/>
        <v>265</v>
      </c>
      <c r="V62" s="154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54"/>
      <c r="I63">
        <f>BRPL_EOD!AG63+BRPL_EOD!AH63</f>
        <v>74.97</v>
      </c>
      <c r="J63">
        <f>BYPL_EOD!AG63+BYPL_EOD!AH63</f>
        <v>42.59</v>
      </c>
      <c r="K63">
        <f>MES_EOD!AG63+MES_EOD!AH63</f>
        <v>16.059999999999999</v>
      </c>
      <c r="L63">
        <f>NDMC_EOD!AG63+NDMC_EOD!AH63</f>
        <v>80.3</v>
      </c>
      <c r="M63">
        <f>TPDDL_EOD!AG63+TPDDL_EOD!AH63</f>
        <v>51.09</v>
      </c>
      <c r="N63">
        <f t="shared" si="0"/>
        <v>265.01</v>
      </c>
      <c r="O63" s="154">
        <f t="shared" si="1"/>
        <v>-9.9999999999909051E-3</v>
      </c>
      <c r="P63">
        <v>74.967171050149048</v>
      </c>
      <c r="Q63">
        <v>42.588392890834314</v>
      </c>
      <c r="R63">
        <v>16.059393985132637</v>
      </c>
      <c r="S63">
        <v>80.296969925663177</v>
      </c>
      <c r="T63">
        <v>51.088072148220824</v>
      </c>
      <c r="U63" s="156">
        <f t="shared" si="2"/>
        <v>265</v>
      </c>
      <c r="V63" s="154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54"/>
      <c r="I64">
        <f>BRPL_EOD!AG64+BRPL_EOD!AH64</f>
        <v>74.97</v>
      </c>
      <c r="J64">
        <f>BYPL_EOD!AG64+BYPL_EOD!AH64</f>
        <v>42.59</v>
      </c>
      <c r="K64">
        <f>MES_EOD!AG64+MES_EOD!AH64</f>
        <v>16.059999999999999</v>
      </c>
      <c r="L64">
        <f>NDMC_EOD!AG64+NDMC_EOD!AH64</f>
        <v>80.3</v>
      </c>
      <c r="M64">
        <f>TPDDL_EOD!AG64+TPDDL_EOD!AH64</f>
        <v>51.09</v>
      </c>
      <c r="N64">
        <f t="shared" si="0"/>
        <v>265.01</v>
      </c>
      <c r="O64" s="154">
        <f t="shared" si="1"/>
        <v>-9.9999999999909051E-3</v>
      </c>
      <c r="P64">
        <v>74.967171050149048</v>
      </c>
      <c r="Q64">
        <v>42.588392890834314</v>
      </c>
      <c r="R64">
        <v>16.059393985132637</v>
      </c>
      <c r="S64">
        <v>80.296969925663177</v>
      </c>
      <c r="T64">
        <v>51.088072148220824</v>
      </c>
      <c r="U64" s="156">
        <f t="shared" si="2"/>
        <v>265</v>
      </c>
      <c r="V64" s="154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54"/>
      <c r="I65">
        <f>BRPL_EOD!AG65+BRPL_EOD!AH65</f>
        <v>74.97</v>
      </c>
      <c r="J65">
        <f>BYPL_EOD!AG65+BYPL_EOD!AH65</f>
        <v>42.59</v>
      </c>
      <c r="K65">
        <f>MES_EOD!AG65+MES_EOD!AH65</f>
        <v>16.059999999999999</v>
      </c>
      <c r="L65">
        <f>NDMC_EOD!AG65+NDMC_EOD!AH65</f>
        <v>80.3</v>
      </c>
      <c r="M65">
        <f>TPDDL_EOD!AG65+TPDDL_EOD!AH65</f>
        <v>51.09</v>
      </c>
      <c r="N65">
        <f t="shared" si="0"/>
        <v>265.01</v>
      </c>
      <c r="O65" s="154">
        <f t="shared" si="1"/>
        <v>-9.9999999999909051E-3</v>
      </c>
      <c r="P65">
        <v>74.967171050149048</v>
      </c>
      <c r="Q65">
        <v>42.588392890834314</v>
      </c>
      <c r="R65">
        <v>16.059393985132637</v>
      </c>
      <c r="S65">
        <v>80.296969925663177</v>
      </c>
      <c r="T65">
        <v>51.088072148220824</v>
      </c>
      <c r="U65" s="156">
        <f t="shared" si="2"/>
        <v>265</v>
      </c>
      <c r="V65" s="154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54"/>
      <c r="I66">
        <f>BRPL_EOD!AG66+BRPL_EOD!AH66</f>
        <v>74.97</v>
      </c>
      <c r="J66">
        <f>BYPL_EOD!AG66+BYPL_EOD!AH66</f>
        <v>42.59</v>
      </c>
      <c r="K66">
        <f>MES_EOD!AG66+MES_EOD!AH66</f>
        <v>16.059999999999999</v>
      </c>
      <c r="L66">
        <f>NDMC_EOD!AG66+NDMC_EOD!AH66</f>
        <v>80.3</v>
      </c>
      <c r="M66">
        <f>TPDDL_EOD!AG66+TPDDL_EOD!AH66</f>
        <v>51.09</v>
      </c>
      <c r="N66">
        <f t="shared" si="0"/>
        <v>265.01</v>
      </c>
      <c r="O66" s="154">
        <f t="shared" si="1"/>
        <v>-9.9999999999909051E-3</v>
      </c>
      <c r="P66">
        <v>74.967171050149048</v>
      </c>
      <c r="Q66">
        <v>42.588392890834314</v>
      </c>
      <c r="R66">
        <v>16.059393985132637</v>
      </c>
      <c r="S66">
        <v>80.296969925663177</v>
      </c>
      <c r="T66">
        <v>51.088072148220824</v>
      </c>
      <c r="U66" s="156">
        <f t="shared" si="2"/>
        <v>265</v>
      </c>
      <c r="V66" s="154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54"/>
      <c r="I67">
        <f>BRPL_EOD!AG67+BRPL_EOD!AH67</f>
        <v>74.97</v>
      </c>
      <c r="J67">
        <f>BYPL_EOD!AG67+BYPL_EOD!AH67</f>
        <v>42.59</v>
      </c>
      <c r="K67">
        <f>MES_EOD!AG67+MES_EOD!AH67</f>
        <v>16.059999999999999</v>
      </c>
      <c r="L67">
        <f>NDMC_EOD!AG67+NDMC_EOD!AH67</f>
        <v>80.3</v>
      </c>
      <c r="M67">
        <f>TPDDL_EOD!AG67+TPDDL_EOD!AH67</f>
        <v>51.09</v>
      </c>
      <c r="N67">
        <f t="shared" ref="N67:N98" si="6">SUM(I67:M67)</f>
        <v>265.01</v>
      </c>
      <c r="O67" s="154">
        <f t="shared" ref="O67:O98" si="7">G67-N67</f>
        <v>-9.9999999999909051E-3</v>
      </c>
      <c r="P67">
        <v>74.967171050149048</v>
      </c>
      <c r="Q67">
        <v>42.588392890834314</v>
      </c>
      <c r="R67">
        <v>16.059393985132637</v>
      </c>
      <c r="S67">
        <v>80.296969925663177</v>
      </c>
      <c r="T67">
        <v>51.088072148220824</v>
      </c>
      <c r="U67" s="156">
        <f t="shared" ref="U67:U98" si="8">SUM(P67:T67)</f>
        <v>265</v>
      </c>
      <c r="V67" s="154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54"/>
      <c r="I68">
        <f>BRPL_EOD!AG68+BRPL_EOD!AH68</f>
        <v>74.97</v>
      </c>
      <c r="J68">
        <f>BYPL_EOD!AG68+BYPL_EOD!AH68</f>
        <v>42.59</v>
      </c>
      <c r="K68">
        <f>MES_EOD!AG68+MES_EOD!AH68</f>
        <v>16.059999999999999</v>
      </c>
      <c r="L68">
        <f>NDMC_EOD!AG68+NDMC_EOD!AH68</f>
        <v>80.3</v>
      </c>
      <c r="M68">
        <f>TPDDL_EOD!AG68+TPDDL_EOD!AH68</f>
        <v>51.09</v>
      </c>
      <c r="N68">
        <f t="shared" si="6"/>
        <v>265.01</v>
      </c>
      <c r="O68" s="154">
        <f t="shared" si="7"/>
        <v>-9.9999999999909051E-3</v>
      </c>
      <c r="P68">
        <v>74.967171050149048</v>
      </c>
      <c r="Q68">
        <v>42.588392890834314</v>
      </c>
      <c r="R68">
        <v>16.059393985132637</v>
      </c>
      <c r="S68">
        <v>80.296969925663177</v>
      </c>
      <c r="T68">
        <v>51.088072148220824</v>
      </c>
      <c r="U68" s="156">
        <f t="shared" si="8"/>
        <v>265</v>
      </c>
      <c r="V68" s="154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54"/>
      <c r="I69">
        <f>BRPL_EOD!AG69+BRPL_EOD!AH69</f>
        <v>74.97</v>
      </c>
      <c r="J69">
        <f>BYPL_EOD!AG69+BYPL_EOD!AH69</f>
        <v>42.59</v>
      </c>
      <c r="K69">
        <f>MES_EOD!AG69+MES_EOD!AH69</f>
        <v>16.059999999999999</v>
      </c>
      <c r="L69">
        <f>NDMC_EOD!AG69+NDMC_EOD!AH69</f>
        <v>80.3</v>
      </c>
      <c r="M69">
        <f>TPDDL_EOD!AG69+TPDDL_EOD!AH69</f>
        <v>51.09</v>
      </c>
      <c r="N69">
        <f t="shared" si="6"/>
        <v>265.01</v>
      </c>
      <c r="O69" s="154">
        <f t="shared" si="7"/>
        <v>-9.9999999999909051E-3</v>
      </c>
      <c r="P69">
        <v>74.967171050149048</v>
      </c>
      <c r="Q69">
        <v>42.588392890834314</v>
      </c>
      <c r="R69">
        <v>16.059393985132637</v>
      </c>
      <c r="S69">
        <v>80.296969925663177</v>
      </c>
      <c r="T69">
        <v>51.088072148220824</v>
      </c>
      <c r="U69" s="156">
        <f t="shared" si="8"/>
        <v>265</v>
      </c>
      <c r="V69" s="154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54"/>
      <c r="I70">
        <f>BRPL_EOD!AG70+BRPL_EOD!AH70</f>
        <v>74.97</v>
      </c>
      <c r="J70">
        <f>BYPL_EOD!AG70+BYPL_EOD!AH70</f>
        <v>42.59</v>
      </c>
      <c r="K70">
        <f>MES_EOD!AG70+MES_EOD!AH70</f>
        <v>16.059999999999999</v>
      </c>
      <c r="L70">
        <f>NDMC_EOD!AG70+NDMC_EOD!AH70</f>
        <v>80.3</v>
      </c>
      <c r="M70">
        <f>TPDDL_EOD!AG70+TPDDL_EOD!AH70</f>
        <v>51.09</v>
      </c>
      <c r="N70">
        <f t="shared" si="6"/>
        <v>265.01</v>
      </c>
      <c r="O70" s="154">
        <f t="shared" si="7"/>
        <v>-9.9999999999909051E-3</v>
      </c>
      <c r="P70">
        <v>74.967171050149048</v>
      </c>
      <c r="Q70">
        <v>42.588392890834314</v>
      </c>
      <c r="R70">
        <v>16.059393985132637</v>
      </c>
      <c r="S70">
        <v>80.296969925663177</v>
      </c>
      <c r="T70">
        <v>51.088072148220824</v>
      </c>
      <c r="U70" s="156">
        <f t="shared" si="8"/>
        <v>265</v>
      </c>
      <c r="V70" s="154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54"/>
      <c r="I71">
        <f>BRPL_EOD!AG71+BRPL_EOD!AH71</f>
        <v>74.97</v>
      </c>
      <c r="J71">
        <f>BYPL_EOD!AG71+BYPL_EOD!AH71</f>
        <v>42.59</v>
      </c>
      <c r="K71">
        <f>MES_EOD!AG71+MES_EOD!AH71</f>
        <v>16.059999999999999</v>
      </c>
      <c r="L71">
        <f>NDMC_EOD!AG71+NDMC_EOD!AH71</f>
        <v>80.3</v>
      </c>
      <c r="M71">
        <f>TPDDL_EOD!AG71+TPDDL_EOD!AH71</f>
        <v>51.09</v>
      </c>
      <c r="N71">
        <f t="shared" si="6"/>
        <v>265.01</v>
      </c>
      <c r="O71" s="154">
        <f t="shared" si="7"/>
        <v>-9.9999999999909051E-3</v>
      </c>
      <c r="P71">
        <v>74.967171050149048</v>
      </c>
      <c r="Q71">
        <v>42.588392890834314</v>
      </c>
      <c r="R71">
        <v>16.059393985132637</v>
      </c>
      <c r="S71">
        <v>80.296969925663177</v>
      </c>
      <c r="T71">
        <v>51.088072148220824</v>
      </c>
      <c r="U71" s="156">
        <f t="shared" si="8"/>
        <v>265</v>
      </c>
      <c r="V71" s="154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139.91999999999999</v>
      </c>
      <c r="E72">
        <f>PPCL!N72</f>
        <v>0</v>
      </c>
      <c r="F72">
        <f t="shared" si="10"/>
        <v>265</v>
      </c>
      <c r="G72">
        <f t="shared" si="11"/>
        <v>139.91999999999999</v>
      </c>
      <c r="H72" s="154"/>
      <c r="I72">
        <f>BRPL_EOD!AG72+BRPL_EOD!AH72</f>
        <v>40</v>
      </c>
      <c r="J72">
        <f>BYPL_EOD!AG72+BYPL_EOD!AH72</f>
        <v>22</v>
      </c>
      <c r="K72">
        <f>MES_EOD!AG72+MES_EOD!AH72</f>
        <v>9</v>
      </c>
      <c r="L72">
        <f>NDMC_EOD!AG72+NDMC_EOD!AH72</f>
        <v>40</v>
      </c>
      <c r="M72">
        <f>TPDDL_EOD!AG72+TPDDL_EOD!AH72</f>
        <v>28.92</v>
      </c>
      <c r="N72">
        <f t="shared" si="6"/>
        <v>139.92000000000002</v>
      </c>
      <c r="O72" s="154">
        <f t="shared" si="7"/>
        <v>0</v>
      </c>
      <c r="P72">
        <v>39.999999999999993</v>
      </c>
      <c r="Q72">
        <v>21.999999999999996</v>
      </c>
      <c r="R72">
        <v>8.9999999999999982</v>
      </c>
      <c r="S72">
        <v>39.999999999999993</v>
      </c>
      <c r="T72">
        <v>28.919999999999995</v>
      </c>
      <c r="U72" s="156">
        <f t="shared" si="8"/>
        <v>139.91999999999996</v>
      </c>
      <c r="V72" s="154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139.91999999999999</v>
      </c>
      <c r="E73">
        <f>PPCL!N73</f>
        <v>0</v>
      </c>
      <c r="F73">
        <f t="shared" si="10"/>
        <v>265</v>
      </c>
      <c r="G73">
        <f t="shared" si="11"/>
        <v>139.91999999999999</v>
      </c>
      <c r="H73" s="154"/>
      <c r="I73">
        <f>BRPL_EOD!AG73+BRPL_EOD!AH73</f>
        <v>40</v>
      </c>
      <c r="J73">
        <f>BYPL_EOD!AG73+BYPL_EOD!AH73</f>
        <v>22</v>
      </c>
      <c r="K73">
        <f>MES_EOD!AG73+MES_EOD!AH73</f>
        <v>9</v>
      </c>
      <c r="L73">
        <f>NDMC_EOD!AG73+NDMC_EOD!AH73</f>
        <v>40</v>
      </c>
      <c r="M73">
        <f>TPDDL_EOD!AG73+TPDDL_EOD!AH73</f>
        <v>28.92</v>
      </c>
      <c r="N73">
        <f t="shared" si="6"/>
        <v>139.92000000000002</v>
      </c>
      <c r="O73" s="154">
        <f t="shared" si="7"/>
        <v>0</v>
      </c>
      <c r="P73">
        <v>39.999999999999993</v>
      </c>
      <c r="Q73">
        <v>21.999999999999996</v>
      </c>
      <c r="R73">
        <v>8.9999999999999982</v>
      </c>
      <c r="S73">
        <v>39.999999999999993</v>
      </c>
      <c r="T73">
        <v>28.919999999999995</v>
      </c>
      <c r="U73" s="156">
        <f t="shared" si="8"/>
        <v>139.91999999999996</v>
      </c>
      <c r="V73" s="154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139.91999999999999</v>
      </c>
      <c r="E74">
        <f>PPCL!N74</f>
        <v>0</v>
      </c>
      <c r="F74">
        <f t="shared" si="10"/>
        <v>265</v>
      </c>
      <c r="G74">
        <f t="shared" si="11"/>
        <v>139.91999999999999</v>
      </c>
      <c r="H74" s="154"/>
      <c r="I74">
        <f>BRPL_EOD!AG74+BRPL_EOD!AH74</f>
        <v>40</v>
      </c>
      <c r="J74">
        <f>BYPL_EOD!AG74+BYPL_EOD!AH74</f>
        <v>22</v>
      </c>
      <c r="K74">
        <f>MES_EOD!AG74+MES_EOD!AH74</f>
        <v>9</v>
      </c>
      <c r="L74">
        <f>NDMC_EOD!AG74+NDMC_EOD!AH74</f>
        <v>40</v>
      </c>
      <c r="M74">
        <f>TPDDL_EOD!AG74+TPDDL_EOD!AH74</f>
        <v>28.92</v>
      </c>
      <c r="N74">
        <f t="shared" si="6"/>
        <v>139.92000000000002</v>
      </c>
      <c r="O74" s="154">
        <f t="shared" si="7"/>
        <v>0</v>
      </c>
      <c r="P74">
        <v>39.999999999999993</v>
      </c>
      <c r="Q74">
        <v>21.999999999999996</v>
      </c>
      <c r="R74">
        <v>8.9999999999999982</v>
      </c>
      <c r="S74">
        <v>39.999999999999993</v>
      </c>
      <c r="T74">
        <v>28.919999999999995</v>
      </c>
      <c r="U74" s="156">
        <f t="shared" si="8"/>
        <v>139.91999999999996</v>
      </c>
      <c r="V74" s="154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139.91999999999999</v>
      </c>
      <c r="E75">
        <f>PPCL!N75</f>
        <v>0</v>
      </c>
      <c r="F75">
        <f t="shared" si="10"/>
        <v>265</v>
      </c>
      <c r="G75">
        <f t="shared" si="11"/>
        <v>139.91999999999999</v>
      </c>
      <c r="H75" s="154"/>
      <c r="I75">
        <f>BRPL_EOD!AG75+BRPL_EOD!AH75</f>
        <v>40</v>
      </c>
      <c r="J75">
        <f>BYPL_EOD!AG75+BYPL_EOD!AH75</f>
        <v>22</v>
      </c>
      <c r="K75">
        <f>MES_EOD!AG75+MES_EOD!AH75</f>
        <v>9</v>
      </c>
      <c r="L75">
        <f>NDMC_EOD!AG75+NDMC_EOD!AH75</f>
        <v>40</v>
      </c>
      <c r="M75">
        <f>TPDDL_EOD!AG75+TPDDL_EOD!AH75</f>
        <v>28.92</v>
      </c>
      <c r="N75">
        <f t="shared" si="6"/>
        <v>139.92000000000002</v>
      </c>
      <c r="O75" s="154">
        <f t="shared" si="7"/>
        <v>0</v>
      </c>
      <c r="P75">
        <v>39.999999999999993</v>
      </c>
      <c r="Q75">
        <v>21.999999999999996</v>
      </c>
      <c r="R75">
        <v>8.9999999999999982</v>
      </c>
      <c r="S75">
        <v>39.999999999999993</v>
      </c>
      <c r="T75">
        <v>28.919999999999995</v>
      </c>
      <c r="U75" s="156">
        <f t="shared" si="8"/>
        <v>139.91999999999996</v>
      </c>
      <c r="V75" s="154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138.49</v>
      </c>
      <c r="E76">
        <f>PPCL!N76</f>
        <v>0</v>
      </c>
      <c r="F76">
        <f t="shared" si="10"/>
        <v>265</v>
      </c>
      <c r="G76">
        <f t="shared" si="11"/>
        <v>138.49</v>
      </c>
      <c r="H76" s="154"/>
      <c r="I76">
        <f>BRPL_EOD!AG76+BRPL_EOD!AH76</f>
        <v>40</v>
      </c>
      <c r="J76">
        <f>BYPL_EOD!AG76+BYPL_EOD!AH76</f>
        <v>22</v>
      </c>
      <c r="K76">
        <f>MES_EOD!AG76+MES_EOD!AH76</f>
        <v>8.73</v>
      </c>
      <c r="L76">
        <f>NDMC_EOD!AG76+NDMC_EOD!AH76</f>
        <v>40</v>
      </c>
      <c r="M76">
        <f>TPDDL_EOD!AG76+TPDDL_EOD!AH76</f>
        <v>27.76</v>
      </c>
      <c r="N76">
        <f t="shared" si="6"/>
        <v>138.49</v>
      </c>
      <c r="O76" s="154">
        <f t="shared" si="7"/>
        <v>0</v>
      </c>
      <c r="P76">
        <v>40</v>
      </c>
      <c r="Q76">
        <v>22</v>
      </c>
      <c r="R76">
        <v>8.73</v>
      </c>
      <c r="S76">
        <v>40</v>
      </c>
      <c r="T76">
        <v>27.76</v>
      </c>
      <c r="U76" s="156">
        <f t="shared" si="8"/>
        <v>138.49</v>
      </c>
      <c r="V76" s="154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138.49</v>
      </c>
      <c r="E77">
        <f>PPCL!N77</f>
        <v>0</v>
      </c>
      <c r="F77">
        <f t="shared" si="10"/>
        <v>265</v>
      </c>
      <c r="G77">
        <f t="shared" si="11"/>
        <v>138.49</v>
      </c>
      <c r="H77" s="154"/>
      <c r="I77">
        <f>BRPL_EOD!AG77+BRPL_EOD!AH77</f>
        <v>40</v>
      </c>
      <c r="J77">
        <f>BYPL_EOD!AG77+BYPL_EOD!AH77</f>
        <v>22</v>
      </c>
      <c r="K77">
        <f>MES_EOD!AG77+MES_EOD!AH77</f>
        <v>8.73</v>
      </c>
      <c r="L77">
        <f>NDMC_EOD!AG77+NDMC_EOD!AH77</f>
        <v>40</v>
      </c>
      <c r="M77">
        <f>TPDDL_EOD!AG77+TPDDL_EOD!AH77</f>
        <v>27.76</v>
      </c>
      <c r="N77">
        <f t="shared" si="6"/>
        <v>138.49</v>
      </c>
      <c r="O77" s="154">
        <f t="shared" si="7"/>
        <v>0</v>
      </c>
      <c r="P77">
        <v>40</v>
      </c>
      <c r="Q77">
        <v>22</v>
      </c>
      <c r="R77">
        <v>8.73</v>
      </c>
      <c r="S77">
        <v>40</v>
      </c>
      <c r="T77">
        <v>27.76</v>
      </c>
      <c r="U77" s="156">
        <f t="shared" si="8"/>
        <v>138.49</v>
      </c>
      <c r="V77" s="154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138.49</v>
      </c>
      <c r="E78">
        <f>PPCL!N78</f>
        <v>0</v>
      </c>
      <c r="F78">
        <f t="shared" si="10"/>
        <v>265</v>
      </c>
      <c r="G78">
        <f t="shared" si="11"/>
        <v>138.49</v>
      </c>
      <c r="H78" s="154"/>
      <c r="I78">
        <f>BRPL_EOD!AG78+BRPL_EOD!AH78</f>
        <v>40</v>
      </c>
      <c r="J78">
        <f>BYPL_EOD!AG78+BYPL_EOD!AH78</f>
        <v>22</v>
      </c>
      <c r="K78">
        <f>MES_EOD!AG78+MES_EOD!AH78</f>
        <v>8.73</v>
      </c>
      <c r="L78">
        <f>NDMC_EOD!AG78+NDMC_EOD!AH78</f>
        <v>40</v>
      </c>
      <c r="M78">
        <f>TPDDL_EOD!AG78+TPDDL_EOD!AH78</f>
        <v>27.76</v>
      </c>
      <c r="N78">
        <f t="shared" si="6"/>
        <v>138.49</v>
      </c>
      <c r="O78" s="154">
        <f t="shared" si="7"/>
        <v>0</v>
      </c>
      <c r="P78">
        <v>40</v>
      </c>
      <c r="Q78">
        <v>22</v>
      </c>
      <c r="R78">
        <v>8.73</v>
      </c>
      <c r="S78">
        <v>40</v>
      </c>
      <c r="T78">
        <v>27.76</v>
      </c>
      <c r="U78" s="156">
        <f t="shared" si="8"/>
        <v>138.49</v>
      </c>
      <c r="V78" s="154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138.49</v>
      </c>
      <c r="E79">
        <f>PPCL!N79</f>
        <v>0</v>
      </c>
      <c r="F79">
        <f t="shared" si="10"/>
        <v>265</v>
      </c>
      <c r="G79">
        <f t="shared" si="11"/>
        <v>138.49</v>
      </c>
      <c r="H79" s="154"/>
      <c r="I79">
        <f>BRPL_EOD!AG79+BRPL_EOD!AH79</f>
        <v>40</v>
      </c>
      <c r="J79">
        <f>BYPL_EOD!AG79+BYPL_EOD!AH79</f>
        <v>22</v>
      </c>
      <c r="K79">
        <f>MES_EOD!AG79+MES_EOD!AH79</f>
        <v>8.73</v>
      </c>
      <c r="L79">
        <f>NDMC_EOD!AG79+NDMC_EOD!AH79</f>
        <v>40</v>
      </c>
      <c r="M79">
        <f>TPDDL_EOD!AG79+TPDDL_EOD!AH79</f>
        <v>27.76</v>
      </c>
      <c r="N79">
        <f t="shared" si="6"/>
        <v>138.49</v>
      </c>
      <c r="O79" s="154">
        <f t="shared" si="7"/>
        <v>0</v>
      </c>
      <c r="P79">
        <v>40</v>
      </c>
      <c r="Q79">
        <v>22</v>
      </c>
      <c r="R79">
        <v>8.73</v>
      </c>
      <c r="S79">
        <v>40</v>
      </c>
      <c r="T79">
        <v>27.76</v>
      </c>
      <c r="U79" s="156">
        <f t="shared" si="8"/>
        <v>138.49</v>
      </c>
      <c r="V79" s="154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138.49</v>
      </c>
      <c r="E80">
        <f>PPCL!N80</f>
        <v>0</v>
      </c>
      <c r="F80">
        <f t="shared" si="10"/>
        <v>265</v>
      </c>
      <c r="G80">
        <f t="shared" si="11"/>
        <v>138.49</v>
      </c>
      <c r="H80" s="154"/>
      <c r="I80">
        <f>BRPL_EOD!AG80+BRPL_EOD!AH80</f>
        <v>40</v>
      </c>
      <c r="J80">
        <f>BYPL_EOD!AG80+BYPL_EOD!AH80</f>
        <v>22</v>
      </c>
      <c r="K80">
        <f>MES_EOD!AG80+MES_EOD!AH80</f>
        <v>8.73</v>
      </c>
      <c r="L80">
        <f>NDMC_EOD!AG80+NDMC_EOD!AH80</f>
        <v>40</v>
      </c>
      <c r="M80">
        <f>TPDDL_EOD!AG80+TPDDL_EOD!AH80</f>
        <v>27.76</v>
      </c>
      <c r="N80">
        <f t="shared" si="6"/>
        <v>138.49</v>
      </c>
      <c r="O80" s="154">
        <f t="shared" si="7"/>
        <v>0</v>
      </c>
      <c r="P80">
        <v>40</v>
      </c>
      <c r="Q80">
        <v>22</v>
      </c>
      <c r="R80">
        <v>8.73</v>
      </c>
      <c r="S80">
        <v>40</v>
      </c>
      <c r="T80">
        <v>27.76</v>
      </c>
      <c r="U80" s="156">
        <f t="shared" si="8"/>
        <v>138.49</v>
      </c>
      <c r="V80" s="154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140.11000000000001</v>
      </c>
      <c r="E81">
        <f>PPCL!N81</f>
        <v>0</v>
      </c>
      <c r="F81">
        <f t="shared" si="10"/>
        <v>265</v>
      </c>
      <c r="G81">
        <f t="shared" si="11"/>
        <v>140.11000000000001</v>
      </c>
      <c r="H81" s="154"/>
      <c r="I81">
        <f>BRPL_EOD!AG81+BRPL_EOD!AH81</f>
        <v>40</v>
      </c>
      <c r="J81">
        <f>BYPL_EOD!AG81+BYPL_EOD!AH81</f>
        <v>22</v>
      </c>
      <c r="K81">
        <f>MES_EOD!AG81+MES_EOD!AH81</f>
        <v>9</v>
      </c>
      <c r="L81">
        <f>NDMC_EOD!AG81+NDMC_EOD!AH81</f>
        <v>40</v>
      </c>
      <c r="M81">
        <f>TPDDL_EOD!AG81+TPDDL_EOD!AH81</f>
        <v>29.11</v>
      </c>
      <c r="N81">
        <f t="shared" si="6"/>
        <v>140.11000000000001</v>
      </c>
      <c r="O81" s="154">
        <f t="shared" si="7"/>
        <v>0</v>
      </c>
      <c r="P81">
        <v>40</v>
      </c>
      <c r="Q81">
        <v>22</v>
      </c>
      <c r="R81">
        <v>9</v>
      </c>
      <c r="S81">
        <v>40</v>
      </c>
      <c r="T81">
        <v>29.11</v>
      </c>
      <c r="U81" s="156">
        <f t="shared" si="8"/>
        <v>140.11000000000001</v>
      </c>
      <c r="V81" s="154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140.11000000000001</v>
      </c>
      <c r="E82">
        <f>PPCL!N82</f>
        <v>0</v>
      </c>
      <c r="F82">
        <f t="shared" si="10"/>
        <v>265</v>
      </c>
      <c r="G82">
        <f t="shared" si="11"/>
        <v>140.11000000000001</v>
      </c>
      <c r="H82" s="154"/>
      <c r="I82">
        <f>BRPL_EOD!AG82+BRPL_EOD!AH82</f>
        <v>40</v>
      </c>
      <c r="J82">
        <f>BYPL_EOD!AG82+BYPL_EOD!AH82</f>
        <v>22</v>
      </c>
      <c r="K82">
        <f>MES_EOD!AG82+MES_EOD!AH82</f>
        <v>9</v>
      </c>
      <c r="L82">
        <f>NDMC_EOD!AG82+NDMC_EOD!AH82</f>
        <v>40</v>
      </c>
      <c r="M82">
        <f>TPDDL_EOD!AG82+TPDDL_EOD!AH82</f>
        <v>29.11</v>
      </c>
      <c r="N82">
        <f t="shared" si="6"/>
        <v>140.11000000000001</v>
      </c>
      <c r="O82" s="154">
        <f t="shared" si="7"/>
        <v>0</v>
      </c>
      <c r="P82">
        <v>40</v>
      </c>
      <c r="Q82">
        <v>22</v>
      </c>
      <c r="R82">
        <v>9</v>
      </c>
      <c r="S82">
        <v>40</v>
      </c>
      <c r="T82">
        <v>29.11</v>
      </c>
      <c r="U82" s="156">
        <f t="shared" si="8"/>
        <v>140.11000000000001</v>
      </c>
      <c r="V82" s="154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140.11000000000001</v>
      </c>
      <c r="E83">
        <f>PPCL!N83</f>
        <v>0</v>
      </c>
      <c r="F83">
        <f t="shared" si="10"/>
        <v>265</v>
      </c>
      <c r="G83">
        <f t="shared" si="11"/>
        <v>140.11000000000001</v>
      </c>
      <c r="H83" s="154"/>
      <c r="I83">
        <f>BRPL_EOD!AG83+BRPL_EOD!AH83</f>
        <v>40</v>
      </c>
      <c r="J83">
        <f>BYPL_EOD!AG83+BYPL_EOD!AH83</f>
        <v>22</v>
      </c>
      <c r="K83">
        <f>MES_EOD!AG83+MES_EOD!AH83</f>
        <v>9</v>
      </c>
      <c r="L83">
        <f>NDMC_EOD!AG83+NDMC_EOD!AH83</f>
        <v>40</v>
      </c>
      <c r="M83">
        <f>TPDDL_EOD!AG83+TPDDL_EOD!AH83</f>
        <v>29.11</v>
      </c>
      <c r="N83">
        <f t="shared" si="6"/>
        <v>140.11000000000001</v>
      </c>
      <c r="O83" s="154">
        <f t="shared" si="7"/>
        <v>0</v>
      </c>
      <c r="P83">
        <v>40</v>
      </c>
      <c r="Q83">
        <v>22</v>
      </c>
      <c r="R83">
        <v>9</v>
      </c>
      <c r="S83">
        <v>40</v>
      </c>
      <c r="T83">
        <v>29.11</v>
      </c>
      <c r="U83" s="156">
        <f t="shared" si="8"/>
        <v>140.11000000000001</v>
      </c>
      <c r="V83" s="154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140.11000000000001</v>
      </c>
      <c r="E84">
        <f>PPCL!N84</f>
        <v>0</v>
      </c>
      <c r="F84">
        <f t="shared" si="10"/>
        <v>265</v>
      </c>
      <c r="G84">
        <f t="shared" si="11"/>
        <v>140.11000000000001</v>
      </c>
      <c r="H84" s="154"/>
      <c r="I84">
        <f>BRPL_EOD!AG84+BRPL_EOD!AH84</f>
        <v>40</v>
      </c>
      <c r="J84">
        <f>BYPL_EOD!AG84+BYPL_EOD!AH84</f>
        <v>22</v>
      </c>
      <c r="K84">
        <f>MES_EOD!AG84+MES_EOD!AH84</f>
        <v>9</v>
      </c>
      <c r="L84">
        <f>NDMC_EOD!AG84+NDMC_EOD!AH84</f>
        <v>40</v>
      </c>
      <c r="M84">
        <f>TPDDL_EOD!AG84+TPDDL_EOD!AH84</f>
        <v>29.11</v>
      </c>
      <c r="N84">
        <f t="shared" si="6"/>
        <v>140.11000000000001</v>
      </c>
      <c r="O84" s="154">
        <f t="shared" si="7"/>
        <v>0</v>
      </c>
      <c r="P84">
        <v>40</v>
      </c>
      <c r="Q84">
        <v>22</v>
      </c>
      <c r="R84">
        <v>9</v>
      </c>
      <c r="S84">
        <v>40</v>
      </c>
      <c r="T84">
        <v>29.11</v>
      </c>
      <c r="U84" s="156">
        <f t="shared" si="8"/>
        <v>140.11000000000001</v>
      </c>
      <c r="V84" s="154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140.11000000000001</v>
      </c>
      <c r="E85">
        <f>PPCL!N85</f>
        <v>0</v>
      </c>
      <c r="F85">
        <f t="shared" si="10"/>
        <v>265</v>
      </c>
      <c r="G85">
        <f t="shared" si="11"/>
        <v>140.11000000000001</v>
      </c>
      <c r="H85" s="154"/>
      <c r="I85">
        <f>BRPL_EOD!AG85+BRPL_EOD!AH85</f>
        <v>40</v>
      </c>
      <c r="J85">
        <f>BYPL_EOD!AG85+BYPL_EOD!AH85</f>
        <v>22</v>
      </c>
      <c r="K85">
        <f>MES_EOD!AG85+MES_EOD!AH85</f>
        <v>9</v>
      </c>
      <c r="L85">
        <f>NDMC_EOD!AG85+NDMC_EOD!AH85</f>
        <v>40</v>
      </c>
      <c r="M85">
        <f>TPDDL_EOD!AG85+TPDDL_EOD!AH85</f>
        <v>29.11</v>
      </c>
      <c r="N85">
        <f t="shared" si="6"/>
        <v>140.11000000000001</v>
      </c>
      <c r="O85" s="154">
        <f t="shared" si="7"/>
        <v>0</v>
      </c>
      <c r="P85">
        <v>40</v>
      </c>
      <c r="Q85">
        <v>22</v>
      </c>
      <c r="R85">
        <v>9</v>
      </c>
      <c r="S85">
        <v>40</v>
      </c>
      <c r="T85">
        <v>29.11</v>
      </c>
      <c r="U85" s="156">
        <f t="shared" si="8"/>
        <v>140.11000000000001</v>
      </c>
      <c r="V85" s="154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140.11000000000001</v>
      </c>
      <c r="E86">
        <f>PPCL!N86</f>
        <v>0</v>
      </c>
      <c r="F86">
        <f t="shared" si="10"/>
        <v>265</v>
      </c>
      <c r="G86">
        <f t="shared" si="11"/>
        <v>140.11000000000001</v>
      </c>
      <c r="H86" s="154"/>
      <c r="I86">
        <f>BRPL_EOD!AG86+BRPL_EOD!AH86</f>
        <v>40</v>
      </c>
      <c r="J86">
        <f>BYPL_EOD!AG86+BYPL_EOD!AH86</f>
        <v>22</v>
      </c>
      <c r="K86">
        <f>MES_EOD!AG86+MES_EOD!AH86</f>
        <v>9</v>
      </c>
      <c r="L86">
        <f>NDMC_EOD!AG86+NDMC_EOD!AH86</f>
        <v>40</v>
      </c>
      <c r="M86">
        <f>TPDDL_EOD!AG86+TPDDL_EOD!AH86</f>
        <v>29.11</v>
      </c>
      <c r="N86">
        <f t="shared" si="6"/>
        <v>140.11000000000001</v>
      </c>
      <c r="O86" s="154">
        <f t="shared" si="7"/>
        <v>0</v>
      </c>
      <c r="P86">
        <v>40</v>
      </c>
      <c r="Q86">
        <v>22</v>
      </c>
      <c r="R86">
        <v>9</v>
      </c>
      <c r="S86">
        <v>40</v>
      </c>
      <c r="T86">
        <v>29.11</v>
      </c>
      <c r="U86" s="156">
        <f t="shared" si="8"/>
        <v>140.11000000000001</v>
      </c>
      <c r="V86" s="154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140.11000000000001</v>
      </c>
      <c r="E87">
        <f>PPCL!N87</f>
        <v>0</v>
      </c>
      <c r="F87">
        <f t="shared" si="10"/>
        <v>265</v>
      </c>
      <c r="G87">
        <f t="shared" si="11"/>
        <v>140.11000000000001</v>
      </c>
      <c r="H87" s="154"/>
      <c r="I87">
        <f>BRPL_EOD!AG87+BRPL_EOD!AH87</f>
        <v>40</v>
      </c>
      <c r="J87">
        <f>BYPL_EOD!AG87+BYPL_EOD!AH87</f>
        <v>22</v>
      </c>
      <c r="K87">
        <f>MES_EOD!AG87+MES_EOD!AH87</f>
        <v>9</v>
      </c>
      <c r="L87">
        <f>NDMC_EOD!AG87+NDMC_EOD!AH87</f>
        <v>40</v>
      </c>
      <c r="M87">
        <f>TPDDL_EOD!AG87+TPDDL_EOD!AH87</f>
        <v>29.11</v>
      </c>
      <c r="N87">
        <f t="shared" si="6"/>
        <v>140.11000000000001</v>
      </c>
      <c r="O87" s="154">
        <f t="shared" si="7"/>
        <v>0</v>
      </c>
      <c r="P87">
        <v>40</v>
      </c>
      <c r="Q87">
        <v>22</v>
      </c>
      <c r="R87">
        <v>9</v>
      </c>
      <c r="S87">
        <v>40</v>
      </c>
      <c r="T87">
        <v>29.11</v>
      </c>
      <c r="U87" s="156">
        <f t="shared" si="8"/>
        <v>140.11000000000001</v>
      </c>
      <c r="V87" s="154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140.11000000000001</v>
      </c>
      <c r="E88">
        <f>PPCL!N88</f>
        <v>0</v>
      </c>
      <c r="F88">
        <f t="shared" si="10"/>
        <v>265</v>
      </c>
      <c r="G88">
        <f t="shared" si="11"/>
        <v>140.11000000000001</v>
      </c>
      <c r="H88" s="154"/>
      <c r="I88">
        <f>BRPL_EOD!AG88+BRPL_EOD!AH88</f>
        <v>40</v>
      </c>
      <c r="J88">
        <f>BYPL_EOD!AG88+BYPL_EOD!AH88</f>
        <v>22</v>
      </c>
      <c r="K88">
        <f>MES_EOD!AG88+MES_EOD!AH88</f>
        <v>9</v>
      </c>
      <c r="L88">
        <f>NDMC_EOD!AG88+NDMC_EOD!AH88</f>
        <v>40</v>
      </c>
      <c r="M88">
        <f>TPDDL_EOD!AG88+TPDDL_EOD!AH88</f>
        <v>29.11</v>
      </c>
      <c r="N88">
        <f t="shared" si="6"/>
        <v>140.11000000000001</v>
      </c>
      <c r="O88" s="154">
        <f t="shared" si="7"/>
        <v>0</v>
      </c>
      <c r="P88">
        <v>40</v>
      </c>
      <c r="Q88">
        <v>22</v>
      </c>
      <c r="R88">
        <v>9</v>
      </c>
      <c r="S88">
        <v>40</v>
      </c>
      <c r="T88">
        <v>29.11</v>
      </c>
      <c r="U88" s="156">
        <f t="shared" si="8"/>
        <v>140.11000000000001</v>
      </c>
      <c r="V88" s="154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140.11000000000001</v>
      </c>
      <c r="E89">
        <f>PPCL!N89</f>
        <v>0</v>
      </c>
      <c r="F89">
        <f t="shared" si="10"/>
        <v>265</v>
      </c>
      <c r="G89">
        <f t="shared" si="11"/>
        <v>140.11000000000001</v>
      </c>
      <c r="H89" s="154"/>
      <c r="I89">
        <f>BRPL_EOD!AG89+BRPL_EOD!AH89</f>
        <v>40</v>
      </c>
      <c r="J89">
        <f>BYPL_EOD!AG89+BYPL_EOD!AH89</f>
        <v>22</v>
      </c>
      <c r="K89">
        <f>MES_EOD!AG89+MES_EOD!AH89</f>
        <v>9</v>
      </c>
      <c r="L89">
        <f>NDMC_EOD!AG89+NDMC_EOD!AH89</f>
        <v>40</v>
      </c>
      <c r="M89">
        <f>TPDDL_EOD!AG89+TPDDL_EOD!AH89</f>
        <v>29.11</v>
      </c>
      <c r="N89">
        <f t="shared" si="6"/>
        <v>140.11000000000001</v>
      </c>
      <c r="O89" s="154">
        <f t="shared" si="7"/>
        <v>0</v>
      </c>
      <c r="P89">
        <v>40</v>
      </c>
      <c r="Q89">
        <v>22</v>
      </c>
      <c r="R89">
        <v>9</v>
      </c>
      <c r="S89">
        <v>40</v>
      </c>
      <c r="T89">
        <v>29.11</v>
      </c>
      <c r="U89" s="156">
        <f t="shared" si="8"/>
        <v>140.11000000000001</v>
      </c>
      <c r="V89" s="154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141</v>
      </c>
      <c r="E90">
        <f>PPCL!N90</f>
        <v>0</v>
      </c>
      <c r="F90">
        <f t="shared" si="10"/>
        <v>265</v>
      </c>
      <c r="G90">
        <f t="shared" si="11"/>
        <v>141</v>
      </c>
      <c r="H90" s="154"/>
      <c r="I90">
        <f>BRPL_EOD!AG90+BRPL_EOD!AH90</f>
        <v>40</v>
      </c>
      <c r="J90">
        <f>BYPL_EOD!AG90+BYPL_EOD!AH90</f>
        <v>22</v>
      </c>
      <c r="K90">
        <f>MES_EOD!AG90+MES_EOD!AH90</f>
        <v>9</v>
      </c>
      <c r="L90">
        <f>NDMC_EOD!AG90+NDMC_EOD!AH90</f>
        <v>40</v>
      </c>
      <c r="M90">
        <f>TPDDL_EOD!AG90+TPDDL_EOD!AH90</f>
        <v>30</v>
      </c>
      <c r="N90">
        <f t="shared" si="6"/>
        <v>141</v>
      </c>
      <c r="O90" s="154">
        <f t="shared" si="7"/>
        <v>0</v>
      </c>
      <c r="P90">
        <v>40</v>
      </c>
      <c r="Q90">
        <v>22</v>
      </c>
      <c r="R90">
        <v>9</v>
      </c>
      <c r="S90">
        <v>40</v>
      </c>
      <c r="T90">
        <v>30</v>
      </c>
      <c r="U90" s="156">
        <f t="shared" si="8"/>
        <v>141</v>
      </c>
      <c r="V90" s="154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131</v>
      </c>
      <c r="E91">
        <f>PPCL!N91</f>
        <v>0</v>
      </c>
      <c r="F91">
        <f t="shared" si="10"/>
        <v>265</v>
      </c>
      <c r="G91">
        <f t="shared" si="11"/>
        <v>131</v>
      </c>
      <c r="H91" s="154"/>
      <c r="I91">
        <f>BRPL_EOD!AG91+BRPL_EOD!AH91</f>
        <v>40</v>
      </c>
      <c r="J91">
        <f>BYPL_EOD!AG91+BYPL_EOD!AH91</f>
        <v>22</v>
      </c>
      <c r="K91">
        <f>MES_EOD!AG91+MES_EOD!AH91</f>
        <v>9</v>
      </c>
      <c r="L91">
        <f>NDMC_EOD!AG91+NDMC_EOD!AH91</f>
        <v>30</v>
      </c>
      <c r="M91">
        <f>TPDDL_EOD!AG91+TPDDL_EOD!AH91</f>
        <v>30</v>
      </c>
      <c r="N91">
        <f t="shared" si="6"/>
        <v>131</v>
      </c>
      <c r="O91" s="154">
        <f t="shared" si="7"/>
        <v>0</v>
      </c>
      <c r="P91">
        <v>40</v>
      </c>
      <c r="Q91">
        <v>22</v>
      </c>
      <c r="R91">
        <v>9</v>
      </c>
      <c r="S91">
        <v>30</v>
      </c>
      <c r="T91">
        <v>30</v>
      </c>
      <c r="U91" s="156">
        <f t="shared" si="8"/>
        <v>131</v>
      </c>
      <c r="V91" s="154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131</v>
      </c>
      <c r="E92">
        <f>PPCL!N92</f>
        <v>0</v>
      </c>
      <c r="F92">
        <f t="shared" si="10"/>
        <v>265</v>
      </c>
      <c r="G92">
        <f t="shared" si="11"/>
        <v>131</v>
      </c>
      <c r="H92" s="154"/>
      <c r="I92">
        <f>BRPL_EOD!AG92+BRPL_EOD!AH92</f>
        <v>40</v>
      </c>
      <c r="J92">
        <f>BYPL_EOD!AG92+BYPL_EOD!AH92</f>
        <v>22</v>
      </c>
      <c r="K92">
        <f>MES_EOD!AG92+MES_EOD!AH92</f>
        <v>9</v>
      </c>
      <c r="L92">
        <f>NDMC_EOD!AG92+NDMC_EOD!AH92</f>
        <v>30</v>
      </c>
      <c r="M92">
        <f>TPDDL_EOD!AG92+TPDDL_EOD!AH92</f>
        <v>30</v>
      </c>
      <c r="N92">
        <f t="shared" si="6"/>
        <v>131</v>
      </c>
      <c r="O92" s="154">
        <f t="shared" si="7"/>
        <v>0</v>
      </c>
      <c r="P92">
        <v>40</v>
      </c>
      <c r="Q92">
        <v>22</v>
      </c>
      <c r="R92">
        <v>9</v>
      </c>
      <c r="S92">
        <v>30</v>
      </c>
      <c r="T92">
        <v>30</v>
      </c>
      <c r="U92" s="156">
        <f t="shared" si="8"/>
        <v>131</v>
      </c>
      <c r="V92" s="154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131</v>
      </c>
      <c r="E93">
        <f>PPCL!N93</f>
        <v>0</v>
      </c>
      <c r="F93">
        <f t="shared" si="10"/>
        <v>265</v>
      </c>
      <c r="G93">
        <f t="shared" si="11"/>
        <v>131</v>
      </c>
      <c r="H93" s="154"/>
      <c r="I93">
        <f>BRPL_EOD!AG93+BRPL_EOD!AH93</f>
        <v>40</v>
      </c>
      <c r="J93">
        <f>BYPL_EOD!AG93+BYPL_EOD!AH93</f>
        <v>22</v>
      </c>
      <c r="K93">
        <f>MES_EOD!AG93+MES_EOD!AH93</f>
        <v>9</v>
      </c>
      <c r="L93">
        <f>NDMC_EOD!AG93+NDMC_EOD!AH93</f>
        <v>30</v>
      </c>
      <c r="M93">
        <f>TPDDL_EOD!AG93+TPDDL_EOD!AH93</f>
        <v>30</v>
      </c>
      <c r="N93">
        <f t="shared" si="6"/>
        <v>131</v>
      </c>
      <c r="O93" s="154">
        <f t="shared" si="7"/>
        <v>0</v>
      </c>
      <c r="P93">
        <v>40</v>
      </c>
      <c r="Q93">
        <v>22</v>
      </c>
      <c r="R93">
        <v>9</v>
      </c>
      <c r="S93">
        <v>30</v>
      </c>
      <c r="T93">
        <v>30</v>
      </c>
      <c r="U93" s="156">
        <f t="shared" si="8"/>
        <v>131</v>
      </c>
      <c r="V93" s="154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131</v>
      </c>
      <c r="E94">
        <f>PPCL!N94</f>
        <v>0</v>
      </c>
      <c r="F94">
        <f t="shared" si="10"/>
        <v>265</v>
      </c>
      <c r="G94">
        <f t="shared" si="11"/>
        <v>131</v>
      </c>
      <c r="H94" s="154"/>
      <c r="I94">
        <f>BRPL_EOD!AG94+BRPL_EOD!AH94</f>
        <v>40</v>
      </c>
      <c r="J94">
        <f>BYPL_EOD!AG94+BYPL_EOD!AH94</f>
        <v>22</v>
      </c>
      <c r="K94">
        <f>MES_EOD!AG94+MES_EOD!AH94</f>
        <v>9</v>
      </c>
      <c r="L94">
        <f>NDMC_EOD!AG94+NDMC_EOD!AH94</f>
        <v>30</v>
      </c>
      <c r="M94">
        <f>TPDDL_EOD!AG94+TPDDL_EOD!AH94</f>
        <v>30</v>
      </c>
      <c r="N94">
        <f t="shared" si="6"/>
        <v>131</v>
      </c>
      <c r="O94" s="154">
        <f t="shared" si="7"/>
        <v>0</v>
      </c>
      <c r="P94">
        <v>40</v>
      </c>
      <c r="Q94">
        <v>22</v>
      </c>
      <c r="R94">
        <v>9</v>
      </c>
      <c r="S94">
        <v>30</v>
      </c>
      <c r="T94">
        <v>30</v>
      </c>
      <c r="U94" s="156">
        <f t="shared" si="8"/>
        <v>131</v>
      </c>
      <c r="V94" s="154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131</v>
      </c>
      <c r="E95">
        <f>PPCL!N95</f>
        <v>0</v>
      </c>
      <c r="F95">
        <f t="shared" si="10"/>
        <v>265</v>
      </c>
      <c r="G95">
        <f t="shared" si="11"/>
        <v>131</v>
      </c>
      <c r="H95" s="154"/>
      <c r="I95">
        <f>BRPL_EOD!AG95+BRPL_EOD!AH95</f>
        <v>40</v>
      </c>
      <c r="J95">
        <f>BYPL_EOD!AG95+BYPL_EOD!AH95</f>
        <v>22</v>
      </c>
      <c r="K95">
        <f>MES_EOD!AG95+MES_EOD!AH95</f>
        <v>9</v>
      </c>
      <c r="L95">
        <f>NDMC_EOD!AG95+NDMC_EOD!AH95</f>
        <v>30</v>
      </c>
      <c r="M95">
        <f>TPDDL_EOD!AG95+TPDDL_EOD!AH95</f>
        <v>30</v>
      </c>
      <c r="N95">
        <f t="shared" si="6"/>
        <v>131</v>
      </c>
      <c r="O95" s="154">
        <f t="shared" si="7"/>
        <v>0</v>
      </c>
      <c r="P95">
        <v>40</v>
      </c>
      <c r="Q95">
        <v>22</v>
      </c>
      <c r="R95">
        <v>9</v>
      </c>
      <c r="S95">
        <v>30</v>
      </c>
      <c r="T95">
        <v>30</v>
      </c>
      <c r="U95" s="156">
        <f t="shared" si="8"/>
        <v>131</v>
      </c>
      <c r="V95" s="154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157</v>
      </c>
      <c r="E96">
        <f>PPCL!N96</f>
        <v>0</v>
      </c>
      <c r="F96">
        <f t="shared" si="10"/>
        <v>265</v>
      </c>
      <c r="G96">
        <f t="shared" si="11"/>
        <v>157</v>
      </c>
      <c r="H96" s="154"/>
      <c r="I96">
        <f>BRPL_EOD!AG96+BRPL_EOD!AH96</f>
        <v>40</v>
      </c>
      <c r="J96">
        <f>BYPL_EOD!AG96+BYPL_EOD!AH96</f>
        <v>48</v>
      </c>
      <c r="K96">
        <f>MES_EOD!AG96+MES_EOD!AH96</f>
        <v>9</v>
      </c>
      <c r="L96">
        <f>NDMC_EOD!AG96+NDMC_EOD!AH96</f>
        <v>30</v>
      </c>
      <c r="M96">
        <f>TPDDL_EOD!AG96+TPDDL_EOD!AH96</f>
        <v>30</v>
      </c>
      <c r="N96">
        <f t="shared" si="6"/>
        <v>157</v>
      </c>
      <c r="O96" s="154">
        <f t="shared" si="7"/>
        <v>0</v>
      </c>
      <c r="P96">
        <v>40</v>
      </c>
      <c r="Q96">
        <v>48</v>
      </c>
      <c r="R96">
        <v>9</v>
      </c>
      <c r="S96">
        <v>30</v>
      </c>
      <c r="T96">
        <v>30</v>
      </c>
      <c r="U96" s="156">
        <f t="shared" si="8"/>
        <v>157</v>
      </c>
      <c r="V96" s="154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157</v>
      </c>
      <c r="E97">
        <f>PPCL!N97</f>
        <v>0</v>
      </c>
      <c r="F97">
        <f t="shared" si="10"/>
        <v>265</v>
      </c>
      <c r="G97">
        <f t="shared" si="11"/>
        <v>157</v>
      </c>
      <c r="H97" s="154"/>
      <c r="I97">
        <f>BRPL_EOD!AG97+BRPL_EOD!AH97</f>
        <v>40</v>
      </c>
      <c r="J97">
        <f>BYPL_EOD!AG97+BYPL_EOD!AH97</f>
        <v>48</v>
      </c>
      <c r="K97">
        <f>MES_EOD!AG97+MES_EOD!AH97</f>
        <v>9</v>
      </c>
      <c r="L97">
        <f>NDMC_EOD!AG97+NDMC_EOD!AH97</f>
        <v>30</v>
      </c>
      <c r="M97">
        <f>TPDDL_EOD!AG97+TPDDL_EOD!AH97</f>
        <v>30</v>
      </c>
      <c r="N97">
        <f t="shared" si="6"/>
        <v>157</v>
      </c>
      <c r="O97" s="154">
        <f t="shared" si="7"/>
        <v>0</v>
      </c>
      <c r="P97">
        <v>40</v>
      </c>
      <c r="Q97">
        <v>48</v>
      </c>
      <c r="R97">
        <v>9</v>
      </c>
      <c r="S97">
        <v>30</v>
      </c>
      <c r="T97">
        <v>30</v>
      </c>
      <c r="U97" s="156">
        <f t="shared" si="8"/>
        <v>157</v>
      </c>
      <c r="V97" s="154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157</v>
      </c>
      <c r="E98">
        <f>PPCL!N98</f>
        <v>0</v>
      </c>
      <c r="F98">
        <f t="shared" si="10"/>
        <v>265</v>
      </c>
      <c r="G98">
        <f t="shared" si="11"/>
        <v>157</v>
      </c>
      <c r="H98" s="154"/>
      <c r="I98">
        <f>BRPL_EOD!AG98+BRPL_EOD!AH98</f>
        <v>40</v>
      </c>
      <c r="J98">
        <f>BYPL_EOD!AG98+BYPL_EOD!AH98</f>
        <v>48</v>
      </c>
      <c r="K98">
        <f>MES_EOD!AG98+MES_EOD!AH98</f>
        <v>9</v>
      </c>
      <c r="L98">
        <f>NDMC_EOD!AG98+NDMC_EOD!AH98</f>
        <v>30</v>
      </c>
      <c r="M98">
        <f>TPDDL_EOD!AG98+TPDDL_EOD!AH98</f>
        <v>30</v>
      </c>
      <c r="N98">
        <f t="shared" si="6"/>
        <v>157</v>
      </c>
      <c r="O98" s="154">
        <f t="shared" si="7"/>
        <v>0</v>
      </c>
      <c r="P98">
        <v>40</v>
      </c>
      <c r="Q98">
        <v>48</v>
      </c>
      <c r="R98">
        <v>9</v>
      </c>
      <c r="S98">
        <v>30</v>
      </c>
      <c r="T98">
        <v>30</v>
      </c>
      <c r="U98" s="156">
        <f t="shared" si="8"/>
        <v>157</v>
      </c>
      <c r="V98" s="154">
        <f t="shared" si="9"/>
        <v>0</v>
      </c>
    </row>
    <row r="99" spans="1:22">
      <c r="A99" s="156" t="s">
        <v>350</v>
      </c>
      <c r="B99" s="156">
        <f>SUM(B3:B98)/4000</f>
        <v>6.36</v>
      </c>
      <c r="C99" s="156">
        <f t="shared" ref="C99:U99" si="12">SUM(C3:C98)/4000</f>
        <v>0</v>
      </c>
      <c r="D99" s="156">
        <f t="shared" si="12"/>
        <v>5.5162800000000018</v>
      </c>
      <c r="E99" s="156">
        <f t="shared" si="12"/>
        <v>0</v>
      </c>
      <c r="F99" s="156">
        <f t="shared" si="12"/>
        <v>6.36</v>
      </c>
      <c r="G99" s="156">
        <f t="shared" si="12"/>
        <v>5.5162800000000018</v>
      </c>
      <c r="H99" s="156"/>
      <c r="I99" s="156">
        <f t="shared" si="12"/>
        <v>1.5632324999999996</v>
      </c>
      <c r="J99" s="156">
        <f t="shared" si="12"/>
        <v>0.90267750000000035</v>
      </c>
      <c r="K99" s="156">
        <f t="shared" si="12"/>
        <v>0.33744749999999951</v>
      </c>
      <c r="L99" s="156">
        <f t="shared" si="12"/>
        <v>1.6351750000000018</v>
      </c>
      <c r="M99" s="156">
        <f t="shared" si="12"/>
        <v>1.0779200000000015</v>
      </c>
      <c r="N99" s="156">
        <f t="shared" si="12"/>
        <v>5.5164525000000015</v>
      </c>
      <c r="O99" s="156">
        <f t="shared" si="12"/>
        <v>-1.7249999999984311E-4</v>
      </c>
      <c r="P99" s="156">
        <f t="shared" si="12"/>
        <v>1.5631837006150695</v>
      </c>
      <c r="Q99" s="156">
        <f t="shared" si="12"/>
        <v>0.90264977736689112</v>
      </c>
      <c r="R99" s="156">
        <f t="shared" si="12"/>
        <v>0.33743704624353776</v>
      </c>
      <c r="S99" s="156">
        <f t="shared" si="12"/>
        <v>1.6351227312176886</v>
      </c>
      <c r="T99" s="156">
        <f t="shared" si="12"/>
        <v>1.0778867445568099</v>
      </c>
      <c r="U99" s="156">
        <f t="shared" si="12"/>
        <v>5.5162800000000018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0.72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0.72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26.71</v>
      </c>
      <c r="E3">
        <f>GT!N3</f>
        <v>0</v>
      </c>
      <c r="F3">
        <f>B3+C3</f>
        <v>84</v>
      </c>
      <c r="G3">
        <f>D3+E3-X3</f>
        <v>26.71</v>
      </c>
      <c r="H3" s="154"/>
      <c r="I3">
        <f>BRPL_EOD!AC3+BRPL_EOD!AD3</f>
        <v>10</v>
      </c>
      <c r="J3">
        <f>BYPL_EOD!AC3+BYPL_EOD!AD3</f>
        <v>5</v>
      </c>
      <c r="K3">
        <f>MES_EOD!AC3+MES_EOD!AD3</f>
        <v>0</v>
      </c>
      <c r="L3">
        <f>NDMC_EOD!AC3+NDMC_EOD!AD3</f>
        <v>1.73</v>
      </c>
      <c r="M3">
        <f>TPDDL_EOD!AC3+TPDDL_EOD!AD3</f>
        <v>10</v>
      </c>
      <c r="N3">
        <f t="shared" ref="N3:N66" si="0">SUM(I3:M3)</f>
        <v>26.73</v>
      </c>
      <c r="O3" s="154">
        <f t="shared" ref="O3:O66" si="1">G3-N3</f>
        <v>-1.9999999999999574E-2</v>
      </c>
      <c r="P3">
        <v>9.9925177702955477</v>
      </c>
      <c r="Q3">
        <v>4.9962588851477738</v>
      </c>
      <c r="R3">
        <v>0</v>
      </c>
      <c r="S3">
        <v>1.7287055742611299</v>
      </c>
      <c r="T3">
        <v>9.9925177702955477</v>
      </c>
      <c r="U3" s="156">
        <f t="shared" ref="U3:U66" si="2">SUM(P3:T3)</f>
        <v>26.71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26.71</v>
      </c>
      <c r="E4">
        <f>GT!N4</f>
        <v>0</v>
      </c>
      <c r="F4">
        <f t="shared" ref="F4:F67" si="4">B4+C4</f>
        <v>84</v>
      </c>
      <c r="G4">
        <f t="shared" ref="G4:G67" si="5">D4+E4-X4</f>
        <v>26.71</v>
      </c>
      <c r="H4" s="154"/>
      <c r="I4">
        <f>BRPL_EOD!AC4+BRPL_EOD!AD4</f>
        <v>10</v>
      </c>
      <c r="J4">
        <f>BYPL_EOD!AC4+BYPL_EOD!AD4</f>
        <v>5</v>
      </c>
      <c r="K4">
        <f>MES_EOD!AC4+MES_EOD!AD4</f>
        <v>0</v>
      </c>
      <c r="L4">
        <f>NDMC_EOD!AC4+NDMC_EOD!AD4</f>
        <v>1.73</v>
      </c>
      <c r="M4">
        <f>TPDDL_EOD!AC4+TPDDL_EOD!AD4</f>
        <v>10</v>
      </c>
      <c r="N4">
        <f t="shared" si="0"/>
        <v>26.73</v>
      </c>
      <c r="O4" s="154">
        <f t="shared" si="1"/>
        <v>-1.9999999999999574E-2</v>
      </c>
      <c r="P4">
        <v>9.9925177702955477</v>
      </c>
      <c r="Q4">
        <v>4.9962588851477738</v>
      </c>
      <c r="R4">
        <v>0</v>
      </c>
      <c r="S4">
        <v>1.7287055742611299</v>
      </c>
      <c r="T4">
        <v>9.9925177702955477</v>
      </c>
      <c r="U4" s="156">
        <f t="shared" si="2"/>
        <v>26.71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26.71</v>
      </c>
      <c r="E5">
        <f>GT!N5</f>
        <v>0</v>
      </c>
      <c r="F5">
        <f t="shared" si="4"/>
        <v>84</v>
      </c>
      <c r="G5">
        <f t="shared" si="5"/>
        <v>26.71</v>
      </c>
      <c r="H5" s="154"/>
      <c r="I5">
        <f>BRPL_EOD!AC5+BRPL_EOD!AD5</f>
        <v>10</v>
      </c>
      <c r="J5">
        <f>BYPL_EOD!AC5+BYPL_EOD!AD5</f>
        <v>5</v>
      </c>
      <c r="K5">
        <f>MES_EOD!AC5+MES_EOD!AD5</f>
        <v>0</v>
      </c>
      <c r="L5">
        <f>NDMC_EOD!AC5+NDMC_EOD!AD5</f>
        <v>1.73</v>
      </c>
      <c r="M5">
        <f>TPDDL_EOD!AC5+TPDDL_EOD!AD5</f>
        <v>10</v>
      </c>
      <c r="N5">
        <f t="shared" si="0"/>
        <v>26.73</v>
      </c>
      <c r="O5" s="154">
        <f t="shared" si="1"/>
        <v>-1.9999999999999574E-2</v>
      </c>
      <c r="P5">
        <v>9.9925177702955477</v>
      </c>
      <c r="Q5">
        <v>4.9962588851477738</v>
      </c>
      <c r="R5">
        <v>0</v>
      </c>
      <c r="S5">
        <v>1.7287055742611299</v>
      </c>
      <c r="T5">
        <v>9.9925177702955477</v>
      </c>
      <c r="U5" s="156">
        <f t="shared" si="2"/>
        <v>26.71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26.71</v>
      </c>
      <c r="E6">
        <f>GT!N6</f>
        <v>0</v>
      </c>
      <c r="F6">
        <f t="shared" si="4"/>
        <v>84</v>
      </c>
      <c r="G6">
        <f t="shared" si="5"/>
        <v>26.71</v>
      </c>
      <c r="H6" s="154"/>
      <c r="I6">
        <f>BRPL_EOD!AC6+BRPL_EOD!AD6</f>
        <v>10</v>
      </c>
      <c r="J6">
        <f>BYPL_EOD!AC6+BYPL_EOD!AD6</f>
        <v>5</v>
      </c>
      <c r="K6">
        <f>MES_EOD!AC6+MES_EOD!AD6</f>
        <v>0</v>
      </c>
      <c r="L6">
        <f>NDMC_EOD!AC6+NDMC_EOD!AD6</f>
        <v>1.73</v>
      </c>
      <c r="M6">
        <f>TPDDL_EOD!AC6+TPDDL_EOD!AD6</f>
        <v>10</v>
      </c>
      <c r="N6">
        <f t="shared" si="0"/>
        <v>26.73</v>
      </c>
      <c r="O6" s="154">
        <f t="shared" si="1"/>
        <v>-1.9999999999999574E-2</v>
      </c>
      <c r="P6">
        <v>9.9925177702955477</v>
      </c>
      <c r="Q6">
        <v>4.9962588851477738</v>
      </c>
      <c r="R6">
        <v>0</v>
      </c>
      <c r="S6">
        <v>1.7287055742611299</v>
      </c>
      <c r="T6">
        <v>9.9925177702955477</v>
      </c>
      <c r="U6" s="156">
        <f t="shared" si="2"/>
        <v>26.71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26.71</v>
      </c>
      <c r="E7">
        <f>GT!N7</f>
        <v>0</v>
      </c>
      <c r="F7">
        <f t="shared" si="4"/>
        <v>84</v>
      </c>
      <c r="G7">
        <f t="shared" si="5"/>
        <v>26.71</v>
      </c>
      <c r="H7" s="154"/>
      <c r="I7">
        <f>BRPL_EOD!AC7+BRPL_EOD!AD7</f>
        <v>10</v>
      </c>
      <c r="J7">
        <f>BYPL_EOD!AC7+BYPL_EOD!AD7</f>
        <v>5</v>
      </c>
      <c r="K7">
        <f>MES_EOD!AC7+MES_EOD!AD7</f>
        <v>0</v>
      </c>
      <c r="L7">
        <f>NDMC_EOD!AC7+NDMC_EOD!AD7</f>
        <v>1.73</v>
      </c>
      <c r="M7">
        <f>TPDDL_EOD!AC7+TPDDL_EOD!AD7</f>
        <v>10</v>
      </c>
      <c r="N7">
        <f t="shared" si="0"/>
        <v>26.73</v>
      </c>
      <c r="O7" s="154">
        <f t="shared" si="1"/>
        <v>-1.9999999999999574E-2</v>
      </c>
      <c r="P7">
        <v>9.9925177702955477</v>
      </c>
      <c r="Q7">
        <v>4.9962588851477738</v>
      </c>
      <c r="R7">
        <v>0</v>
      </c>
      <c r="S7">
        <v>1.7287055742611299</v>
      </c>
      <c r="T7">
        <v>9.9925177702955477</v>
      </c>
      <c r="U7" s="156">
        <f t="shared" si="2"/>
        <v>26.71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26.71</v>
      </c>
      <c r="E8">
        <f>GT!N8</f>
        <v>0</v>
      </c>
      <c r="F8">
        <f t="shared" si="4"/>
        <v>84</v>
      </c>
      <c r="G8">
        <f t="shared" si="5"/>
        <v>26.71</v>
      </c>
      <c r="H8" s="154"/>
      <c r="I8">
        <f>BRPL_EOD!AC8+BRPL_EOD!AD8</f>
        <v>10</v>
      </c>
      <c r="J8">
        <f>BYPL_EOD!AC8+BYPL_EOD!AD8</f>
        <v>5</v>
      </c>
      <c r="K8">
        <f>MES_EOD!AC8+MES_EOD!AD8</f>
        <v>0</v>
      </c>
      <c r="L8">
        <f>NDMC_EOD!AC8+NDMC_EOD!AD8</f>
        <v>1.73</v>
      </c>
      <c r="M8">
        <f>TPDDL_EOD!AC8+TPDDL_EOD!AD8</f>
        <v>10</v>
      </c>
      <c r="N8">
        <f t="shared" si="0"/>
        <v>26.73</v>
      </c>
      <c r="O8" s="154">
        <f t="shared" si="1"/>
        <v>-1.9999999999999574E-2</v>
      </c>
      <c r="P8">
        <v>9.9925177702955477</v>
      </c>
      <c r="Q8">
        <v>4.9962588851477738</v>
      </c>
      <c r="R8">
        <v>0</v>
      </c>
      <c r="S8">
        <v>1.7287055742611299</v>
      </c>
      <c r="T8">
        <v>9.9925177702955477</v>
      </c>
      <c r="U8" s="156">
        <f t="shared" si="2"/>
        <v>26.71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26.71</v>
      </c>
      <c r="E9">
        <f>GT!N9</f>
        <v>0</v>
      </c>
      <c r="F9">
        <f t="shared" si="4"/>
        <v>84</v>
      </c>
      <c r="G9">
        <f t="shared" si="5"/>
        <v>26.71</v>
      </c>
      <c r="H9" s="154"/>
      <c r="I9">
        <f>BRPL_EOD!AC9+BRPL_EOD!AD9</f>
        <v>10</v>
      </c>
      <c r="J9">
        <f>BYPL_EOD!AC9+BYPL_EOD!AD9</f>
        <v>5</v>
      </c>
      <c r="K9">
        <f>MES_EOD!AC9+MES_EOD!AD9</f>
        <v>0</v>
      </c>
      <c r="L9">
        <f>NDMC_EOD!AC9+NDMC_EOD!AD9</f>
        <v>1.73</v>
      </c>
      <c r="M9">
        <f>TPDDL_EOD!AC9+TPDDL_EOD!AD9</f>
        <v>10</v>
      </c>
      <c r="N9">
        <f t="shared" si="0"/>
        <v>26.73</v>
      </c>
      <c r="O9" s="154">
        <f t="shared" si="1"/>
        <v>-1.9999999999999574E-2</v>
      </c>
      <c r="P9">
        <v>9.9925177702955477</v>
      </c>
      <c r="Q9">
        <v>4.9962588851477738</v>
      </c>
      <c r="R9">
        <v>0</v>
      </c>
      <c r="S9">
        <v>1.7287055742611299</v>
      </c>
      <c r="T9">
        <v>9.9925177702955477</v>
      </c>
      <c r="U9" s="156">
        <f t="shared" si="2"/>
        <v>26.71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26.71</v>
      </c>
      <c r="E10">
        <f>GT!N10</f>
        <v>0</v>
      </c>
      <c r="F10">
        <f t="shared" si="4"/>
        <v>84</v>
      </c>
      <c r="G10">
        <f t="shared" si="5"/>
        <v>26.71</v>
      </c>
      <c r="H10" s="154"/>
      <c r="I10">
        <f>BRPL_EOD!AC10+BRPL_EOD!AD10</f>
        <v>10</v>
      </c>
      <c r="J10">
        <f>BYPL_EOD!AC10+BYPL_EOD!AD10</f>
        <v>5</v>
      </c>
      <c r="K10">
        <f>MES_EOD!AC10+MES_EOD!AD10</f>
        <v>0</v>
      </c>
      <c r="L10">
        <f>NDMC_EOD!AC10+NDMC_EOD!AD10</f>
        <v>1.73</v>
      </c>
      <c r="M10">
        <f>TPDDL_EOD!AC10+TPDDL_EOD!AD10</f>
        <v>10</v>
      </c>
      <c r="N10">
        <f t="shared" si="0"/>
        <v>26.73</v>
      </c>
      <c r="O10" s="154">
        <f t="shared" si="1"/>
        <v>-1.9999999999999574E-2</v>
      </c>
      <c r="P10">
        <v>9.9925177702955477</v>
      </c>
      <c r="Q10">
        <v>4.9962588851477738</v>
      </c>
      <c r="R10">
        <v>0</v>
      </c>
      <c r="S10">
        <v>1.7287055742611299</v>
      </c>
      <c r="T10">
        <v>9.9925177702955477</v>
      </c>
      <c r="U10" s="156">
        <f t="shared" si="2"/>
        <v>26.71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26.71</v>
      </c>
      <c r="E11">
        <f>GT!N11</f>
        <v>0</v>
      </c>
      <c r="F11">
        <f t="shared" si="4"/>
        <v>84</v>
      </c>
      <c r="G11">
        <f t="shared" si="5"/>
        <v>26.71</v>
      </c>
      <c r="H11" s="154"/>
      <c r="I11">
        <f>BRPL_EOD!AC11+BRPL_EOD!AD11</f>
        <v>10</v>
      </c>
      <c r="J11">
        <f>BYPL_EOD!AC11+BYPL_EOD!AD11</f>
        <v>5</v>
      </c>
      <c r="K11">
        <f>MES_EOD!AC11+MES_EOD!AD11</f>
        <v>0</v>
      </c>
      <c r="L11">
        <f>NDMC_EOD!AC11+NDMC_EOD!AD11</f>
        <v>1.73</v>
      </c>
      <c r="M11">
        <f>TPDDL_EOD!AC11+TPDDL_EOD!AD11</f>
        <v>10</v>
      </c>
      <c r="N11">
        <f t="shared" si="0"/>
        <v>26.73</v>
      </c>
      <c r="O11" s="154">
        <f t="shared" si="1"/>
        <v>-1.9999999999999574E-2</v>
      </c>
      <c r="P11">
        <v>9.9925177702955477</v>
      </c>
      <c r="Q11">
        <v>4.9962588851477738</v>
      </c>
      <c r="R11">
        <v>0</v>
      </c>
      <c r="S11">
        <v>1.7287055742611299</v>
      </c>
      <c r="T11">
        <v>9.9925177702955477</v>
      </c>
      <c r="U11" s="156">
        <f t="shared" si="2"/>
        <v>26.71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26.76</v>
      </c>
      <c r="E12">
        <f>GT!N12</f>
        <v>0</v>
      </c>
      <c r="F12">
        <f t="shared" si="4"/>
        <v>84</v>
      </c>
      <c r="G12">
        <f t="shared" si="5"/>
        <v>26.76</v>
      </c>
      <c r="H12" s="154"/>
      <c r="I12">
        <f>BRPL_EOD!AC12+BRPL_EOD!AD12</f>
        <v>10</v>
      </c>
      <c r="J12">
        <f>BYPL_EOD!AC12+BYPL_EOD!AD12</f>
        <v>5</v>
      </c>
      <c r="K12">
        <f>MES_EOD!AC12+MES_EOD!AD12</f>
        <v>0</v>
      </c>
      <c r="L12">
        <f>NDMC_EOD!AC12+NDMC_EOD!AD12</f>
        <v>1.78</v>
      </c>
      <c r="M12">
        <f>TPDDL_EOD!AC12+TPDDL_EOD!AD12</f>
        <v>10</v>
      </c>
      <c r="N12">
        <f t="shared" si="0"/>
        <v>26.78</v>
      </c>
      <c r="O12" s="154">
        <f t="shared" si="1"/>
        <v>-1.9999999999999574E-2</v>
      </c>
      <c r="P12">
        <v>9.992531740104555</v>
      </c>
      <c r="Q12">
        <v>4.9962658700522775</v>
      </c>
      <c r="R12">
        <v>0</v>
      </c>
      <c r="S12">
        <v>1.7786706497386109</v>
      </c>
      <c r="T12">
        <v>9.992531740104555</v>
      </c>
      <c r="U12" s="156">
        <f t="shared" si="2"/>
        <v>26.759999999999998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26.76</v>
      </c>
      <c r="E13">
        <f>GT!N13</f>
        <v>0</v>
      </c>
      <c r="F13">
        <f t="shared" si="4"/>
        <v>84</v>
      </c>
      <c r="G13">
        <f t="shared" si="5"/>
        <v>26.76</v>
      </c>
      <c r="H13" s="154"/>
      <c r="I13">
        <f>BRPL_EOD!AC13+BRPL_EOD!AD13</f>
        <v>10</v>
      </c>
      <c r="J13">
        <f>BYPL_EOD!AC13+BYPL_EOD!AD13</f>
        <v>5</v>
      </c>
      <c r="K13">
        <f>MES_EOD!AC13+MES_EOD!AD13</f>
        <v>0</v>
      </c>
      <c r="L13">
        <f>NDMC_EOD!AC13+NDMC_EOD!AD13</f>
        <v>1.78</v>
      </c>
      <c r="M13">
        <f>TPDDL_EOD!AC13+TPDDL_EOD!AD13</f>
        <v>10</v>
      </c>
      <c r="N13">
        <f t="shared" si="0"/>
        <v>26.78</v>
      </c>
      <c r="O13" s="154">
        <f t="shared" si="1"/>
        <v>-1.9999999999999574E-2</v>
      </c>
      <c r="P13">
        <v>9.992531740104555</v>
      </c>
      <c r="Q13">
        <v>4.9962658700522775</v>
      </c>
      <c r="R13">
        <v>0</v>
      </c>
      <c r="S13">
        <v>1.7786706497386109</v>
      </c>
      <c r="T13">
        <v>9.992531740104555</v>
      </c>
      <c r="U13" s="156">
        <f t="shared" si="2"/>
        <v>26.759999999999998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26.76</v>
      </c>
      <c r="E14">
        <f>GT!N14</f>
        <v>0</v>
      </c>
      <c r="F14">
        <f t="shared" si="4"/>
        <v>84</v>
      </c>
      <c r="G14">
        <f t="shared" si="5"/>
        <v>26.76</v>
      </c>
      <c r="H14" s="154"/>
      <c r="I14">
        <f>BRPL_EOD!AC14+BRPL_EOD!AD14</f>
        <v>10</v>
      </c>
      <c r="J14">
        <f>BYPL_EOD!AC14+BYPL_EOD!AD14</f>
        <v>5</v>
      </c>
      <c r="K14">
        <f>MES_EOD!AC14+MES_EOD!AD14</f>
        <v>0</v>
      </c>
      <c r="L14">
        <f>NDMC_EOD!AC14+NDMC_EOD!AD14</f>
        <v>1.78</v>
      </c>
      <c r="M14">
        <f>TPDDL_EOD!AC14+TPDDL_EOD!AD14</f>
        <v>10</v>
      </c>
      <c r="N14">
        <f t="shared" si="0"/>
        <v>26.78</v>
      </c>
      <c r="O14" s="154">
        <f t="shared" si="1"/>
        <v>-1.9999999999999574E-2</v>
      </c>
      <c r="P14">
        <v>9.992531740104555</v>
      </c>
      <c r="Q14">
        <v>4.9962658700522775</v>
      </c>
      <c r="R14">
        <v>0</v>
      </c>
      <c r="S14">
        <v>1.7786706497386109</v>
      </c>
      <c r="T14">
        <v>9.992531740104555</v>
      </c>
      <c r="U14" s="156">
        <f t="shared" si="2"/>
        <v>26.759999999999998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26.76</v>
      </c>
      <c r="E15">
        <f>GT!N15</f>
        <v>0</v>
      </c>
      <c r="F15">
        <f t="shared" si="4"/>
        <v>84</v>
      </c>
      <c r="G15">
        <f t="shared" si="5"/>
        <v>26.76</v>
      </c>
      <c r="H15" s="154"/>
      <c r="I15">
        <f>BRPL_EOD!AC15+BRPL_EOD!AD15</f>
        <v>10</v>
      </c>
      <c r="J15">
        <f>BYPL_EOD!AC15+BYPL_EOD!AD15</f>
        <v>5</v>
      </c>
      <c r="K15">
        <f>MES_EOD!AC15+MES_EOD!AD15</f>
        <v>0</v>
      </c>
      <c r="L15">
        <f>NDMC_EOD!AC15+NDMC_EOD!AD15</f>
        <v>1.78</v>
      </c>
      <c r="M15">
        <f>TPDDL_EOD!AC15+TPDDL_EOD!AD15</f>
        <v>10</v>
      </c>
      <c r="N15">
        <f t="shared" si="0"/>
        <v>26.78</v>
      </c>
      <c r="O15" s="154">
        <f t="shared" si="1"/>
        <v>-1.9999999999999574E-2</v>
      </c>
      <c r="P15">
        <v>9.992531740104555</v>
      </c>
      <c r="Q15">
        <v>4.9962658700522775</v>
      </c>
      <c r="R15">
        <v>0</v>
      </c>
      <c r="S15">
        <v>1.7786706497386109</v>
      </c>
      <c r="T15">
        <v>9.992531740104555</v>
      </c>
      <c r="U15" s="156">
        <f t="shared" si="2"/>
        <v>26.759999999999998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26.76</v>
      </c>
      <c r="E16">
        <f>GT!N16</f>
        <v>0</v>
      </c>
      <c r="F16">
        <f t="shared" si="4"/>
        <v>84</v>
      </c>
      <c r="G16">
        <f t="shared" si="5"/>
        <v>26.76</v>
      </c>
      <c r="H16" s="154"/>
      <c r="I16">
        <f>BRPL_EOD!AC16+BRPL_EOD!AD16</f>
        <v>10</v>
      </c>
      <c r="J16">
        <f>BYPL_EOD!AC16+BYPL_EOD!AD16</f>
        <v>5</v>
      </c>
      <c r="K16">
        <f>MES_EOD!AC16+MES_EOD!AD16</f>
        <v>0</v>
      </c>
      <c r="L16">
        <f>NDMC_EOD!AC16+NDMC_EOD!AD16</f>
        <v>1.78</v>
      </c>
      <c r="M16">
        <f>TPDDL_EOD!AC16+TPDDL_EOD!AD16</f>
        <v>10</v>
      </c>
      <c r="N16">
        <f t="shared" si="0"/>
        <v>26.78</v>
      </c>
      <c r="O16" s="154">
        <f t="shared" si="1"/>
        <v>-1.9999999999999574E-2</v>
      </c>
      <c r="P16">
        <v>9.992531740104555</v>
      </c>
      <c r="Q16">
        <v>4.9962658700522775</v>
      </c>
      <c r="R16">
        <v>0</v>
      </c>
      <c r="S16">
        <v>1.7786706497386109</v>
      </c>
      <c r="T16">
        <v>9.992531740104555</v>
      </c>
      <c r="U16" s="156">
        <f t="shared" si="2"/>
        <v>26.759999999999998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26.76</v>
      </c>
      <c r="E17">
        <f>GT!N17</f>
        <v>0</v>
      </c>
      <c r="F17">
        <f t="shared" si="4"/>
        <v>84</v>
      </c>
      <c r="G17">
        <f t="shared" si="5"/>
        <v>26.76</v>
      </c>
      <c r="H17" s="154"/>
      <c r="I17">
        <f>BRPL_EOD!AC17+BRPL_EOD!AD17</f>
        <v>10</v>
      </c>
      <c r="J17">
        <f>BYPL_EOD!AC17+BYPL_EOD!AD17</f>
        <v>5</v>
      </c>
      <c r="K17">
        <f>MES_EOD!AC17+MES_EOD!AD17</f>
        <v>0</v>
      </c>
      <c r="L17">
        <f>NDMC_EOD!AC17+NDMC_EOD!AD17</f>
        <v>1.78</v>
      </c>
      <c r="M17">
        <f>TPDDL_EOD!AC17+TPDDL_EOD!AD17</f>
        <v>10</v>
      </c>
      <c r="N17">
        <f t="shared" si="0"/>
        <v>26.78</v>
      </c>
      <c r="O17" s="154">
        <f t="shared" si="1"/>
        <v>-1.9999999999999574E-2</v>
      </c>
      <c r="P17">
        <v>9.992531740104555</v>
      </c>
      <c r="Q17">
        <v>4.9962658700522775</v>
      </c>
      <c r="R17">
        <v>0</v>
      </c>
      <c r="S17">
        <v>1.7786706497386109</v>
      </c>
      <c r="T17">
        <v>9.992531740104555</v>
      </c>
      <c r="U17" s="156">
        <f t="shared" si="2"/>
        <v>26.759999999999998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26.76</v>
      </c>
      <c r="E18">
        <f>GT!N18</f>
        <v>0</v>
      </c>
      <c r="F18">
        <f t="shared" si="4"/>
        <v>84</v>
      </c>
      <c r="G18">
        <f t="shared" si="5"/>
        <v>26.76</v>
      </c>
      <c r="H18" s="154"/>
      <c r="I18">
        <f>BRPL_EOD!AC18+BRPL_EOD!AD18</f>
        <v>10</v>
      </c>
      <c r="J18">
        <f>BYPL_EOD!AC18+BYPL_EOD!AD18</f>
        <v>5</v>
      </c>
      <c r="K18">
        <f>MES_EOD!AC18+MES_EOD!AD18</f>
        <v>0</v>
      </c>
      <c r="L18">
        <f>NDMC_EOD!AC18+NDMC_EOD!AD18</f>
        <v>1.78</v>
      </c>
      <c r="M18">
        <f>TPDDL_EOD!AC18+TPDDL_EOD!AD18</f>
        <v>10</v>
      </c>
      <c r="N18">
        <f t="shared" si="0"/>
        <v>26.78</v>
      </c>
      <c r="O18" s="154">
        <f t="shared" si="1"/>
        <v>-1.9999999999999574E-2</v>
      </c>
      <c r="P18">
        <v>9.992531740104555</v>
      </c>
      <c r="Q18">
        <v>4.9962658700522775</v>
      </c>
      <c r="R18">
        <v>0</v>
      </c>
      <c r="S18">
        <v>1.7786706497386109</v>
      </c>
      <c r="T18">
        <v>9.992531740104555</v>
      </c>
      <c r="U18" s="156">
        <f t="shared" si="2"/>
        <v>26.759999999999998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26.76</v>
      </c>
      <c r="E19">
        <f>GT!N19</f>
        <v>0</v>
      </c>
      <c r="F19">
        <f t="shared" si="4"/>
        <v>84</v>
      </c>
      <c r="G19">
        <f t="shared" si="5"/>
        <v>26.76</v>
      </c>
      <c r="H19" s="154"/>
      <c r="I19">
        <f>BRPL_EOD!AC19+BRPL_EOD!AD19</f>
        <v>10</v>
      </c>
      <c r="J19">
        <f>BYPL_EOD!AC19+BYPL_EOD!AD19</f>
        <v>5</v>
      </c>
      <c r="K19">
        <f>MES_EOD!AC19+MES_EOD!AD19</f>
        <v>0</v>
      </c>
      <c r="L19">
        <f>NDMC_EOD!AC19+NDMC_EOD!AD19</f>
        <v>1.78</v>
      </c>
      <c r="M19">
        <f>TPDDL_EOD!AC19+TPDDL_EOD!AD19</f>
        <v>10</v>
      </c>
      <c r="N19">
        <f t="shared" si="0"/>
        <v>26.78</v>
      </c>
      <c r="O19" s="154">
        <f t="shared" si="1"/>
        <v>-1.9999999999999574E-2</v>
      </c>
      <c r="P19">
        <v>9.992531740104555</v>
      </c>
      <c r="Q19">
        <v>4.9962658700522775</v>
      </c>
      <c r="R19">
        <v>0</v>
      </c>
      <c r="S19">
        <v>1.7786706497386109</v>
      </c>
      <c r="T19">
        <v>9.992531740104555</v>
      </c>
      <c r="U19" s="156">
        <f t="shared" si="2"/>
        <v>26.759999999999998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26.71</v>
      </c>
      <c r="E20">
        <f>GT!N20</f>
        <v>0</v>
      </c>
      <c r="F20">
        <f t="shared" si="4"/>
        <v>84</v>
      </c>
      <c r="G20">
        <f t="shared" si="5"/>
        <v>26.71</v>
      </c>
      <c r="H20" s="154"/>
      <c r="I20">
        <f>BRPL_EOD!AC20+BRPL_EOD!AD20</f>
        <v>10</v>
      </c>
      <c r="J20">
        <f>BYPL_EOD!AC20+BYPL_EOD!AD20</f>
        <v>5</v>
      </c>
      <c r="K20">
        <f>MES_EOD!AC20+MES_EOD!AD20</f>
        <v>0</v>
      </c>
      <c r="L20">
        <f>NDMC_EOD!AC20+NDMC_EOD!AD20</f>
        <v>1.73</v>
      </c>
      <c r="M20">
        <f>TPDDL_EOD!AC20+TPDDL_EOD!AD20</f>
        <v>10</v>
      </c>
      <c r="N20">
        <f t="shared" si="0"/>
        <v>26.73</v>
      </c>
      <c r="O20" s="154">
        <f t="shared" si="1"/>
        <v>-1.9999999999999574E-2</v>
      </c>
      <c r="P20">
        <v>9.9925177702955477</v>
      </c>
      <c r="Q20">
        <v>4.9962588851477738</v>
      </c>
      <c r="R20">
        <v>0</v>
      </c>
      <c r="S20">
        <v>1.7287055742611299</v>
      </c>
      <c r="T20">
        <v>9.9925177702955477</v>
      </c>
      <c r="U20" s="156">
        <f t="shared" si="2"/>
        <v>26.71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26.71</v>
      </c>
      <c r="E21">
        <f>GT!N21</f>
        <v>0</v>
      </c>
      <c r="F21">
        <f t="shared" si="4"/>
        <v>84</v>
      </c>
      <c r="G21">
        <f t="shared" si="5"/>
        <v>26.71</v>
      </c>
      <c r="H21" s="154"/>
      <c r="I21">
        <f>BRPL_EOD!AC21+BRPL_EOD!AD21</f>
        <v>10</v>
      </c>
      <c r="J21">
        <f>BYPL_EOD!AC21+BYPL_EOD!AD21</f>
        <v>5</v>
      </c>
      <c r="K21">
        <f>MES_EOD!AC21+MES_EOD!AD21</f>
        <v>0</v>
      </c>
      <c r="L21">
        <f>NDMC_EOD!AC21+NDMC_EOD!AD21</f>
        <v>1.73</v>
      </c>
      <c r="M21">
        <f>TPDDL_EOD!AC21+TPDDL_EOD!AD21</f>
        <v>10</v>
      </c>
      <c r="N21">
        <f t="shared" si="0"/>
        <v>26.73</v>
      </c>
      <c r="O21" s="154">
        <f t="shared" si="1"/>
        <v>-1.9999999999999574E-2</v>
      </c>
      <c r="P21">
        <v>9.9925177702955477</v>
      </c>
      <c r="Q21">
        <v>4.9962588851477738</v>
      </c>
      <c r="R21">
        <v>0</v>
      </c>
      <c r="S21">
        <v>1.7287055742611299</v>
      </c>
      <c r="T21">
        <v>9.9925177702955477</v>
      </c>
      <c r="U21" s="156">
        <f t="shared" si="2"/>
        <v>26.71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26.71</v>
      </c>
      <c r="E22">
        <f>GT!N22</f>
        <v>0</v>
      </c>
      <c r="F22">
        <f t="shared" si="4"/>
        <v>84</v>
      </c>
      <c r="G22">
        <f t="shared" si="5"/>
        <v>26.71</v>
      </c>
      <c r="H22" s="154"/>
      <c r="I22">
        <f>BRPL_EOD!AC22+BRPL_EOD!AD22</f>
        <v>10</v>
      </c>
      <c r="J22">
        <f>BYPL_EOD!AC22+BYPL_EOD!AD22</f>
        <v>5</v>
      </c>
      <c r="K22">
        <f>MES_EOD!AC22+MES_EOD!AD22</f>
        <v>0</v>
      </c>
      <c r="L22">
        <f>NDMC_EOD!AC22+NDMC_EOD!AD22</f>
        <v>1.73</v>
      </c>
      <c r="M22">
        <f>TPDDL_EOD!AC22+TPDDL_EOD!AD22</f>
        <v>10</v>
      </c>
      <c r="N22">
        <f t="shared" si="0"/>
        <v>26.73</v>
      </c>
      <c r="O22" s="154">
        <f t="shared" si="1"/>
        <v>-1.9999999999999574E-2</v>
      </c>
      <c r="P22">
        <v>9.9925177702955477</v>
      </c>
      <c r="Q22">
        <v>4.9962588851477738</v>
      </c>
      <c r="R22">
        <v>0</v>
      </c>
      <c r="S22">
        <v>1.7287055742611299</v>
      </c>
      <c r="T22">
        <v>9.9925177702955477</v>
      </c>
      <c r="U22" s="156">
        <f t="shared" si="2"/>
        <v>26.71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26.71</v>
      </c>
      <c r="E23">
        <f>GT!N23</f>
        <v>0</v>
      </c>
      <c r="F23">
        <f t="shared" si="4"/>
        <v>84</v>
      </c>
      <c r="G23">
        <f t="shared" si="5"/>
        <v>26.71</v>
      </c>
      <c r="H23" s="154"/>
      <c r="I23">
        <f>BRPL_EOD!AC23+BRPL_EOD!AD23</f>
        <v>10</v>
      </c>
      <c r="J23">
        <f>BYPL_EOD!AC23+BYPL_EOD!AD23</f>
        <v>5</v>
      </c>
      <c r="K23">
        <f>MES_EOD!AC23+MES_EOD!AD23</f>
        <v>0</v>
      </c>
      <c r="L23">
        <f>NDMC_EOD!AC23+NDMC_EOD!AD23</f>
        <v>1.73</v>
      </c>
      <c r="M23">
        <f>TPDDL_EOD!AC23+TPDDL_EOD!AD23</f>
        <v>10</v>
      </c>
      <c r="N23">
        <f t="shared" si="0"/>
        <v>26.73</v>
      </c>
      <c r="O23" s="154">
        <f t="shared" si="1"/>
        <v>-1.9999999999999574E-2</v>
      </c>
      <c r="P23">
        <v>9.9925177702955477</v>
      </c>
      <c r="Q23">
        <v>4.9962588851477738</v>
      </c>
      <c r="R23">
        <v>0</v>
      </c>
      <c r="S23">
        <v>1.7287055742611299</v>
      </c>
      <c r="T23">
        <v>9.9925177702955477</v>
      </c>
      <c r="U23" s="156">
        <f t="shared" si="2"/>
        <v>26.71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26.71</v>
      </c>
      <c r="E24">
        <f>GT!N24</f>
        <v>0</v>
      </c>
      <c r="F24">
        <f t="shared" si="4"/>
        <v>84</v>
      </c>
      <c r="G24">
        <f t="shared" si="5"/>
        <v>26.71</v>
      </c>
      <c r="H24" s="154"/>
      <c r="I24">
        <f>BRPL_EOD!AC24+BRPL_EOD!AD24</f>
        <v>10</v>
      </c>
      <c r="J24">
        <f>BYPL_EOD!AC24+BYPL_EOD!AD24</f>
        <v>5</v>
      </c>
      <c r="K24">
        <f>MES_EOD!AC24+MES_EOD!AD24</f>
        <v>0</v>
      </c>
      <c r="L24">
        <f>NDMC_EOD!AC24+NDMC_EOD!AD24</f>
        <v>1.73</v>
      </c>
      <c r="M24">
        <f>TPDDL_EOD!AC24+TPDDL_EOD!AD24</f>
        <v>10</v>
      </c>
      <c r="N24">
        <f t="shared" si="0"/>
        <v>26.73</v>
      </c>
      <c r="O24" s="154">
        <f t="shared" si="1"/>
        <v>-1.9999999999999574E-2</v>
      </c>
      <c r="P24">
        <v>9.9925177702955477</v>
      </c>
      <c r="Q24">
        <v>4.9962588851477738</v>
      </c>
      <c r="R24">
        <v>0</v>
      </c>
      <c r="S24">
        <v>1.7287055742611299</v>
      </c>
      <c r="T24">
        <v>9.9925177702955477</v>
      </c>
      <c r="U24" s="156">
        <f t="shared" si="2"/>
        <v>26.71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26.71</v>
      </c>
      <c r="E25">
        <f>GT!N25</f>
        <v>0</v>
      </c>
      <c r="F25">
        <f t="shared" si="4"/>
        <v>84</v>
      </c>
      <c r="G25">
        <f t="shared" si="5"/>
        <v>26.71</v>
      </c>
      <c r="H25" s="154"/>
      <c r="I25">
        <f>BRPL_EOD!AC25+BRPL_EOD!AD25</f>
        <v>10</v>
      </c>
      <c r="J25">
        <f>BYPL_EOD!AC25+BYPL_EOD!AD25</f>
        <v>5</v>
      </c>
      <c r="K25">
        <f>MES_EOD!AC25+MES_EOD!AD25</f>
        <v>0</v>
      </c>
      <c r="L25">
        <f>NDMC_EOD!AC25+NDMC_EOD!AD25</f>
        <v>1.73</v>
      </c>
      <c r="M25">
        <f>TPDDL_EOD!AC25+TPDDL_EOD!AD25</f>
        <v>10</v>
      </c>
      <c r="N25">
        <f t="shared" si="0"/>
        <v>26.73</v>
      </c>
      <c r="O25" s="154">
        <f t="shared" si="1"/>
        <v>-1.9999999999999574E-2</v>
      </c>
      <c r="P25">
        <v>9.9925177702955477</v>
      </c>
      <c r="Q25">
        <v>4.9962588851477738</v>
      </c>
      <c r="R25">
        <v>0</v>
      </c>
      <c r="S25">
        <v>1.7287055742611299</v>
      </c>
      <c r="T25">
        <v>9.9925177702955477</v>
      </c>
      <c r="U25" s="156">
        <f t="shared" si="2"/>
        <v>26.71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26.71</v>
      </c>
      <c r="E26">
        <f>GT!N26</f>
        <v>0</v>
      </c>
      <c r="F26">
        <f t="shared" si="4"/>
        <v>84</v>
      </c>
      <c r="G26">
        <f t="shared" si="5"/>
        <v>26.71</v>
      </c>
      <c r="H26" s="154"/>
      <c r="I26">
        <f>BRPL_EOD!AC26+BRPL_EOD!AD26</f>
        <v>10</v>
      </c>
      <c r="J26">
        <f>BYPL_EOD!AC26+BYPL_EOD!AD26</f>
        <v>5</v>
      </c>
      <c r="K26">
        <f>MES_EOD!AC26+MES_EOD!AD26</f>
        <v>0</v>
      </c>
      <c r="L26">
        <f>NDMC_EOD!AC26+NDMC_EOD!AD26</f>
        <v>1.73</v>
      </c>
      <c r="M26">
        <f>TPDDL_EOD!AC26+TPDDL_EOD!AD26</f>
        <v>10</v>
      </c>
      <c r="N26">
        <f t="shared" si="0"/>
        <v>26.73</v>
      </c>
      <c r="O26" s="154">
        <f t="shared" si="1"/>
        <v>-1.9999999999999574E-2</v>
      </c>
      <c r="P26">
        <v>9.9925177702955477</v>
      </c>
      <c r="Q26">
        <v>4.9962588851477738</v>
      </c>
      <c r="R26">
        <v>0</v>
      </c>
      <c r="S26">
        <v>1.7287055742611299</v>
      </c>
      <c r="T26">
        <v>9.9925177702955477</v>
      </c>
      <c r="U26" s="156">
        <f t="shared" si="2"/>
        <v>26.71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26.76</v>
      </c>
      <c r="E27">
        <f>GT!N27</f>
        <v>0</v>
      </c>
      <c r="F27">
        <f t="shared" si="4"/>
        <v>84</v>
      </c>
      <c r="G27">
        <f t="shared" si="5"/>
        <v>26.76</v>
      </c>
      <c r="H27" s="154"/>
      <c r="I27">
        <f>BRPL_EOD!AC27+BRPL_EOD!AD27</f>
        <v>10</v>
      </c>
      <c r="J27">
        <f>BYPL_EOD!AC27+BYPL_EOD!AD27</f>
        <v>5</v>
      </c>
      <c r="K27">
        <f>MES_EOD!AC27+MES_EOD!AD27</f>
        <v>0</v>
      </c>
      <c r="L27">
        <f>NDMC_EOD!AC27+NDMC_EOD!AD27</f>
        <v>1.78</v>
      </c>
      <c r="M27">
        <f>TPDDL_EOD!AC27+TPDDL_EOD!AD27</f>
        <v>10</v>
      </c>
      <c r="N27">
        <f t="shared" si="0"/>
        <v>26.78</v>
      </c>
      <c r="O27" s="154">
        <f t="shared" si="1"/>
        <v>-1.9999999999999574E-2</v>
      </c>
      <c r="P27">
        <v>9.992531740104555</v>
      </c>
      <c r="Q27">
        <v>4.9962658700522775</v>
      </c>
      <c r="R27">
        <v>0</v>
      </c>
      <c r="S27">
        <v>1.7786706497386109</v>
      </c>
      <c r="T27">
        <v>9.992531740104555</v>
      </c>
      <c r="U27" s="156">
        <f t="shared" si="2"/>
        <v>26.759999999999998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26.76</v>
      </c>
      <c r="E28">
        <f>GT!N28</f>
        <v>0</v>
      </c>
      <c r="F28">
        <f t="shared" si="4"/>
        <v>84</v>
      </c>
      <c r="G28">
        <f t="shared" si="5"/>
        <v>26.76</v>
      </c>
      <c r="H28" s="154"/>
      <c r="I28">
        <f>BRPL_EOD!AC28+BRPL_EOD!AD28</f>
        <v>10</v>
      </c>
      <c r="J28">
        <f>BYPL_EOD!AC28+BYPL_EOD!AD28</f>
        <v>5</v>
      </c>
      <c r="K28">
        <f>MES_EOD!AC28+MES_EOD!AD28</f>
        <v>0</v>
      </c>
      <c r="L28">
        <f>NDMC_EOD!AC28+NDMC_EOD!AD28</f>
        <v>1.78</v>
      </c>
      <c r="M28">
        <f>TPDDL_EOD!AC28+TPDDL_EOD!AD28</f>
        <v>10</v>
      </c>
      <c r="N28">
        <f t="shared" si="0"/>
        <v>26.78</v>
      </c>
      <c r="O28" s="154">
        <f t="shared" si="1"/>
        <v>-1.9999999999999574E-2</v>
      </c>
      <c r="P28">
        <v>9.992531740104555</v>
      </c>
      <c r="Q28">
        <v>4.9962658700522775</v>
      </c>
      <c r="R28">
        <v>0</v>
      </c>
      <c r="S28">
        <v>1.7786706497386109</v>
      </c>
      <c r="T28">
        <v>9.992531740104555</v>
      </c>
      <c r="U28" s="156">
        <f t="shared" si="2"/>
        <v>26.759999999999998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26.76</v>
      </c>
      <c r="E29">
        <f>GT!N29</f>
        <v>0</v>
      </c>
      <c r="F29">
        <f t="shared" si="4"/>
        <v>84</v>
      </c>
      <c r="G29">
        <f t="shared" si="5"/>
        <v>26.76</v>
      </c>
      <c r="H29" s="154"/>
      <c r="I29">
        <f>BRPL_EOD!AC29+BRPL_EOD!AD29</f>
        <v>10</v>
      </c>
      <c r="J29">
        <f>BYPL_EOD!AC29+BYPL_EOD!AD29</f>
        <v>5</v>
      </c>
      <c r="K29">
        <f>MES_EOD!AC29+MES_EOD!AD29</f>
        <v>0</v>
      </c>
      <c r="L29">
        <f>NDMC_EOD!AC29+NDMC_EOD!AD29</f>
        <v>1.78</v>
      </c>
      <c r="M29">
        <f>TPDDL_EOD!AC29+TPDDL_EOD!AD29</f>
        <v>10</v>
      </c>
      <c r="N29">
        <f t="shared" si="0"/>
        <v>26.78</v>
      </c>
      <c r="O29" s="154">
        <f t="shared" si="1"/>
        <v>-1.9999999999999574E-2</v>
      </c>
      <c r="P29">
        <v>9.992531740104555</v>
      </c>
      <c r="Q29">
        <v>4.9962658700522775</v>
      </c>
      <c r="R29">
        <v>0</v>
      </c>
      <c r="S29">
        <v>1.7786706497386109</v>
      </c>
      <c r="T29">
        <v>9.992531740104555</v>
      </c>
      <c r="U29" s="156">
        <f t="shared" si="2"/>
        <v>26.759999999999998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26.76</v>
      </c>
      <c r="E30">
        <f>GT!N30</f>
        <v>0</v>
      </c>
      <c r="F30">
        <f t="shared" si="4"/>
        <v>84</v>
      </c>
      <c r="G30">
        <f t="shared" si="5"/>
        <v>26.76</v>
      </c>
      <c r="H30" s="154"/>
      <c r="I30">
        <f>BRPL_EOD!AC30+BRPL_EOD!AD30</f>
        <v>10</v>
      </c>
      <c r="J30">
        <f>BYPL_EOD!AC30+BYPL_EOD!AD30</f>
        <v>5</v>
      </c>
      <c r="K30">
        <f>MES_EOD!AC30+MES_EOD!AD30</f>
        <v>0</v>
      </c>
      <c r="L30">
        <f>NDMC_EOD!AC30+NDMC_EOD!AD30</f>
        <v>1.78</v>
      </c>
      <c r="M30">
        <f>TPDDL_EOD!AC30+TPDDL_EOD!AD30</f>
        <v>10</v>
      </c>
      <c r="N30">
        <f t="shared" si="0"/>
        <v>26.78</v>
      </c>
      <c r="O30" s="154">
        <f t="shared" si="1"/>
        <v>-1.9999999999999574E-2</v>
      </c>
      <c r="P30">
        <v>9.992531740104555</v>
      </c>
      <c r="Q30">
        <v>4.9962658700522775</v>
      </c>
      <c r="R30">
        <v>0</v>
      </c>
      <c r="S30">
        <v>1.7786706497386109</v>
      </c>
      <c r="T30">
        <v>9.992531740104555</v>
      </c>
      <c r="U30" s="156">
        <f t="shared" si="2"/>
        <v>26.759999999999998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26.71</v>
      </c>
      <c r="E31">
        <f>GT!N31</f>
        <v>0</v>
      </c>
      <c r="F31">
        <f t="shared" si="4"/>
        <v>84</v>
      </c>
      <c r="G31">
        <f t="shared" si="5"/>
        <v>26.71</v>
      </c>
      <c r="H31" s="154"/>
      <c r="I31">
        <f>BRPL_EOD!AC31+BRPL_EOD!AD31</f>
        <v>10</v>
      </c>
      <c r="J31">
        <f>BYPL_EOD!AC31+BYPL_EOD!AD31</f>
        <v>5</v>
      </c>
      <c r="K31">
        <f>MES_EOD!AC31+MES_EOD!AD31</f>
        <v>0</v>
      </c>
      <c r="L31">
        <f>NDMC_EOD!AC31+NDMC_EOD!AD31</f>
        <v>1.73</v>
      </c>
      <c r="M31">
        <f>TPDDL_EOD!AC31+TPDDL_EOD!AD31</f>
        <v>10</v>
      </c>
      <c r="N31">
        <f t="shared" si="0"/>
        <v>26.73</v>
      </c>
      <c r="O31" s="154">
        <f t="shared" si="1"/>
        <v>-1.9999999999999574E-2</v>
      </c>
      <c r="P31">
        <v>9.9925177702955477</v>
      </c>
      <c r="Q31">
        <v>4.9962588851477738</v>
      </c>
      <c r="R31">
        <v>0</v>
      </c>
      <c r="S31">
        <v>1.7287055742611299</v>
      </c>
      <c r="T31">
        <v>9.9925177702955477</v>
      </c>
      <c r="U31" s="156">
        <f t="shared" si="2"/>
        <v>26.71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26.71</v>
      </c>
      <c r="E32">
        <f>GT!N32</f>
        <v>0</v>
      </c>
      <c r="F32">
        <f t="shared" si="4"/>
        <v>84</v>
      </c>
      <c r="G32">
        <f t="shared" si="5"/>
        <v>26.71</v>
      </c>
      <c r="H32" s="154"/>
      <c r="I32">
        <f>BRPL_EOD!AC32+BRPL_EOD!AD32</f>
        <v>10</v>
      </c>
      <c r="J32">
        <f>BYPL_EOD!AC32+BYPL_EOD!AD32</f>
        <v>5</v>
      </c>
      <c r="K32">
        <f>MES_EOD!AC32+MES_EOD!AD32</f>
        <v>0</v>
      </c>
      <c r="L32">
        <f>NDMC_EOD!AC32+NDMC_EOD!AD32</f>
        <v>1.73</v>
      </c>
      <c r="M32">
        <f>TPDDL_EOD!AC32+TPDDL_EOD!AD32</f>
        <v>10</v>
      </c>
      <c r="N32">
        <f t="shared" si="0"/>
        <v>26.73</v>
      </c>
      <c r="O32" s="154">
        <f t="shared" si="1"/>
        <v>-1.9999999999999574E-2</v>
      </c>
      <c r="P32">
        <v>9.9925177702955477</v>
      </c>
      <c r="Q32">
        <v>4.9962588851477738</v>
      </c>
      <c r="R32">
        <v>0</v>
      </c>
      <c r="S32">
        <v>1.7287055742611299</v>
      </c>
      <c r="T32">
        <v>9.9925177702955477</v>
      </c>
      <c r="U32" s="156">
        <f t="shared" si="2"/>
        <v>26.71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6.91</v>
      </c>
      <c r="J33">
        <f>BYPL_EOD!AC33+BYPL_EOD!AD33</f>
        <v>20.73</v>
      </c>
      <c r="K33">
        <f>MES_EOD!AC33+MES_EOD!AD33</f>
        <v>0</v>
      </c>
      <c r="L33">
        <f>NDMC_EOD!AC33+NDMC_EOD!AD33</f>
        <v>1.2</v>
      </c>
      <c r="M33">
        <f>TPDDL_EOD!AC33+TPDDL_EOD!AD33</f>
        <v>6.91</v>
      </c>
      <c r="N33">
        <f t="shared" si="0"/>
        <v>35.75</v>
      </c>
      <c r="O33" s="154">
        <f t="shared" si="1"/>
        <v>-0.14999999999999858</v>
      </c>
      <c r="P33">
        <v>6.8810069930069933</v>
      </c>
      <c r="Q33">
        <v>20.643020979020982</v>
      </c>
      <c r="R33">
        <v>0</v>
      </c>
      <c r="S33">
        <v>1.1949650349650349</v>
      </c>
      <c r="T33">
        <v>6.8810069930069933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6.91</v>
      </c>
      <c r="J34">
        <f>BYPL_EOD!AC34+BYPL_EOD!AD34</f>
        <v>20.73</v>
      </c>
      <c r="K34">
        <f>MES_EOD!AC34+MES_EOD!AD34</f>
        <v>0</v>
      </c>
      <c r="L34">
        <f>NDMC_EOD!AC34+NDMC_EOD!AD34</f>
        <v>1.2</v>
      </c>
      <c r="M34">
        <f>TPDDL_EOD!AC34+TPDDL_EOD!AD34</f>
        <v>6.91</v>
      </c>
      <c r="N34">
        <f t="shared" si="0"/>
        <v>35.75</v>
      </c>
      <c r="O34" s="154">
        <f t="shared" si="1"/>
        <v>-0.14999999999999858</v>
      </c>
      <c r="P34">
        <v>6.8810069930069933</v>
      </c>
      <c r="Q34">
        <v>20.643020979020982</v>
      </c>
      <c r="R34">
        <v>0</v>
      </c>
      <c r="S34">
        <v>1.1949650349650349</v>
      </c>
      <c r="T34">
        <v>6.8810069930069933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26.71</v>
      </c>
      <c r="E35">
        <f>GT!N35</f>
        <v>0</v>
      </c>
      <c r="F35">
        <f t="shared" si="4"/>
        <v>84</v>
      </c>
      <c r="G35">
        <f t="shared" si="5"/>
        <v>26.71</v>
      </c>
      <c r="H35" s="154"/>
      <c r="I35">
        <f>BRPL_EOD!AC35+BRPL_EOD!AD35</f>
        <v>10</v>
      </c>
      <c r="J35">
        <f>BYPL_EOD!AC35+BYPL_EOD!AD35</f>
        <v>5</v>
      </c>
      <c r="K35">
        <f>MES_EOD!AC35+MES_EOD!AD35</f>
        <v>0</v>
      </c>
      <c r="L35">
        <f>NDMC_EOD!AC35+NDMC_EOD!AD35</f>
        <v>1.73</v>
      </c>
      <c r="M35">
        <f>TPDDL_EOD!AC35+TPDDL_EOD!AD35</f>
        <v>10</v>
      </c>
      <c r="N35">
        <f t="shared" si="0"/>
        <v>26.73</v>
      </c>
      <c r="O35" s="154">
        <f t="shared" si="1"/>
        <v>-1.9999999999999574E-2</v>
      </c>
      <c r="P35">
        <v>9.9925177702955477</v>
      </c>
      <c r="Q35">
        <v>4.9962588851477738</v>
      </c>
      <c r="R35">
        <v>0</v>
      </c>
      <c r="S35">
        <v>1.7287055742611299</v>
      </c>
      <c r="T35">
        <v>9.9925177702955477</v>
      </c>
      <c r="U35" s="156">
        <f t="shared" si="2"/>
        <v>26.71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26.71</v>
      </c>
      <c r="E36">
        <f>GT!N36</f>
        <v>0</v>
      </c>
      <c r="F36">
        <f t="shared" si="4"/>
        <v>84</v>
      </c>
      <c r="G36">
        <f t="shared" si="5"/>
        <v>26.71</v>
      </c>
      <c r="H36" s="154"/>
      <c r="I36">
        <f>BRPL_EOD!AC36+BRPL_EOD!AD36</f>
        <v>10</v>
      </c>
      <c r="J36">
        <f>BYPL_EOD!AC36+BYPL_EOD!AD36</f>
        <v>5</v>
      </c>
      <c r="K36">
        <f>MES_EOD!AC36+MES_EOD!AD36</f>
        <v>0</v>
      </c>
      <c r="L36">
        <f>NDMC_EOD!AC36+NDMC_EOD!AD36</f>
        <v>1.73</v>
      </c>
      <c r="M36">
        <f>TPDDL_EOD!AC36+TPDDL_EOD!AD36</f>
        <v>10</v>
      </c>
      <c r="N36">
        <f t="shared" si="0"/>
        <v>26.73</v>
      </c>
      <c r="O36" s="154">
        <f t="shared" si="1"/>
        <v>-1.9999999999999574E-2</v>
      </c>
      <c r="P36">
        <v>9.9925177702955477</v>
      </c>
      <c r="Q36">
        <v>4.9962588851477738</v>
      </c>
      <c r="R36">
        <v>0</v>
      </c>
      <c r="S36">
        <v>1.7287055742611299</v>
      </c>
      <c r="T36">
        <v>9.9925177702955477</v>
      </c>
      <c r="U36" s="156">
        <f t="shared" si="2"/>
        <v>26.71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26.71</v>
      </c>
      <c r="E37">
        <f>GT!N37</f>
        <v>0</v>
      </c>
      <c r="F37">
        <f t="shared" si="4"/>
        <v>84</v>
      </c>
      <c r="G37">
        <f t="shared" si="5"/>
        <v>26.71</v>
      </c>
      <c r="H37" s="154"/>
      <c r="I37">
        <f>BRPL_EOD!AC37+BRPL_EOD!AD37</f>
        <v>10</v>
      </c>
      <c r="J37">
        <f>BYPL_EOD!AC37+BYPL_EOD!AD37</f>
        <v>5</v>
      </c>
      <c r="K37">
        <f>MES_EOD!AC37+MES_EOD!AD37</f>
        <v>0</v>
      </c>
      <c r="L37">
        <f>NDMC_EOD!AC37+NDMC_EOD!AD37</f>
        <v>1.73</v>
      </c>
      <c r="M37">
        <f>TPDDL_EOD!AC37+TPDDL_EOD!AD37</f>
        <v>10</v>
      </c>
      <c r="N37">
        <f t="shared" si="0"/>
        <v>26.73</v>
      </c>
      <c r="O37" s="154">
        <f t="shared" si="1"/>
        <v>-1.9999999999999574E-2</v>
      </c>
      <c r="P37">
        <v>9.9925177702955477</v>
      </c>
      <c r="Q37">
        <v>4.9962588851477738</v>
      </c>
      <c r="R37">
        <v>0</v>
      </c>
      <c r="S37">
        <v>1.7287055742611299</v>
      </c>
      <c r="T37">
        <v>9.9925177702955477</v>
      </c>
      <c r="U37" s="156">
        <f t="shared" si="2"/>
        <v>26.71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26.71</v>
      </c>
      <c r="E38">
        <f>GT!N38</f>
        <v>0</v>
      </c>
      <c r="F38">
        <f t="shared" si="4"/>
        <v>84</v>
      </c>
      <c r="G38">
        <f t="shared" si="5"/>
        <v>26.71</v>
      </c>
      <c r="H38" s="154"/>
      <c r="I38">
        <f>BRPL_EOD!AC38+BRPL_EOD!AD38</f>
        <v>10</v>
      </c>
      <c r="J38">
        <f>BYPL_EOD!AC38+BYPL_EOD!AD38</f>
        <v>5</v>
      </c>
      <c r="K38">
        <f>MES_EOD!AC38+MES_EOD!AD38</f>
        <v>0</v>
      </c>
      <c r="L38">
        <f>NDMC_EOD!AC38+NDMC_EOD!AD38</f>
        <v>1.73</v>
      </c>
      <c r="M38">
        <f>TPDDL_EOD!AC38+TPDDL_EOD!AD38</f>
        <v>10</v>
      </c>
      <c r="N38">
        <f t="shared" si="0"/>
        <v>26.73</v>
      </c>
      <c r="O38" s="154">
        <f t="shared" si="1"/>
        <v>-1.9999999999999574E-2</v>
      </c>
      <c r="P38">
        <v>9.9925177702955477</v>
      </c>
      <c r="Q38">
        <v>4.9962588851477738</v>
      </c>
      <c r="R38">
        <v>0</v>
      </c>
      <c r="S38">
        <v>1.7287055742611299</v>
      </c>
      <c r="T38">
        <v>9.9925177702955477</v>
      </c>
      <c r="U38" s="156">
        <f t="shared" si="2"/>
        <v>26.71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26.41</v>
      </c>
      <c r="E39">
        <f>GT!N39</f>
        <v>0</v>
      </c>
      <c r="F39">
        <f t="shared" si="4"/>
        <v>84</v>
      </c>
      <c r="G39">
        <f t="shared" si="5"/>
        <v>26.41</v>
      </c>
      <c r="H39" s="154"/>
      <c r="I39">
        <f>BRPL_EOD!AC39+BRPL_EOD!AD39</f>
        <v>10</v>
      </c>
      <c r="J39">
        <f>BYPL_EOD!AC39+BYPL_EOD!AD39</f>
        <v>5</v>
      </c>
      <c r="K39">
        <f>MES_EOD!AC39+MES_EOD!AD39</f>
        <v>0</v>
      </c>
      <c r="L39">
        <f>NDMC_EOD!AC39+NDMC_EOD!AD39</f>
        <v>1.73</v>
      </c>
      <c r="M39">
        <f>TPDDL_EOD!AC39+TPDDL_EOD!AD39</f>
        <v>10</v>
      </c>
      <c r="N39">
        <f t="shared" si="0"/>
        <v>26.73</v>
      </c>
      <c r="O39" s="154">
        <f t="shared" si="1"/>
        <v>-0.32000000000000028</v>
      </c>
      <c r="P39">
        <v>9.8802843247287697</v>
      </c>
      <c r="Q39">
        <v>4.9401421623643849</v>
      </c>
      <c r="R39">
        <v>0</v>
      </c>
      <c r="S39">
        <v>1.709289188178077</v>
      </c>
      <c r="T39">
        <v>9.8802843247287697</v>
      </c>
      <c r="U39" s="156">
        <f t="shared" si="2"/>
        <v>26.41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26.41</v>
      </c>
      <c r="E40">
        <f>GT!N40</f>
        <v>0</v>
      </c>
      <c r="F40">
        <f t="shared" si="4"/>
        <v>84</v>
      </c>
      <c r="G40">
        <f t="shared" si="5"/>
        <v>26.41</v>
      </c>
      <c r="H40" s="154"/>
      <c r="I40">
        <f>BRPL_EOD!AC40+BRPL_EOD!AD40</f>
        <v>10</v>
      </c>
      <c r="J40">
        <f>BYPL_EOD!AC40+BYPL_EOD!AD40</f>
        <v>5</v>
      </c>
      <c r="K40">
        <f>MES_EOD!AC40+MES_EOD!AD40</f>
        <v>0</v>
      </c>
      <c r="L40">
        <f>NDMC_EOD!AC40+NDMC_EOD!AD40</f>
        <v>1.73</v>
      </c>
      <c r="M40">
        <f>TPDDL_EOD!AC40+TPDDL_EOD!AD40</f>
        <v>10</v>
      </c>
      <c r="N40">
        <f t="shared" si="0"/>
        <v>26.73</v>
      </c>
      <c r="O40" s="154">
        <f t="shared" si="1"/>
        <v>-0.32000000000000028</v>
      </c>
      <c r="P40">
        <v>9.8802843247287697</v>
      </c>
      <c r="Q40">
        <v>4.9401421623643849</v>
      </c>
      <c r="R40">
        <v>0</v>
      </c>
      <c r="S40">
        <v>1.709289188178077</v>
      </c>
      <c r="T40">
        <v>9.8802843247287697</v>
      </c>
      <c r="U40" s="156">
        <f t="shared" si="2"/>
        <v>26.41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26.41</v>
      </c>
      <c r="E41">
        <f>GT!N41</f>
        <v>0</v>
      </c>
      <c r="F41">
        <f t="shared" si="4"/>
        <v>84</v>
      </c>
      <c r="G41">
        <f t="shared" si="5"/>
        <v>26.41</v>
      </c>
      <c r="H41" s="154"/>
      <c r="I41">
        <f>BRPL_EOD!AC41+BRPL_EOD!AD41</f>
        <v>10</v>
      </c>
      <c r="J41">
        <f>BYPL_EOD!AC41+BYPL_EOD!AD41</f>
        <v>5</v>
      </c>
      <c r="K41">
        <f>MES_EOD!AC41+MES_EOD!AD41</f>
        <v>0</v>
      </c>
      <c r="L41">
        <f>NDMC_EOD!AC41+NDMC_EOD!AD41</f>
        <v>1.73</v>
      </c>
      <c r="M41">
        <f>TPDDL_EOD!AC41+TPDDL_EOD!AD41</f>
        <v>10</v>
      </c>
      <c r="N41">
        <f t="shared" si="0"/>
        <v>26.73</v>
      </c>
      <c r="O41" s="154">
        <f t="shared" si="1"/>
        <v>-0.32000000000000028</v>
      </c>
      <c r="P41">
        <v>9.8802843247287697</v>
      </c>
      <c r="Q41">
        <v>4.9401421623643849</v>
      </c>
      <c r="R41">
        <v>0</v>
      </c>
      <c r="S41">
        <v>1.709289188178077</v>
      </c>
      <c r="T41">
        <v>9.8802843247287697</v>
      </c>
      <c r="U41" s="156">
        <f t="shared" si="2"/>
        <v>26.41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26.41</v>
      </c>
      <c r="E42">
        <f>GT!N42</f>
        <v>0</v>
      </c>
      <c r="F42">
        <f t="shared" si="4"/>
        <v>84</v>
      </c>
      <c r="G42">
        <f t="shared" si="5"/>
        <v>26.41</v>
      </c>
      <c r="H42" s="154"/>
      <c r="I42">
        <f>BRPL_EOD!AC42+BRPL_EOD!AD42</f>
        <v>10</v>
      </c>
      <c r="J42">
        <f>BYPL_EOD!AC42+BYPL_EOD!AD42</f>
        <v>5</v>
      </c>
      <c r="K42">
        <f>MES_EOD!AC42+MES_EOD!AD42</f>
        <v>0</v>
      </c>
      <c r="L42">
        <f>NDMC_EOD!AC42+NDMC_EOD!AD42</f>
        <v>1.73</v>
      </c>
      <c r="M42">
        <f>TPDDL_EOD!AC42+TPDDL_EOD!AD42</f>
        <v>10</v>
      </c>
      <c r="N42">
        <f t="shared" si="0"/>
        <v>26.73</v>
      </c>
      <c r="O42" s="154">
        <f t="shared" si="1"/>
        <v>-0.32000000000000028</v>
      </c>
      <c r="P42">
        <v>9.8802843247287697</v>
      </c>
      <c r="Q42">
        <v>4.9401421623643849</v>
      </c>
      <c r="R42">
        <v>0</v>
      </c>
      <c r="S42">
        <v>1.709289188178077</v>
      </c>
      <c r="T42">
        <v>9.8802843247287697</v>
      </c>
      <c r="U42" s="156">
        <f t="shared" si="2"/>
        <v>26.41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26.36</v>
      </c>
      <c r="E43">
        <f>GT!N43</f>
        <v>0</v>
      </c>
      <c r="F43">
        <f t="shared" si="4"/>
        <v>84</v>
      </c>
      <c r="G43">
        <f t="shared" si="5"/>
        <v>26.36</v>
      </c>
      <c r="H43" s="154"/>
      <c r="I43">
        <f>BRPL_EOD!AC43+BRPL_EOD!AD43</f>
        <v>10</v>
      </c>
      <c r="J43">
        <f>BYPL_EOD!AC43+BYPL_EOD!AD43</f>
        <v>5</v>
      </c>
      <c r="K43">
        <f>MES_EOD!AC43+MES_EOD!AD43</f>
        <v>0</v>
      </c>
      <c r="L43">
        <f>NDMC_EOD!AC43+NDMC_EOD!AD43</f>
        <v>1.68</v>
      </c>
      <c r="M43">
        <f>TPDDL_EOD!AC43+TPDDL_EOD!AD43</f>
        <v>10</v>
      </c>
      <c r="N43">
        <f t="shared" si="0"/>
        <v>26.68</v>
      </c>
      <c r="O43" s="154">
        <f t="shared" si="1"/>
        <v>-0.32000000000000028</v>
      </c>
      <c r="P43">
        <v>9.880059970014992</v>
      </c>
      <c r="Q43">
        <v>4.940029985007496</v>
      </c>
      <c r="R43">
        <v>0</v>
      </c>
      <c r="S43">
        <v>1.6598500749625187</v>
      </c>
      <c r="T43">
        <v>9.880059970014992</v>
      </c>
      <c r="U43" s="156">
        <f t="shared" si="2"/>
        <v>26.36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26.36</v>
      </c>
      <c r="E44">
        <f>GT!N44</f>
        <v>0</v>
      </c>
      <c r="F44">
        <f t="shared" si="4"/>
        <v>84</v>
      </c>
      <c r="G44">
        <f t="shared" si="5"/>
        <v>26.36</v>
      </c>
      <c r="H44" s="154"/>
      <c r="I44">
        <f>BRPL_EOD!AC44+BRPL_EOD!AD44</f>
        <v>10</v>
      </c>
      <c r="J44">
        <f>BYPL_EOD!AC44+BYPL_EOD!AD44</f>
        <v>5</v>
      </c>
      <c r="K44">
        <f>MES_EOD!AC44+MES_EOD!AD44</f>
        <v>0</v>
      </c>
      <c r="L44">
        <f>NDMC_EOD!AC44+NDMC_EOD!AD44</f>
        <v>1.68</v>
      </c>
      <c r="M44">
        <f>TPDDL_EOD!AC44+TPDDL_EOD!AD44</f>
        <v>10</v>
      </c>
      <c r="N44">
        <f t="shared" si="0"/>
        <v>26.68</v>
      </c>
      <c r="O44" s="154">
        <f t="shared" si="1"/>
        <v>-0.32000000000000028</v>
      </c>
      <c r="P44">
        <v>9.880059970014992</v>
      </c>
      <c r="Q44">
        <v>4.940029985007496</v>
      </c>
      <c r="R44">
        <v>0</v>
      </c>
      <c r="S44">
        <v>1.6598500749625187</v>
      </c>
      <c r="T44">
        <v>9.880059970014992</v>
      </c>
      <c r="U44" s="156">
        <f t="shared" si="2"/>
        <v>26.36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26.36</v>
      </c>
      <c r="E45">
        <f>GT!N45</f>
        <v>0</v>
      </c>
      <c r="F45">
        <f t="shared" si="4"/>
        <v>84</v>
      </c>
      <c r="G45">
        <f t="shared" si="5"/>
        <v>26.36</v>
      </c>
      <c r="H45" s="154"/>
      <c r="I45">
        <f>BRPL_EOD!AC45+BRPL_EOD!AD45</f>
        <v>10</v>
      </c>
      <c r="J45">
        <f>BYPL_EOD!AC45+BYPL_EOD!AD45</f>
        <v>5</v>
      </c>
      <c r="K45">
        <f>MES_EOD!AC45+MES_EOD!AD45</f>
        <v>0</v>
      </c>
      <c r="L45">
        <f>NDMC_EOD!AC45+NDMC_EOD!AD45</f>
        <v>1.68</v>
      </c>
      <c r="M45">
        <f>TPDDL_EOD!AC45+TPDDL_EOD!AD45</f>
        <v>10</v>
      </c>
      <c r="N45">
        <f t="shared" si="0"/>
        <v>26.68</v>
      </c>
      <c r="O45" s="154">
        <f t="shared" si="1"/>
        <v>-0.32000000000000028</v>
      </c>
      <c r="P45">
        <v>9.880059970014992</v>
      </c>
      <c r="Q45">
        <v>4.940029985007496</v>
      </c>
      <c r="R45">
        <v>0</v>
      </c>
      <c r="S45">
        <v>1.6598500749625187</v>
      </c>
      <c r="T45">
        <v>9.880059970014992</v>
      </c>
      <c r="U45" s="156">
        <f t="shared" si="2"/>
        <v>26.36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26.36</v>
      </c>
      <c r="E46">
        <f>GT!N46</f>
        <v>0</v>
      </c>
      <c r="F46">
        <f t="shared" si="4"/>
        <v>84</v>
      </c>
      <c r="G46">
        <f t="shared" si="5"/>
        <v>26.36</v>
      </c>
      <c r="H46" s="154"/>
      <c r="I46">
        <f>BRPL_EOD!AC46+BRPL_EOD!AD46</f>
        <v>10</v>
      </c>
      <c r="J46">
        <f>BYPL_EOD!AC46+BYPL_EOD!AD46</f>
        <v>5</v>
      </c>
      <c r="K46">
        <f>MES_EOD!AC46+MES_EOD!AD46</f>
        <v>0</v>
      </c>
      <c r="L46">
        <f>NDMC_EOD!AC46+NDMC_EOD!AD46</f>
        <v>1.68</v>
      </c>
      <c r="M46">
        <f>TPDDL_EOD!AC46+TPDDL_EOD!AD46</f>
        <v>10</v>
      </c>
      <c r="N46">
        <f t="shared" si="0"/>
        <v>26.68</v>
      </c>
      <c r="O46" s="154">
        <f t="shared" si="1"/>
        <v>-0.32000000000000028</v>
      </c>
      <c r="P46">
        <v>9.880059970014992</v>
      </c>
      <c r="Q46">
        <v>4.940029985007496</v>
      </c>
      <c r="R46">
        <v>0</v>
      </c>
      <c r="S46">
        <v>1.6598500749625187</v>
      </c>
      <c r="T46">
        <v>9.880059970014992</v>
      </c>
      <c r="U46" s="156">
        <f t="shared" si="2"/>
        <v>26.36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26.36</v>
      </c>
      <c r="E47">
        <f>GT!N47</f>
        <v>0</v>
      </c>
      <c r="F47">
        <f t="shared" si="4"/>
        <v>84</v>
      </c>
      <c r="G47">
        <f t="shared" si="5"/>
        <v>26.36</v>
      </c>
      <c r="H47" s="154"/>
      <c r="I47">
        <f>BRPL_EOD!AC47+BRPL_EOD!AD47</f>
        <v>10</v>
      </c>
      <c r="J47">
        <f>BYPL_EOD!AC47+BYPL_EOD!AD47</f>
        <v>5</v>
      </c>
      <c r="K47">
        <f>MES_EOD!AC47+MES_EOD!AD47</f>
        <v>0</v>
      </c>
      <c r="L47">
        <f>NDMC_EOD!AC47+NDMC_EOD!AD47</f>
        <v>1.68</v>
      </c>
      <c r="M47">
        <f>TPDDL_EOD!AC47+TPDDL_EOD!AD47</f>
        <v>10</v>
      </c>
      <c r="N47">
        <f t="shared" si="0"/>
        <v>26.68</v>
      </c>
      <c r="O47" s="154">
        <f t="shared" si="1"/>
        <v>-0.32000000000000028</v>
      </c>
      <c r="P47">
        <v>9.880059970014992</v>
      </c>
      <c r="Q47">
        <v>4.940029985007496</v>
      </c>
      <c r="R47">
        <v>0</v>
      </c>
      <c r="S47">
        <v>1.6598500749625187</v>
      </c>
      <c r="T47">
        <v>9.880059970014992</v>
      </c>
      <c r="U47" s="156">
        <f t="shared" si="2"/>
        <v>26.36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26.310000000000002</v>
      </c>
      <c r="E48">
        <f>GT!N48</f>
        <v>0</v>
      </c>
      <c r="F48">
        <f t="shared" si="4"/>
        <v>84</v>
      </c>
      <c r="G48">
        <f t="shared" si="5"/>
        <v>26.310000000000002</v>
      </c>
      <c r="H48" s="154"/>
      <c r="I48">
        <f>BRPL_EOD!AC48+BRPL_EOD!AD48</f>
        <v>10</v>
      </c>
      <c r="J48">
        <f>BYPL_EOD!AC48+BYPL_EOD!AD48</f>
        <v>5</v>
      </c>
      <c r="K48">
        <f>MES_EOD!AC48+MES_EOD!AD48</f>
        <v>0</v>
      </c>
      <c r="L48">
        <f>NDMC_EOD!AC48+NDMC_EOD!AD48</f>
        <v>1.63</v>
      </c>
      <c r="M48">
        <f>TPDDL_EOD!AC48+TPDDL_EOD!AD48</f>
        <v>10</v>
      </c>
      <c r="N48">
        <f t="shared" si="0"/>
        <v>26.63</v>
      </c>
      <c r="O48" s="154">
        <f t="shared" si="1"/>
        <v>-0.31999999999999673</v>
      </c>
      <c r="P48">
        <v>9.8798347728126181</v>
      </c>
      <c r="Q48">
        <v>4.9399173864063091</v>
      </c>
      <c r="R48">
        <v>0</v>
      </c>
      <c r="S48">
        <v>1.6104130679684567</v>
      </c>
      <c r="T48">
        <v>9.8798347728126181</v>
      </c>
      <c r="U48" s="156">
        <f t="shared" si="2"/>
        <v>26.310000000000002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26.310000000000002</v>
      </c>
      <c r="E49">
        <f>GT!N49</f>
        <v>0</v>
      </c>
      <c r="F49">
        <f t="shared" si="4"/>
        <v>84</v>
      </c>
      <c r="G49">
        <f t="shared" si="5"/>
        <v>26.310000000000002</v>
      </c>
      <c r="H49" s="154"/>
      <c r="I49">
        <f>BRPL_EOD!AC49+BRPL_EOD!AD49</f>
        <v>10</v>
      </c>
      <c r="J49">
        <f>BYPL_EOD!AC49+BYPL_EOD!AD49</f>
        <v>5</v>
      </c>
      <c r="K49">
        <f>MES_EOD!AC49+MES_EOD!AD49</f>
        <v>0</v>
      </c>
      <c r="L49">
        <f>NDMC_EOD!AC49+NDMC_EOD!AD49</f>
        <v>1.63</v>
      </c>
      <c r="M49">
        <f>TPDDL_EOD!AC49+TPDDL_EOD!AD49</f>
        <v>10</v>
      </c>
      <c r="N49">
        <f t="shared" si="0"/>
        <v>26.63</v>
      </c>
      <c r="O49" s="154">
        <f t="shared" si="1"/>
        <v>-0.31999999999999673</v>
      </c>
      <c r="P49">
        <v>9.8798347728126181</v>
      </c>
      <c r="Q49">
        <v>4.9399173864063091</v>
      </c>
      <c r="R49">
        <v>0</v>
      </c>
      <c r="S49">
        <v>1.6104130679684567</v>
      </c>
      <c r="T49">
        <v>9.8798347728126181</v>
      </c>
      <c r="U49" s="156">
        <f t="shared" si="2"/>
        <v>26.310000000000002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26.310000000000002</v>
      </c>
      <c r="E50">
        <f>GT!N50</f>
        <v>0</v>
      </c>
      <c r="F50">
        <f t="shared" si="4"/>
        <v>84</v>
      </c>
      <c r="G50">
        <f t="shared" si="5"/>
        <v>26.310000000000002</v>
      </c>
      <c r="H50" s="154"/>
      <c r="I50">
        <f>BRPL_EOD!AC50+BRPL_EOD!AD50</f>
        <v>10</v>
      </c>
      <c r="J50">
        <f>BYPL_EOD!AC50+BYPL_EOD!AD50</f>
        <v>5</v>
      </c>
      <c r="K50">
        <f>MES_EOD!AC50+MES_EOD!AD50</f>
        <v>0</v>
      </c>
      <c r="L50">
        <f>NDMC_EOD!AC50+NDMC_EOD!AD50</f>
        <v>1.63</v>
      </c>
      <c r="M50">
        <f>TPDDL_EOD!AC50+TPDDL_EOD!AD50</f>
        <v>10</v>
      </c>
      <c r="N50">
        <f t="shared" si="0"/>
        <v>26.63</v>
      </c>
      <c r="O50" s="154">
        <f t="shared" si="1"/>
        <v>-0.31999999999999673</v>
      </c>
      <c r="P50">
        <v>9.8798347728126181</v>
      </c>
      <c r="Q50">
        <v>4.9399173864063091</v>
      </c>
      <c r="R50">
        <v>0</v>
      </c>
      <c r="S50">
        <v>1.6104130679684567</v>
      </c>
      <c r="T50">
        <v>9.8798347728126181</v>
      </c>
      <c r="U50" s="156">
        <f t="shared" si="2"/>
        <v>26.310000000000002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26.26</v>
      </c>
      <c r="E51">
        <f>GT!N51</f>
        <v>0</v>
      </c>
      <c r="F51">
        <f t="shared" si="4"/>
        <v>84</v>
      </c>
      <c r="G51">
        <f t="shared" si="5"/>
        <v>26.26</v>
      </c>
      <c r="H51" s="154"/>
      <c r="I51">
        <f>BRPL_EOD!AC51+BRPL_EOD!AD51</f>
        <v>10</v>
      </c>
      <c r="J51">
        <f>BYPL_EOD!AC51+BYPL_EOD!AD51</f>
        <v>5</v>
      </c>
      <c r="K51">
        <f>MES_EOD!AC51+MES_EOD!AD51</f>
        <v>0</v>
      </c>
      <c r="L51">
        <f>NDMC_EOD!AC51+NDMC_EOD!AD51</f>
        <v>1.58</v>
      </c>
      <c r="M51">
        <f>TPDDL_EOD!AC51+TPDDL_EOD!AD51</f>
        <v>10</v>
      </c>
      <c r="N51">
        <f t="shared" si="0"/>
        <v>26.58</v>
      </c>
      <c r="O51" s="154">
        <f t="shared" si="1"/>
        <v>-0.31999999999999673</v>
      </c>
      <c r="P51">
        <v>9.8796087283671952</v>
      </c>
      <c r="Q51">
        <v>4.9398043641835976</v>
      </c>
      <c r="R51">
        <v>0</v>
      </c>
      <c r="S51">
        <v>1.5609781790820167</v>
      </c>
      <c r="T51">
        <v>9.8796087283671952</v>
      </c>
      <c r="U51" s="156">
        <f t="shared" si="2"/>
        <v>26.260000000000005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26.26</v>
      </c>
      <c r="E52">
        <f>GT!N52</f>
        <v>0</v>
      </c>
      <c r="F52">
        <f t="shared" si="4"/>
        <v>84</v>
      </c>
      <c r="G52">
        <f t="shared" si="5"/>
        <v>26.26</v>
      </c>
      <c r="H52" s="154"/>
      <c r="I52">
        <f>BRPL_EOD!AC52+BRPL_EOD!AD52</f>
        <v>10</v>
      </c>
      <c r="J52">
        <f>BYPL_EOD!AC52+BYPL_EOD!AD52</f>
        <v>5</v>
      </c>
      <c r="K52">
        <f>MES_EOD!AC52+MES_EOD!AD52</f>
        <v>0</v>
      </c>
      <c r="L52">
        <f>NDMC_EOD!AC52+NDMC_EOD!AD52</f>
        <v>1.58</v>
      </c>
      <c r="M52">
        <f>TPDDL_EOD!AC52+TPDDL_EOD!AD52</f>
        <v>10</v>
      </c>
      <c r="N52">
        <f t="shared" si="0"/>
        <v>26.58</v>
      </c>
      <c r="O52" s="154">
        <f t="shared" si="1"/>
        <v>-0.31999999999999673</v>
      </c>
      <c r="P52">
        <v>9.8796087283671952</v>
      </c>
      <c r="Q52">
        <v>4.9398043641835976</v>
      </c>
      <c r="R52">
        <v>0</v>
      </c>
      <c r="S52">
        <v>1.5609781790820167</v>
      </c>
      <c r="T52">
        <v>9.8796087283671952</v>
      </c>
      <c r="U52" s="156">
        <f t="shared" si="2"/>
        <v>26.260000000000005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26.26</v>
      </c>
      <c r="E53">
        <f>GT!N53</f>
        <v>0</v>
      </c>
      <c r="F53">
        <f t="shared" si="4"/>
        <v>84</v>
      </c>
      <c r="G53">
        <f t="shared" si="5"/>
        <v>26.26</v>
      </c>
      <c r="H53" s="154"/>
      <c r="I53">
        <f>BRPL_EOD!AC53+BRPL_EOD!AD53</f>
        <v>10</v>
      </c>
      <c r="J53">
        <f>BYPL_EOD!AC53+BYPL_EOD!AD53</f>
        <v>5</v>
      </c>
      <c r="K53">
        <f>MES_EOD!AC53+MES_EOD!AD53</f>
        <v>0</v>
      </c>
      <c r="L53">
        <f>NDMC_EOD!AC53+NDMC_EOD!AD53</f>
        <v>1.58</v>
      </c>
      <c r="M53">
        <f>TPDDL_EOD!AC53+TPDDL_EOD!AD53</f>
        <v>10</v>
      </c>
      <c r="N53">
        <f t="shared" si="0"/>
        <v>26.58</v>
      </c>
      <c r="O53" s="154">
        <f t="shared" si="1"/>
        <v>-0.31999999999999673</v>
      </c>
      <c r="P53">
        <v>9.8796087283671952</v>
      </c>
      <c r="Q53">
        <v>4.9398043641835976</v>
      </c>
      <c r="R53">
        <v>0</v>
      </c>
      <c r="S53">
        <v>1.5609781790820167</v>
      </c>
      <c r="T53">
        <v>9.8796087283671952</v>
      </c>
      <c r="U53" s="156">
        <f t="shared" si="2"/>
        <v>26.260000000000005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26.26</v>
      </c>
      <c r="E54">
        <f>GT!N54</f>
        <v>0</v>
      </c>
      <c r="F54">
        <f t="shared" si="4"/>
        <v>84</v>
      </c>
      <c r="G54">
        <f t="shared" si="5"/>
        <v>26.26</v>
      </c>
      <c r="H54" s="154"/>
      <c r="I54">
        <f>BRPL_EOD!AC54+BRPL_EOD!AD54</f>
        <v>10</v>
      </c>
      <c r="J54">
        <f>BYPL_EOD!AC54+BYPL_EOD!AD54</f>
        <v>5</v>
      </c>
      <c r="K54">
        <f>MES_EOD!AC54+MES_EOD!AD54</f>
        <v>0</v>
      </c>
      <c r="L54">
        <f>NDMC_EOD!AC54+NDMC_EOD!AD54</f>
        <v>1.58</v>
      </c>
      <c r="M54">
        <f>TPDDL_EOD!AC54+TPDDL_EOD!AD54</f>
        <v>10</v>
      </c>
      <c r="N54">
        <f t="shared" si="0"/>
        <v>26.58</v>
      </c>
      <c r="O54" s="154">
        <f t="shared" si="1"/>
        <v>-0.31999999999999673</v>
      </c>
      <c r="P54">
        <v>9.8796087283671952</v>
      </c>
      <c r="Q54">
        <v>4.9398043641835976</v>
      </c>
      <c r="R54">
        <v>0</v>
      </c>
      <c r="S54">
        <v>1.5609781790820167</v>
      </c>
      <c r="T54">
        <v>9.8796087283671952</v>
      </c>
      <c r="U54" s="156">
        <f t="shared" si="2"/>
        <v>26.260000000000005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26.04</v>
      </c>
      <c r="E55">
        <f>GT!N55</f>
        <v>0</v>
      </c>
      <c r="F55">
        <f t="shared" si="4"/>
        <v>84</v>
      </c>
      <c r="G55">
        <f t="shared" si="5"/>
        <v>26.04</v>
      </c>
      <c r="H55" s="154"/>
      <c r="I55">
        <f>BRPL_EOD!AC55+BRPL_EOD!AD55</f>
        <v>10</v>
      </c>
      <c r="J55">
        <f>BYPL_EOD!AC55+BYPL_EOD!AD55</f>
        <v>5</v>
      </c>
      <c r="K55">
        <f>MES_EOD!AC55+MES_EOD!AD55</f>
        <v>0</v>
      </c>
      <c r="L55">
        <f>NDMC_EOD!AC55+NDMC_EOD!AD55</f>
        <v>1.58</v>
      </c>
      <c r="M55">
        <f>TPDDL_EOD!AC55+TPDDL_EOD!AD55</f>
        <v>9.7899999999999991</v>
      </c>
      <c r="N55">
        <f t="shared" si="0"/>
        <v>26.369999999999997</v>
      </c>
      <c r="O55" s="154">
        <f t="shared" si="1"/>
        <v>-0.32999999999999829</v>
      </c>
      <c r="P55">
        <v>9.8748577929465302</v>
      </c>
      <c r="Q55">
        <v>4.9374288964732651</v>
      </c>
      <c r="R55">
        <v>0</v>
      </c>
      <c r="S55">
        <v>1.560227531285552</v>
      </c>
      <c r="T55">
        <v>9.6674857792946529</v>
      </c>
      <c r="U55" s="156">
        <f t="shared" si="2"/>
        <v>26.04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26.04</v>
      </c>
      <c r="E56">
        <f>GT!N56</f>
        <v>0</v>
      </c>
      <c r="F56">
        <f t="shared" si="4"/>
        <v>84</v>
      </c>
      <c r="G56">
        <f t="shared" si="5"/>
        <v>26.04</v>
      </c>
      <c r="H56" s="154"/>
      <c r="I56">
        <f>BRPL_EOD!AC56+BRPL_EOD!AD56</f>
        <v>10</v>
      </c>
      <c r="J56">
        <f>BYPL_EOD!AC56+BYPL_EOD!AD56</f>
        <v>5</v>
      </c>
      <c r="K56">
        <f>MES_EOD!AC56+MES_EOD!AD56</f>
        <v>0</v>
      </c>
      <c r="L56">
        <f>NDMC_EOD!AC56+NDMC_EOD!AD56</f>
        <v>1.58</v>
      </c>
      <c r="M56">
        <f>TPDDL_EOD!AC56+TPDDL_EOD!AD56</f>
        <v>9.7899999999999991</v>
      </c>
      <c r="N56">
        <f t="shared" si="0"/>
        <v>26.369999999999997</v>
      </c>
      <c r="O56" s="154">
        <f t="shared" si="1"/>
        <v>-0.32999999999999829</v>
      </c>
      <c r="P56">
        <v>9.8748577929465302</v>
      </c>
      <c r="Q56">
        <v>4.9374288964732651</v>
      </c>
      <c r="R56">
        <v>0</v>
      </c>
      <c r="S56">
        <v>1.560227531285552</v>
      </c>
      <c r="T56">
        <v>9.6674857792946529</v>
      </c>
      <c r="U56" s="156">
        <f t="shared" si="2"/>
        <v>26.04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26.04</v>
      </c>
      <c r="E57">
        <f>GT!N57</f>
        <v>0</v>
      </c>
      <c r="F57">
        <f t="shared" si="4"/>
        <v>84</v>
      </c>
      <c r="G57">
        <f t="shared" si="5"/>
        <v>26.04</v>
      </c>
      <c r="H57" s="154"/>
      <c r="I57">
        <f>BRPL_EOD!AC57+BRPL_EOD!AD57</f>
        <v>10</v>
      </c>
      <c r="J57">
        <f>BYPL_EOD!AC57+BYPL_EOD!AD57</f>
        <v>5</v>
      </c>
      <c r="K57">
        <f>MES_EOD!AC57+MES_EOD!AD57</f>
        <v>0</v>
      </c>
      <c r="L57">
        <f>NDMC_EOD!AC57+NDMC_EOD!AD57</f>
        <v>1.58</v>
      </c>
      <c r="M57">
        <f>TPDDL_EOD!AC57+TPDDL_EOD!AD57</f>
        <v>9.7899999999999991</v>
      </c>
      <c r="N57">
        <f t="shared" si="0"/>
        <v>26.369999999999997</v>
      </c>
      <c r="O57" s="154">
        <f t="shared" si="1"/>
        <v>-0.32999999999999829</v>
      </c>
      <c r="P57">
        <v>9.8748577929465302</v>
      </c>
      <c r="Q57">
        <v>4.9374288964732651</v>
      </c>
      <c r="R57">
        <v>0</v>
      </c>
      <c r="S57">
        <v>1.560227531285552</v>
      </c>
      <c r="T57">
        <v>9.6674857792946529</v>
      </c>
      <c r="U57" s="156">
        <f t="shared" si="2"/>
        <v>26.04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26.04</v>
      </c>
      <c r="E58">
        <f>GT!N58</f>
        <v>0</v>
      </c>
      <c r="F58">
        <f t="shared" si="4"/>
        <v>84</v>
      </c>
      <c r="G58">
        <f t="shared" si="5"/>
        <v>26.04</v>
      </c>
      <c r="H58" s="154"/>
      <c r="I58">
        <f>BRPL_EOD!AC58+BRPL_EOD!AD58</f>
        <v>10</v>
      </c>
      <c r="J58">
        <f>BYPL_EOD!AC58+BYPL_EOD!AD58</f>
        <v>5</v>
      </c>
      <c r="K58">
        <f>MES_EOD!AC58+MES_EOD!AD58</f>
        <v>0</v>
      </c>
      <c r="L58">
        <f>NDMC_EOD!AC58+NDMC_EOD!AD58</f>
        <v>1.58</v>
      </c>
      <c r="M58">
        <f>TPDDL_EOD!AC58+TPDDL_EOD!AD58</f>
        <v>9.7899999999999991</v>
      </c>
      <c r="N58">
        <f t="shared" si="0"/>
        <v>26.369999999999997</v>
      </c>
      <c r="O58" s="154">
        <f t="shared" si="1"/>
        <v>-0.32999999999999829</v>
      </c>
      <c r="P58">
        <v>9.8748577929465302</v>
      </c>
      <c r="Q58">
        <v>4.9374288964732651</v>
      </c>
      <c r="R58">
        <v>0</v>
      </c>
      <c r="S58">
        <v>1.560227531285552</v>
      </c>
      <c r="T58">
        <v>9.6674857792946529</v>
      </c>
      <c r="U58" s="156">
        <f t="shared" si="2"/>
        <v>26.04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26.04</v>
      </c>
      <c r="E59">
        <f>GT!N59</f>
        <v>0</v>
      </c>
      <c r="F59">
        <f t="shared" si="4"/>
        <v>84</v>
      </c>
      <c r="G59">
        <f t="shared" si="5"/>
        <v>26.04</v>
      </c>
      <c r="H59" s="154"/>
      <c r="I59">
        <f>BRPL_EOD!AC59+BRPL_EOD!AD59</f>
        <v>10</v>
      </c>
      <c r="J59">
        <f>BYPL_EOD!AC59+BYPL_EOD!AD59</f>
        <v>5</v>
      </c>
      <c r="K59">
        <f>MES_EOD!AC59+MES_EOD!AD59</f>
        <v>0</v>
      </c>
      <c r="L59">
        <f>NDMC_EOD!AC59+NDMC_EOD!AD59</f>
        <v>1.58</v>
      </c>
      <c r="M59">
        <f>TPDDL_EOD!AC59+TPDDL_EOD!AD59</f>
        <v>9.7899999999999991</v>
      </c>
      <c r="N59">
        <f t="shared" si="0"/>
        <v>26.369999999999997</v>
      </c>
      <c r="O59" s="154">
        <f t="shared" si="1"/>
        <v>-0.32999999999999829</v>
      </c>
      <c r="P59">
        <v>9.8748577929465302</v>
      </c>
      <c r="Q59">
        <v>4.9374288964732651</v>
      </c>
      <c r="R59">
        <v>0</v>
      </c>
      <c r="S59">
        <v>1.560227531285552</v>
      </c>
      <c r="T59">
        <v>9.6674857792946529</v>
      </c>
      <c r="U59" s="156">
        <f t="shared" si="2"/>
        <v>26.04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26.04</v>
      </c>
      <c r="E60">
        <f>GT!N60</f>
        <v>0</v>
      </c>
      <c r="F60">
        <f t="shared" si="4"/>
        <v>84</v>
      </c>
      <c r="G60">
        <f t="shared" si="5"/>
        <v>26.04</v>
      </c>
      <c r="H60" s="154"/>
      <c r="I60">
        <f>BRPL_EOD!AC60+BRPL_EOD!AD60</f>
        <v>10</v>
      </c>
      <c r="J60">
        <f>BYPL_EOD!AC60+BYPL_EOD!AD60</f>
        <v>5</v>
      </c>
      <c r="K60">
        <f>MES_EOD!AC60+MES_EOD!AD60</f>
        <v>0</v>
      </c>
      <c r="L60">
        <f>NDMC_EOD!AC60+NDMC_EOD!AD60</f>
        <v>1.58</v>
      </c>
      <c r="M60">
        <f>TPDDL_EOD!AC60+TPDDL_EOD!AD60</f>
        <v>9.7899999999999991</v>
      </c>
      <c r="N60">
        <f t="shared" si="0"/>
        <v>26.369999999999997</v>
      </c>
      <c r="O60" s="154">
        <f t="shared" si="1"/>
        <v>-0.32999999999999829</v>
      </c>
      <c r="P60">
        <v>9.8748577929465302</v>
      </c>
      <c r="Q60">
        <v>4.9374288964732651</v>
      </c>
      <c r="R60">
        <v>0</v>
      </c>
      <c r="S60">
        <v>1.560227531285552</v>
      </c>
      <c r="T60">
        <v>9.6674857792946529</v>
      </c>
      <c r="U60" s="156">
        <f t="shared" si="2"/>
        <v>26.04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26.04</v>
      </c>
      <c r="E61">
        <f>GT!N61</f>
        <v>0</v>
      </c>
      <c r="F61">
        <f t="shared" si="4"/>
        <v>84</v>
      </c>
      <c r="G61">
        <f t="shared" si="5"/>
        <v>26.04</v>
      </c>
      <c r="H61" s="154"/>
      <c r="I61">
        <f>BRPL_EOD!AC61+BRPL_EOD!AD61</f>
        <v>10</v>
      </c>
      <c r="J61">
        <f>BYPL_EOD!AC61+BYPL_EOD!AD61</f>
        <v>5</v>
      </c>
      <c r="K61">
        <f>MES_EOD!AC61+MES_EOD!AD61</f>
        <v>0</v>
      </c>
      <c r="L61">
        <f>NDMC_EOD!AC61+NDMC_EOD!AD61</f>
        <v>1.58</v>
      </c>
      <c r="M61">
        <f>TPDDL_EOD!AC61+TPDDL_EOD!AD61</f>
        <v>9.7899999999999991</v>
      </c>
      <c r="N61">
        <f t="shared" si="0"/>
        <v>26.369999999999997</v>
      </c>
      <c r="O61" s="154">
        <f t="shared" si="1"/>
        <v>-0.32999999999999829</v>
      </c>
      <c r="P61">
        <v>9.8748577929465302</v>
      </c>
      <c r="Q61">
        <v>4.9374288964732651</v>
      </c>
      <c r="R61">
        <v>0</v>
      </c>
      <c r="S61">
        <v>1.560227531285552</v>
      </c>
      <c r="T61">
        <v>9.6674857792946529</v>
      </c>
      <c r="U61" s="156">
        <f t="shared" si="2"/>
        <v>26.04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26.26</v>
      </c>
      <c r="E62">
        <f>GT!N62</f>
        <v>0</v>
      </c>
      <c r="F62">
        <f t="shared" si="4"/>
        <v>84</v>
      </c>
      <c r="G62">
        <f t="shared" si="5"/>
        <v>26.26</v>
      </c>
      <c r="H62" s="154"/>
      <c r="I62">
        <f>BRPL_EOD!AC62+BRPL_EOD!AD62</f>
        <v>10</v>
      </c>
      <c r="J62">
        <f>BYPL_EOD!AC62+BYPL_EOD!AD62</f>
        <v>5</v>
      </c>
      <c r="K62">
        <f>MES_EOD!AC62+MES_EOD!AD62</f>
        <v>0</v>
      </c>
      <c r="L62">
        <f>NDMC_EOD!AC62+NDMC_EOD!AD62</f>
        <v>1.58</v>
      </c>
      <c r="M62">
        <f>TPDDL_EOD!AC62+TPDDL_EOD!AD62</f>
        <v>10</v>
      </c>
      <c r="N62">
        <f t="shared" si="0"/>
        <v>26.58</v>
      </c>
      <c r="O62" s="154">
        <f t="shared" si="1"/>
        <v>-0.31999999999999673</v>
      </c>
      <c r="P62">
        <v>9.8796087283671952</v>
      </c>
      <c r="Q62">
        <v>4.9398043641835976</v>
      </c>
      <c r="R62">
        <v>0</v>
      </c>
      <c r="S62">
        <v>1.5609781790820167</v>
      </c>
      <c r="T62">
        <v>9.8796087283671952</v>
      </c>
      <c r="U62" s="156">
        <f t="shared" si="2"/>
        <v>26.260000000000005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26.04</v>
      </c>
      <c r="E63">
        <f>GT!N63</f>
        <v>0</v>
      </c>
      <c r="F63">
        <f t="shared" si="4"/>
        <v>84</v>
      </c>
      <c r="G63">
        <f t="shared" si="5"/>
        <v>26.04</v>
      </c>
      <c r="H63" s="154"/>
      <c r="I63">
        <f>BRPL_EOD!AC63+BRPL_EOD!AD63</f>
        <v>10</v>
      </c>
      <c r="J63">
        <f>BYPL_EOD!AC63+BYPL_EOD!AD63</f>
        <v>5</v>
      </c>
      <c r="K63">
        <f>MES_EOD!AC63+MES_EOD!AD63</f>
        <v>0</v>
      </c>
      <c r="L63">
        <f>NDMC_EOD!AC63+NDMC_EOD!AD63</f>
        <v>1.58</v>
      </c>
      <c r="M63">
        <f>TPDDL_EOD!AC63+TPDDL_EOD!AD63</f>
        <v>9.7899999999999991</v>
      </c>
      <c r="N63">
        <f t="shared" si="0"/>
        <v>26.369999999999997</v>
      </c>
      <c r="O63" s="154">
        <f t="shared" si="1"/>
        <v>-0.32999999999999829</v>
      </c>
      <c r="P63">
        <v>9.8748577929465302</v>
      </c>
      <c r="Q63">
        <v>4.9374288964732651</v>
      </c>
      <c r="R63">
        <v>0</v>
      </c>
      <c r="S63">
        <v>1.560227531285552</v>
      </c>
      <c r="T63">
        <v>9.6674857792946529</v>
      </c>
      <c r="U63" s="156">
        <f t="shared" si="2"/>
        <v>26.04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26.04</v>
      </c>
      <c r="E64">
        <f>GT!N64</f>
        <v>0</v>
      </c>
      <c r="F64">
        <f t="shared" si="4"/>
        <v>84</v>
      </c>
      <c r="G64">
        <f t="shared" si="5"/>
        <v>26.04</v>
      </c>
      <c r="H64" s="154"/>
      <c r="I64">
        <f>BRPL_EOD!AC64+BRPL_EOD!AD64</f>
        <v>10</v>
      </c>
      <c r="J64">
        <f>BYPL_EOD!AC64+BYPL_EOD!AD64</f>
        <v>5</v>
      </c>
      <c r="K64">
        <f>MES_EOD!AC64+MES_EOD!AD64</f>
        <v>0</v>
      </c>
      <c r="L64">
        <f>NDMC_EOD!AC64+NDMC_EOD!AD64</f>
        <v>1.58</v>
      </c>
      <c r="M64">
        <f>TPDDL_EOD!AC64+TPDDL_EOD!AD64</f>
        <v>9.7899999999999991</v>
      </c>
      <c r="N64">
        <f t="shared" si="0"/>
        <v>26.369999999999997</v>
      </c>
      <c r="O64" s="154">
        <f t="shared" si="1"/>
        <v>-0.32999999999999829</v>
      </c>
      <c r="P64">
        <v>9.8748577929465302</v>
      </c>
      <c r="Q64">
        <v>4.9374288964732651</v>
      </c>
      <c r="R64">
        <v>0</v>
      </c>
      <c r="S64">
        <v>1.560227531285552</v>
      </c>
      <c r="T64">
        <v>9.6674857792946529</v>
      </c>
      <c r="U64" s="156">
        <f t="shared" si="2"/>
        <v>26.04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26.04</v>
      </c>
      <c r="E65">
        <f>GT!N65</f>
        <v>0</v>
      </c>
      <c r="F65">
        <f t="shared" si="4"/>
        <v>84</v>
      </c>
      <c r="G65">
        <f t="shared" si="5"/>
        <v>26.04</v>
      </c>
      <c r="H65" s="154"/>
      <c r="I65">
        <f>BRPL_EOD!AC65+BRPL_EOD!AD65</f>
        <v>10</v>
      </c>
      <c r="J65">
        <f>BYPL_EOD!AC65+BYPL_EOD!AD65</f>
        <v>5</v>
      </c>
      <c r="K65">
        <f>MES_EOD!AC65+MES_EOD!AD65</f>
        <v>0</v>
      </c>
      <c r="L65">
        <f>NDMC_EOD!AC65+NDMC_EOD!AD65</f>
        <v>1.58</v>
      </c>
      <c r="M65">
        <f>TPDDL_EOD!AC65+TPDDL_EOD!AD65</f>
        <v>9.7899999999999991</v>
      </c>
      <c r="N65">
        <f t="shared" si="0"/>
        <v>26.369999999999997</v>
      </c>
      <c r="O65" s="154">
        <f t="shared" si="1"/>
        <v>-0.32999999999999829</v>
      </c>
      <c r="P65">
        <v>9.8748577929465302</v>
      </c>
      <c r="Q65">
        <v>4.9374288964732651</v>
      </c>
      <c r="R65">
        <v>0</v>
      </c>
      <c r="S65">
        <v>1.560227531285552</v>
      </c>
      <c r="T65">
        <v>9.6674857792946529</v>
      </c>
      <c r="U65" s="156">
        <f t="shared" si="2"/>
        <v>26.04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26.04</v>
      </c>
      <c r="E66">
        <f>GT!N66</f>
        <v>0</v>
      </c>
      <c r="F66">
        <f t="shared" si="4"/>
        <v>84</v>
      </c>
      <c r="G66">
        <f t="shared" si="5"/>
        <v>26.04</v>
      </c>
      <c r="H66" s="154"/>
      <c r="I66">
        <f>BRPL_EOD!AC66+BRPL_EOD!AD66</f>
        <v>10</v>
      </c>
      <c r="J66">
        <f>BYPL_EOD!AC66+BYPL_EOD!AD66</f>
        <v>5</v>
      </c>
      <c r="K66">
        <f>MES_EOD!AC66+MES_EOD!AD66</f>
        <v>0</v>
      </c>
      <c r="L66">
        <f>NDMC_EOD!AC66+NDMC_EOD!AD66</f>
        <v>1.58</v>
      </c>
      <c r="M66">
        <f>TPDDL_EOD!AC66+TPDDL_EOD!AD66</f>
        <v>9.7899999999999991</v>
      </c>
      <c r="N66">
        <f t="shared" si="0"/>
        <v>26.369999999999997</v>
      </c>
      <c r="O66" s="154">
        <f t="shared" si="1"/>
        <v>-0.32999999999999829</v>
      </c>
      <c r="P66">
        <v>9.8748577929465302</v>
      </c>
      <c r="Q66">
        <v>4.9374288964732651</v>
      </c>
      <c r="R66">
        <v>0</v>
      </c>
      <c r="S66">
        <v>1.560227531285552</v>
      </c>
      <c r="T66">
        <v>9.6674857792946529</v>
      </c>
      <c r="U66" s="156">
        <f t="shared" si="2"/>
        <v>26.04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26.04</v>
      </c>
      <c r="E67">
        <f>GT!N67</f>
        <v>0</v>
      </c>
      <c r="F67">
        <f t="shared" si="4"/>
        <v>84</v>
      </c>
      <c r="G67">
        <f t="shared" si="5"/>
        <v>26.04</v>
      </c>
      <c r="H67" s="154"/>
      <c r="I67">
        <f>BRPL_EOD!AC67+BRPL_EOD!AD67</f>
        <v>10</v>
      </c>
      <c r="J67">
        <f>BYPL_EOD!AC67+BYPL_EOD!AD67</f>
        <v>5</v>
      </c>
      <c r="K67">
        <f>MES_EOD!AC67+MES_EOD!AD67</f>
        <v>0</v>
      </c>
      <c r="L67">
        <f>NDMC_EOD!AC67+NDMC_EOD!AD67</f>
        <v>1.58</v>
      </c>
      <c r="M67">
        <f>TPDDL_EOD!AC67+TPDDL_EOD!AD67</f>
        <v>9.7899999999999991</v>
      </c>
      <c r="N67">
        <f t="shared" ref="N67:N98" si="6">SUM(I67:M67)</f>
        <v>26.369999999999997</v>
      </c>
      <c r="O67" s="154">
        <f t="shared" ref="O67:O98" si="7">G67-N67</f>
        <v>-0.32999999999999829</v>
      </c>
      <c r="P67">
        <v>9.8748577929465302</v>
      </c>
      <c r="Q67">
        <v>4.9374288964732651</v>
      </c>
      <c r="R67">
        <v>0</v>
      </c>
      <c r="S67">
        <v>1.560227531285552</v>
      </c>
      <c r="T67">
        <v>9.6674857792946529</v>
      </c>
      <c r="U67" s="156">
        <f t="shared" ref="U67:U98" si="8">SUM(P67:T67)</f>
        <v>26.04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26.04</v>
      </c>
      <c r="E68">
        <f>GT!N68</f>
        <v>0</v>
      </c>
      <c r="F68">
        <f t="shared" ref="F68:F98" si="10">B68+C68</f>
        <v>84</v>
      </c>
      <c r="G68">
        <f t="shared" ref="G68:G98" si="11">D68+E68-X68</f>
        <v>26.04</v>
      </c>
      <c r="H68" s="154"/>
      <c r="I68">
        <f>BRPL_EOD!AC68+BRPL_EOD!AD68</f>
        <v>10</v>
      </c>
      <c r="J68">
        <f>BYPL_EOD!AC68+BYPL_EOD!AD68</f>
        <v>5</v>
      </c>
      <c r="K68">
        <f>MES_EOD!AC68+MES_EOD!AD68</f>
        <v>0</v>
      </c>
      <c r="L68">
        <f>NDMC_EOD!AC68+NDMC_EOD!AD68</f>
        <v>1.58</v>
      </c>
      <c r="M68">
        <f>TPDDL_EOD!AC68+TPDDL_EOD!AD68</f>
        <v>9.7899999999999991</v>
      </c>
      <c r="N68">
        <f t="shared" si="6"/>
        <v>26.369999999999997</v>
      </c>
      <c r="O68" s="154">
        <f t="shared" si="7"/>
        <v>-0.32999999999999829</v>
      </c>
      <c r="P68">
        <v>9.8748577929465302</v>
      </c>
      <c r="Q68">
        <v>4.9374288964732651</v>
      </c>
      <c r="R68">
        <v>0</v>
      </c>
      <c r="S68">
        <v>1.560227531285552</v>
      </c>
      <c r="T68">
        <v>9.6674857792946529</v>
      </c>
      <c r="U68" s="156">
        <f t="shared" si="8"/>
        <v>26.04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26.04</v>
      </c>
      <c r="E69">
        <f>GT!N69</f>
        <v>0</v>
      </c>
      <c r="F69">
        <f t="shared" si="10"/>
        <v>84</v>
      </c>
      <c r="G69">
        <f t="shared" si="11"/>
        <v>26.04</v>
      </c>
      <c r="H69" s="154"/>
      <c r="I69">
        <f>BRPL_EOD!AC69+BRPL_EOD!AD69</f>
        <v>10</v>
      </c>
      <c r="J69">
        <f>BYPL_EOD!AC69+BYPL_EOD!AD69</f>
        <v>5</v>
      </c>
      <c r="K69">
        <f>MES_EOD!AC69+MES_EOD!AD69</f>
        <v>0</v>
      </c>
      <c r="L69">
        <f>NDMC_EOD!AC69+NDMC_EOD!AD69</f>
        <v>1.58</v>
      </c>
      <c r="M69">
        <f>TPDDL_EOD!AC69+TPDDL_EOD!AD69</f>
        <v>9.7899999999999991</v>
      </c>
      <c r="N69">
        <f t="shared" si="6"/>
        <v>26.369999999999997</v>
      </c>
      <c r="O69" s="154">
        <f t="shared" si="7"/>
        <v>-0.32999999999999829</v>
      </c>
      <c r="P69">
        <v>9.8748577929465302</v>
      </c>
      <c r="Q69">
        <v>4.9374288964732651</v>
      </c>
      <c r="R69">
        <v>0</v>
      </c>
      <c r="S69">
        <v>1.560227531285552</v>
      </c>
      <c r="T69">
        <v>9.6674857792946529</v>
      </c>
      <c r="U69" s="156">
        <f t="shared" si="8"/>
        <v>26.04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26.04</v>
      </c>
      <c r="E70">
        <f>GT!N70</f>
        <v>0</v>
      </c>
      <c r="F70">
        <f t="shared" si="10"/>
        <v>84</v>
      </c>
      <c r="G70">
        <f t="shared" si="11"/>
        <v>26.04</v>
      </c>
      <c r="H70" s="154"/>
      <c r="I70">
        <f>BRPL_EOD!AC70+BRPL_EOD!AD70</f>
        <v>10</v>
      </c>
      <c r="J70">
        <f>BYPL_EOD!AC70+BYPL_EOD!AD70</f>
        <v>5</v>
      </c>
      <c r="K70">
        <f>MES_EOD!AC70+MES_EOD!AD70</f>
        <v>0</v>
      </c>
      <c r="L70">
        <f>NDMC_EOD!AC70+NDMC_EOD!AD70</f>
        <v>1.58</v>
      </c>
      <c r="M70">
        <f>TPDDL_EOD!AC70+TPDDL_EOD!AD70</f>
        <v>9.7899999999999991</v>
      </c>
      <c r="N70">
        <f t="shared" si="6"/>
        <v>26.369999999999997</v>
      </c>
      <c r="O70" s="154">
        <f t="shared" si="7"/>
        <v>-0.32999999999999829</v>
      </c>
      <c r="P70">
        <v>9.8748577929465302</v>
      </c>
      <c r="Q70">
        <v>4.9374288964732651</v>
      </c>
      <c r="R70">
        <v>0</v>
      </c>
      <c r="S70">
        <v>1.560227531285552</v>
      </c>
      <c r="T70">
        <v>9.6674857792946529</v>
      </c>
      <c r="U70" s="156">
        <f t="shared" si="8"/>
        <v>26.04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26.04</v>
      </c>
      <c r="E71">
        <f>GT!N71</f>
        <v>0</v>
      </c>
      <c r="F71">
        <f t="shared" si="10"/>
        <v>84</v>
      </c>
      <c r="G71">
        <f t="shared" si="11"/>
        <v>26.04</v>
      </c>
      <c r="H71" s="154"/>
      <c r="I71">
        <f>BRPL_EOD!AC71+BRPL_EOD!AD71</f>
        <v>10</v>
      </c>
      <c r="J71">
        <f>BYPL_EOD!AC71+BYPL_EOD!AD71</f>
        <v>5</v>
      </c>
      <c r="K71">
        <f>MES_EOD!AC71+MES_EOD!AD71</f>
        <v>0</v>
      </c>
      <c r="L71">
        <f>NDMC_EOD!AC71+NDMC_EOD!AD71</f>
        <v>1.58</v>
      </c>
      <c r="M71">
        <f>TPDDL_EOD!AC71+TPDDL_EOD!AD71</f>
        <v>9.7899999999999991</v>
      </c>
      <c r="N71">
        <f t="shared" si="6"/>
        <v>26.369999999999997</v>
      </c>
      <c r="O71" s="154">
        <f t="shared" si="7"/>
        <v>-0.32999999999999829</v>
      </c>
      <c r="P71">
        <v>9.8748577929465302</v>
      </c>
      <c r="Q71">
        <v>4.9374288964732651</v>
      </c>
      <c r="R71">
        <v>0</v>
      </c>
      <c r="S71">
        <v>1.560227531285552</v>
      </c>
      <c r="T71">
        <v>9.6674857792946529</v>
      </c>
      <c r="U71" s="156">
        <f t="shared" si="8"/>
        <v>26.04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26.04</v>
      </c>
      <c r="E72">
        <f>GT!N72</f>
        <v>0</v>
      </c>
      <c r="F72">
        <f t="shared" si="10"/>
        <v>84</v>
      </c>
      <c r="G72">
        <f t="shared" si="11"/>
        <v>26.04</v>
      </c>
      <c r="H72" s="154"/>
      <c r="I72">
        <f>BRPL_EOD!AC72+BRPL_EOD!AD72</f>
        <v>10</v>
      </c>
      <c r="J72">
        <f>BYPL_EOD!AC72+BYPL_EOD!AD72</f>
        <v>5</v>
      </c>
      <c r="K72">
        <f>MES_EOD!AC72+MES_EOD!AD72</f>
        <v>0</v>
      </c>
      <c r="L72">
        <f>NDMC_EOD!AC72+NDMC_EOD!AD72</f>
        <v>1.58</v>
      </c>
      <c r="M72">
        <f>TPDDL_EOD!AC72+TPDDL_EOD!AD72</f>
        <v>9.7899999999999991</v>
      </c>
      <c r="N72">
        <f t="shared" si="6"/>
        <v>26.369999999999997</v>
      </c>
      <c r="O72" s="154">
        <f t="shared" si="7"/>
        <v>-0.32999999999999829</v>
      </c>
      <c r="P72">
        <v>9.8748577929465302</v>
      </c>
      <c r="Q72">
        <v>4.9374288964732651</v>
      </c>
      <c r="R72">
        <v>0</v>
      </c>
      <c r="S72">
        <v>1.560227531285552</v>
      </c>
      <c r="T72">
        <v>9.6674857792946529</v>
      </c>
      <c r="U72" s="156">
        <f t="shared" si="8"/>
        <v>26.04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26.26</v>
      </c>
      <c r="E73">
        <f>GT!N73</f>
        <v>0</v>
      </c>
      <c r="F73">
        <f t="shared" si="10"/>
        <v>84</v>
      </c>
      <c r="G73">
        <f t="shared" si="11"/>
        <v>26.26</v>
      </c>
      <c r="H73" s="154"/>
      <c r="I73">
        <f>BRPL_EOD!AC73+BRPL_EOD!AD73</f>
        <v>10</v>
      </c>
      <c r="J73">
        <f>BYPL_EOD!AC73+BYPL_EOD!AD73</f>
        <v>5</v>
      </c>
      <c r="K73">
        <f>MES_EOD!AC73+MES_EOD!AD73</f>
        <v>0</v>
      </c>
      <c r="L73">
        <f>NDMC_EOD!AC73+NDMC_EOD!AD73</f>
        <v>1.58</v>
      </c>
      <c r="M73">
        <f>TPDDL_EOD!AC73+TPDDL_EOD!AD73</f>
        <v>10</v>
      </c>
      <c r="N73">
        <f t="shared" si="6"/>
        <v>26.58</v>
      </c>
      <c r="O73" s="154">
        <f t="shared" si="7"/>
        <v>-0.31999999999999673</v>
      </c>
      <c r="P73">
        <v>9.8796087283671952</v>
      </c>
      <c r="Q73">
        <v>4.9398043641835976</v>
      </c>
      <c r="R73">
        <v>0</v>
      </c>
      <c r="S73">
        <v>1.5609781790820167</v>
      </c>
      <c r="T73">
        <v>9.8796087283671952</v>
      </c>
      <c r="U73" s="156">
        <f t="shared" si="8"/>
        <v>26.260000000000005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26.26</v>
      </c>
      <c r="E74">
        <f>GT!N74</f>
        <v>0</v>
      </c>
      <c r="F74">
        <f t="shared" si="10"/>
        <v>84</v>
      </c>
      <c r="G74">
        <f t="shared" si="11"/>
        <v>26.26</v>
      </c>
      <c r="H74" s="154"/>
      <c r="I74">
        <f>BRPL_EOD!AC74+BRPL_EOD!AD74</f>
        <v>10</v>
      </c>
      <c r="J74">
        <f>BYPL_EOD!AC74+BYPL_EOD!AD74</f>
        <v>5</v>
      </c>
      <c r="K74">
        <f>MES_EOD!AC74+MES_EOD!AD74</f>
        <v>0</v>
      </c>
      <c r="L74">
        <f>NDMC_EOD!AC74+NDMC_EOD!AD74</f>
        <v>1.58</v>
      </c>
      <c r="M74">
        <f>TPDDL_EOD!AC74+TPDDL_EOD!AD74</f>
        <v>10</v>
      </c>
      <c r="N74">
        <f t="shared" si="6"/>
        <v>26.58</v>
      </c>
      <c r="O74" s="154">
        <f t="shared" si="7"/>
        <v>-0.31999999999999673</v>
      </c>
      <c r="P74">
        <v>9.8796087283671952</v>
      </c>
      <c r="Q74">
        <v>4.9398043641835976</v>
      </c>
      <c r="R74">
        <v>0</v>
      </c>
      <c r="S74">
        <v>1.5609781790820167</v>
      </c>
      <c r="T74">
        <v>9.8796087283671952</v>
      </c>
      <c r="U74" s="156">
        <f t="shared" si="8"/>
        <v>26.260000000000005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26.560000000000002</v>
      </c>
      <c r="E75">
        <f>GT!N75</f>
        <v>0</v>
      </c>
      <c r="F75">
        <f t="shared" si="10"/>
        <v>84</v>
      </c>
      <c r="G75">
        <f t="shared" si="11"/>
        <v>26.560000000000002</v>
      </c>
      <c r="H75" s="154"/>
      <c r="I75">
        <f>BRPL_EOD!AC75+BRPL_EOD!AD75</f>
        <v>10</v>
      </c>
      <c r="J75">
        <f>BYPL_EOD!AC75+BYPL_EOD!AD75</f>
        <v>5</v>
      </c>
      <c r="K75">
        <f>MES_EOD!AC75+MES_EOD!AD75</f>
        <v>0</v>
      </c>
      <c r="L75">
        <f>NDMC_EOD!AC75+NDMC_EOD!AD75</f>
        <v>1.58</v>
      </c>
      <c r="M75">
        <f>TPDDL_EOD!AC75+TPDDL_EOD!AD75</f>
        <v>10</v>
      </c>
      <c r="N75">
        <f t="shared" si="6"/>
        <v>26.58</v>
      </c>
      <c r="O75" s="154">
        <f t="shared" si="7"/>
        <v>-1.9999999999996021E-2</v>
      </c>
      <c r="P75">
        <v>9.9924755455229519</v>
      </c>
      <c r="Q75">
        <v>4.996237772761476</v>
      </c>
      <c r="R75">
        <v>0</v>
      </c>
      <c r="S75">
        <v>1.5788111361926263</v>
      </c>
      <c r="T75">
        <v>9.9924755455229519</v>
      </c>
      <c r="U75" s="156">
        <f t="shared" si="8"/>
        <v>26.560000000000009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26.560000000000002</v>
      </c>
      <c r="E76">
        <f>GT!N76</f>
        <v>0</v>
      </c>
      <c r="F76">
        <f t="shared" si="10"/>
        <v>84</v>
      </c>
      <c r="G76">
        <f t="shared" si="11"/>
        <v>26.560000000000002</v>
      </c>
      <c r="H76" s="154"/>
      <c r="I76">
        <f>BRPL_EOD!AC76+BRPL_EOD!AD76</f>
        <v>10</v>
      </c>
      <c r="J76">
        <f>BYPL_EOD!AC76+BYPL_EOD!AD76</f>
        <v>5</v>
      </c>
      <c r="K76">
        <f>MES_EOD!AC76+MES_EOD!AD76</f>
        <v>0</v>
      </c>
      <c r="L76">
        <f>NDMC_EOD!AC76+NDMC_EOD!AD76</f>
        <v>1.58</v>
      </c>
      <c r="M76">
        <f>TPDDL_EOD!AC76+TPDDL_EOD!AD76</f>
        <v>10</v>
      </c>
      <c r="N76">
        <f t="shared" si="6"/>
        <v>26.58</v>
      </c>
      <c r="O76" s="154">
        <f t="shared" si="7"/>
        <v>-1.9999999999996021E-2</v>
      </c>
      <c r="P76">
        <v>9.9924755455229519</v>
      </c>
      <c r="Q76">
        <v>4.996237772761476</v>
      </c>
      <c r="R76">
        <v>0</v>
      </c>
      <c r="S76">
        <v>1.5788111361926263</v>
      </c>
      <c r="T76">
        <v>9.9924755455229519</v>
      </c>
      <c r="U76" s="156">
        <f t="shared" si="8"/>
        <v>26.560000000000009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26.560000000000002</v>
      </c>
      <c r="E77">
        <f>GT!N77</f>
        <v>0</v>
      </c>
      <c r="F77">
        <f t="shared" si="10"/>
        <v>84</v>
      </c>
      <c r="G77">
        <f t="shared" si="11"/>
        <v>26.560000000000002</v>
      </c>
      <c r="H77" s="154"/>
      <c r="I77">
        <f>BRPL_EOD!AC77+BRPL_EOD!AD77</f>
        <v>10</v>
      </c>
      <c r="J77">
        <f>BYPL_EOD!AC77+BYPL_EOD!AD77</f>
        <v>5</v>
      </c>
      <c r="K77">
        <f>MES_EOD!AC77+MES_EOD!AD77</f>
        <v>0</v>
      </c>
      <c r="L77">
        <f>NDMC_EOD!AC77+NDMC_EOD!AD77</f>
        <v>1.58</v>
      </c>
      <c r="M77">
        <f>TPDDL_EOD!AC77+TPDDL_EOD!AD77</f>
        <v>10</v>
      </c>
      <c r="N77">
        <f t="shared" si="6"/>
        <v>26.58</v>
      </c>
      <c r="O77" s="154">
        <f t="shared" si="7"/>
        <v>-1.9999999999996021E-2</v>
      </c>
      <c r="P77">
        <v>9.9924755455229519</v>
      </c>
      <c r="Q77">
        <v>4.996237772761476</v>
      </c>
      <c r="R77">
        <v>0</v>
      </c>
      <c r="S77">
        <v>1.5788111361926263</v>
      </c>
      <c r="T77">
        <v>9.9924755455229519</v>
      </c>
      <c r="U77" s="156">
        <f t="shared" si="8"/>
        <v>26.560000000000009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26.560000000000002</v>
      </c>
      <c r="E78">
        <f>GT!N78</f>
        <v>0</v>
      </c>
      <c r="F78">
        <f t="shared" si="10"/>
        <v>84</v>
      </c>
      <c r="G78">
        <f t="shared" si="11"/>
        <v>26.560000000000002</v>
      </c>
      <c r="H78" s="154"/>
      <c r="I78">
        <f>BRPL_EOD!AC78+BRPL_EOD!AD78</f>
        <v>10</v>
      </c>
      <c r="J78">
        <f>BYPL_EOD!AC78+BYPL_EOD!AD78</f>
        <v>5</v>
      </c>
      <c r="K78">
        <f>MES_EOD!AC78+MES_EOD!AD78</f>
        <v>0</v>
      </c>
      <c r="L78">
        <f>NDMC_EOD!AC78+NDMC_EOD!AD78</f>
        <v>1.58</v>
      </c>
      <c r="M78">
        <f>TPDDL_EOD!AC78+TPDDL_EOD!AD78</f>
        <v>10</v>
      </c>
      <c r="N78">
        <f t="shared" si="6"/>
        <v>26.58</v>
      </c>
      <c r="O78" s="154">
        <f t="shared" si="7"/>
        <v>-1.9999999999996021E-2</v>
      </c>
      <c r="P78">
        <v>9.9924755455229519</v>
      </c>
      <c r="Q78">
        <v>4.996237772761476</v>
      </c>
      <c r="R78">
        <v>0</v>
      </c>
      <c r="S78">
        <v>1.5788111361926263</v>
      </c>
      <c r="T78">
        <v>9.9924755455229519</v>
      </c>
      <c r="U78" s="156">
        <f t="shared" si="8"/>
        <v>26.560000000000009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26.560000000000002</v>
      </c>
      <c r="E79">
        <f>GT!N79</f>
        <v>0</v>
      </c>
      <c r="F79">
        <f t="shared" si="10"/>
        <v>84</v>
      </c>
      <c r="G79">
        <f t="shared" si="11"/>
        <v>26.560000000000002</v>
      </c>
      <c r="H79" s="154"/>
      <c r="I79">
        <f>BRPL_EOD!AC79+BRPL_EOD!AD79</f>
        <v>10</v>
      </c>
      <c r="J79">
        <f>BYPL_EOD!AC79+BYPL_EOD!AD79</f>
        <v>5</v>
      </c>
      <c r="K79">
        <f>MES_EOD!AC79+MES_EOD!AD79</f>
        <v>0</v>
      </c>
      <c r="L79">
        <f>NDMC_EOD!AC79+NDMC_EOD!AD79</f>
        <v>1.58</v>
      </c>
      <c r="M79">
        <f>TPDDL_EOD!AC79+TPDDL_EOD!AD79</f>
        <v>10</v>
      </c>
      <c r="N79">
        <f t="shared" si="6"/>
        <v>26.58</v>
      </c>
      <c r="O79" s="154">
        <f t="shared" si="7"/>
        <v>-1.9999999999996021E-2</v>
      </c>
      <c r="P79">
        <v>9.9924755455229519</v>
      </c>
      <c r="Q79">
        <v>4.996237772761476</v>
      </c>
      <c r="R79">
        <v>0</v>
      </c>
      <c r="S79">
        <v>1.5788111361926263</v>
      </c>
      <c r="T79">
        <v>9.9924755455229519</v>
      </c>
      <c r="U79" s="156">
        <f t="shared" si="8"/>
        <v>26.560000000000009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26.560000000000002</v>
      </c>
      <c r="E80">
        <f>GT!N80</f>
        <v>0</v>
      </c>
      <c r="F80">
        <f t="shared" si="10"/>
        <v>84</v>
      </c>
      <c r="G80">
        <f t="shared" si="11"/>
        <v>26.560000000000002</v>
      </c>
      <c r="H80" s="154"/>
      <c r="I80">
        <f>BRPL_EOD!AC80+BRPL_EOD!AD80</f>
        <v>10</v>
      </c>
      <c r="J80">
        <f>BYPL_EOD!AC80+BYPL_EOD!AD80</f>
        <v>5</v>
      </c>
      <c r="K80">
        <f>MES_EOD!AC80+MES_EOD!AD80</f>
        <v>0</v>
      </c>
      <c r="L80">
        <f>NDMC_EOD!AC80+NDMC_EOD!AD80</f>
        <v>1.58</v>
      </c>
      <c r="M80">
        <f>TPDDL_EOD!AC80+TPDDL_EOD!AD80</f>
        <v>10</v>
      </c>
      <c r="N80">
        <f t="shared" si="6"/>
        <v>26.58</v>
      </c>
      <c r="O80" s="154">
        <f t="shared" si="7"/>
        <v>-1.9999999999996021E-2</v>
      </c>
      <c r="P80">
        <v>9.9924755455229519</v>
      </c>
      <c r="Q80">
        <v>4.996237772761476</v>
      </c>
      <c r="R80">
        <v>0</v>
      </c>
      <c r="S80">
        <v>1.5788111361926263</v>
      </c>
      <c r="T80">
        <v>9.9924755455229519</v>
      </c>
      <c r="U80" s="156">
        <f t="shared" si="8"/>
        <v>26.560000000000009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26.560000000000002</v>
      </c>
      <c r="E81">
        <f>GT!N81</f>
        <v>0</v>
      </c>
      <c r="F81">
        <f t="shared" si="10"/>
        <v>84</v>
      </c>
      <c r="G81">
        <f t="shared" si="11"/>
        <v>26.560000000000002</v>
      </c>
      <c r="H81" s="154"/>
      <c r="I81">
        <f>BRPL_EOD!AC81+BRPL_EOD!AD81</f>
        <v>10</v>
      </c>
      <c r="J81">
        <f>BYPL_EOD!AC81+BYPL_EOD!AD81</f>
        <v>5</v>
      </c>
      <c r="K81">
        <f>MES_EOD!AC81+MES_EOD!AD81</f>
        <v>0</v>
      </c>
      <c r="L81">
        <f>NDMC_EOD!AC81+NDMC_EOD!AD81</f>
        <v>1.58</v>
      </c>
      <c r="M81">
        <f>TPDDL_EOD!AC81+TPDDL_EOD!AD81</f>
        <v>10</v>
      </c>
      <c r="N81">
        <f t="shared" si="6"/>
        <v>26.58</v>
      </c>
      <c r="O81" s="154">
        <f t="shared" si="7"/>
        <v>-1.9999999999996021E-2</v>
      </c>
      <c r="P81">
        <v>9.9924755455229519</v>
      </c>
      <c r="Q81">
        <v>4.996237772761476</v>
      </c>
      <c r="R81">
        <v>0</v>
      </c>
      <c r="S81">
        <v>1.5788111361926263</v>
      </c>
      <c r="T81">
        <v>9.9924755455229519</v>
      </c>
      <c r="U81" s="156">
        <f t="shared" si="8"/>
        <v>26.560000000000009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26.560000000000002</v>
      </c>
      <c r="E82">
        <f>GT!N82</f>
        <v>0</v>
      </c>
      <c r="F82">
        <f t="shared" si="10"/>
        <v>84</v>
      </c>
      <c r="G82">
        <f t="shared" si="11"/>
        <v>26.560000000000002</v>
      </c>
      <c r="H82" s="154"/>
      <c r="I82">
        <f>BRPL_EOD!AC82+BRPL_EOD!AD82</f>
        <v>10</v>
      </c>
      <c r="J82">
        <f>BYPL_EOD!AC82+BYPL_EOD!AD82</f>
        <v>5</v>
      </c>
      <c r="K82">
        <f>MES_EOD!AC82+MES_EOD!AD82</f>
        <v>0</v>
      </c>
      <c r="L82">
        <f>NDMC_EOD!AC82+NDMC_EOD!AD82</f>
        <v>1.58</v>
      </c>
      <c r="M82">
        <f>TPDDL_EOD!AC82+TPDDL_EOD!AD82</f>
        <v>10</v>
      </c>
      <c r="N82">
        <f t="shared" si="6"/>
        <v>26.58</v>
      </c>
      <c r="O82" s="154">
        <f t="shared" si="7"/>
        <v>-1.9999999999996021E-2</v>
      </c>
      <c r="P82">
        <v>9.9924755455229519</v>
      </c>
      <c r="Q82">
        <v>4.996237772761476</v>
      </c>
      <c r="R82">
        <v>0</v>
      </c>
      <c r="S82">
        <v>1.5788111361926263</v>
      </c>
      <c r="T82">
        <v>9.9924755455229519</v>
      </c>
      <c r="U82" s="156">
        <f t="shared" si="8"/>
        <v>26.560000000000009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26.560000000000002</v>
      </c>
      <c r="E83">
        <f>GT!N83</f>
        <v>0</v>
      </c>
      <c r="F83">
        <f t="shared" si="10"/>
        <v>84</v>
      </c>
      <c r="G83">
        <f t="shared" si="11"/>
        <v>26.560000000000002</v>
      </c>
      <c r="H83" s="154"/>
      <c r="I83">
        <f>BRPL_EOD!AC83+BRPL_EOD!AD83</f>
        <v>10</v>
      </c>
      <c r="J83">
        <f>BYPL_EOD!AC83+BYPL_EOD!AD83</f>
        <v>5</v>
      </c>
      <c r="K83">
        <f>MES_EOD!AC83+MES_EOD!AD83</f>
        <v>0</v>
      </c>
      <c r="L83">
        <f>NDMC_EOD!AC83+NDMC_EOD!AD83</f>
        <v>1.58</v>
      </c>
      <c r="M83">
        <f>TPDDL_EOD!AC83+TPDDL_EOD!AD83</f>
        <v>10</v>
      </c>
      <c r="N83">
        <f t="shared" si="6"/>
        <v>26.58</v>
      </c>
      <c r="O83" s="154">
        <f t="shared" si="7"/>
        <v>-1.9999999999996021E-2</v>
      </c>
      <c r="P83">
        <v>9.9924755455229519</v>
      </c>
      <c r="Q83">
        <v>4.996237772761476</v>
      </c>
      <c r="R83">
        <v>0</v>
      </c>
      <c r="S83">
        <v>1.5788111361926263</v>
      </c>
      <c r="T83">
        <v>9.9924755455229519</v>
      </c>
      <c r="U83" s="156">
        <f t="shared" si="8"/>
        <v>26.560000000000009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26.560000000000002</v>
      </c>
      <c r="E84">
        <f>GT!N84</f>
        <v>0</v>
      </c>
      <c r="F84">
        <f t="shared" si="10"/>
        <v>84</v>
      </c>
      <c r="G84">
        <f t="shared" si="11"/>
        <v>26.560000000000002</v>
      </c>
      <c r="H84" s="154"/>
      <c r="I84">
        <f>BRPL_EOD!AC84+BRPL_EOD!AD84</f>
        <v>10</v>
      </c>
      <c r="J84">
        <f>BYPL_EOD!AC84+BYPL_EOD!AD84</f>
        <v>5</v>
      </c>
      <c r="K84">
        <f>MES_EOD!AC84+MES_EOD!AD84</f>
        <v>0</v>
      </c>
      <c r="L84">
        <f>NDMC_EOD!AC84+NDMC_EOD!AD84</f>
        <v>1.58</v>
      </c>
      <c r="M84">
        <f>TPDDL_EOD!AC84+TPDDL_EOD!AD84</f>
        <v>10</v>
      </c>
      <c r="N84">
        <f t="shared" si="6"/>
        <v>26.58</v>
      </c>
      <c r="O84" s="154">
        <f t="shared" si="7"/>
        <v>-1.9999999999996021E-2</v>
      </c>
      <c r="P84">
        <v>9.9924755455229519</v>
      </c>
      <c r="Q84">
        <v>4.996237772761476</v>
      </c>
      <c r="R84">
        <v>0</v>
      </c>
      <c r="S84">
        <v>1.5788111361926263</v>
      </c>
      <c r="T84">
        <v>9.9924755455229519</v>
      </c>
      <c r="U84" s="156">
        <f t="shared" si="8"/>
        <v>26.560000000000009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26.560000000000002</v>
      </c>
      <c r="E85">
        <f>GT!N85</f>
        <v>0</v>
      </c>
      <c r="F85">
        <f t="shared" si="10"/>
        <v>84</v>
      </c>
      <c r="G85">
        <f t="shared" si="11"/>
        <v>26.560000000000002</v>
      </c>
      <c r="H85" s="154"/>
      <c r="I85">
        <f>BRPL_EOD!AC85+BRPL_EOD!AD85</f>
        <v>10</v>
      </c>
      <c r="J85">
        <f>BYPL_EOD!AC85+BYPL_EOD!AD85</f>
        <v>5</v>
      </c>
      <c r="K85">
        <f>MES_EOD!AC85+MES_EOD!AD85</f>
        <v>0</v>
      </c>
      <c r="L85">
        <f>NDMC_EOD!AC85+NDMC_EOD!AD85</f>
        <v>1.58</v>
      </c>
      <c r="M85">
        <f>TPDDL_EOD!AC85+TPDDL_EOD!AD85</f>
        <v>10</v>
      </c>
      <c r="N85">
        <f t="shared" si="6"/>
        <v>26.58</v>
      </c>
      <c r="O85" s="154">
        <f t="shared" si="7"/>
        <v>-1.9999999999996021E-2</v>
      </c>
      <c r="P85">
        <v>9.9924755455229519</v>
      </c>
      <c r="Q85">
        <v>4.996237772761476</v>
      </c>
      <c r="R85">
        <v>0</v>
      </c>
      <c r="S85">
        <v>1.5788111361926263</v>
      </c>
      <c r="T85">
        <v>9.9924755455229519</v>
      </c>
      <c r="U85" s="156">
        <f t="shared" si="8"/>
        <v>26.560000000000009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26.560000000000002</v>
      </c>
      <c r="E86">
        <f>GT!N86</f>
        <v>0</v>
      </c>
      <c r="F86">
        <f t="shared" si="10"/>
        <v>84</v>
      </c>
      <c r="G86">
        <f t="shared" si="11"/>
        <v>26.560000000000002</v>
      </c>
      <c r="H86" s="154"/>
      <c r="I86">
        <f>BRPL_EOD!AC86+BRPL_EOD!AD86</f>
        <v>10</v>
      </c>
      <c r="J86">
        <f>BYPL_EOD!AC86+BYPL_EOD!AD86</f>
        <v>5</v>
      </c>
      <c r="K86">
        <f>MES_EOD!AC86+MES_EOD!AD86</f>
        <v>0</v>
      </c>
      <c r="L86">
        <f>NDMC_EOD!AC86+NDMC_EOD!AD86</f>
        <v>1.58</v>
      </c>
      <c r="M86">
        <f>TPDDL_EOD!AC86+TPDDL_EOD!AD86</f>
        <v>10</v>
      </c>
      <c r="N86">
        <f t="shared" si="6"/>
        <v>26.58</v>
      </c>
      <c r="O86" s="154">
        <f t="shared" si="7"/>
        <v>-1.9999999999996021E-2</v>
      </c>
      <c r="P86">
        <v>9.9924755455229519</v>
      </c>
      <c r="Q86">
        <v>4.996237772761476</v>
      </c>
      <c r="R86">
        <v>0</v>
      </c>
      <c r="S86">
        <v>1.5788111361926263</v>
      </c>
      <c r="T86">
        <v>9.9924755455229519</v>
      </c>
      <c r="U86" s="156">
        <f t="shared" si="8"/>
        <v>26.560000000000009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26.560000000000002</v>
      </c>
      <c r="E87">
        <f>GT!N87</f>
        <v>0</v>
      </c>
      <c r="F87">
        <f t="shared" si="10"/>
        <v>84</v>
      </c>
      <c r="G87">
        <f t="shared" si="11"/>
        <v>26.560000000000002</v>
      </c>
      <c r="H87" s="154"/>
      <c r="I87">
        <f>BRPL_EOD!AC87+BRPL_EOD!AD87</f>
        <v>10</v>
      </c>
      <c r="J87">
        <f>BYPL_EOD!AC87+BYPL_EOD!AD87</f>
        <v>5</v>
      </c>
      <c r="K87">
        <f>MES_EOD!AC87+MES_EOD!AD87</f>
        <v>0</v>
      </c>
      <c r="L87">
        <f>NDMC_EOD!AC87+NDMC_EOD!AD87</f>
        <v>1.58</v>
      </c>
      <c r="M87">
        <f>TPDDL_EOD!AC87+TPDDL_EOD!AD87</f>
        <v>10</v>
      </c>
      <c r="N87">
        <f t="shared" si="6"/>
        <v>26.58</v>
      </c>
      <c r="O87" s="154">
        <f t="shared" si="7"/>
        <v>-1.9999999999996021E-2</v>
      </c>
      <c r="P87">
        <v>9.9924755455229519</v>
      </c>
      <c r="Q87">
        <v>4.996237772761476</v>
      </c>
      <c r="R87">
        <v>0</v>
      </c>
      <c r="S87">
        <v>1.5788111361926263</v>
      </c>
      <c r="T87">
        <v>9.9924755455229519</v>
      </c>
      <c r="U87" s="156">
        <f t="shared" si="8"/>
        <v>26.560000000000009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26.560000000000002</v>
      </c>
      <c r="E88">
        <f>GT!N88</f>
        <v>0</v>
      </c>
      <c r="F88">
        <f t="shared" si="10"/>
        <v>84</v>
      </c>
      <c r="G88">
        <f t="shared" si="11"/>
        <v>26.560000000000002</v>
      </c>
      <c r="H88" s="154"/>
      <c r="I88">
        <f>BRPL_EOD!AC88+BRPL_EOD!AD88</f>
        <v>10</v>
      </c>
      <c r="J88">
        <f>BYPL_EOD!AC88+BYPL_EOD!AD88</f>
        <v>5</v>
      </c>
      <c r="K88">
        <f>MES_EOD!AC88+MES_EOD!AD88</f>
        <v>0</v>
      </c>
      <c r="L88">
        <f>NDMC_EOD!AC88+NDMC_EOD!AD88</f>
        <v>1.58</v>
      </c>
      <c r="M88">
        <f>TPDDL_EOD!AC88+TPDDL_EOD!AD88</f>
        <v>10</v>
      </c>
      <c r="N88">
        <f t="shared" si="6"/>
        <v>26.58</v>
      </c>
      <c r="O88" s="154">
        <f t="shared" si="7"/>
        <v>-1.9999999999996021E-2</v>
      </c>
      <c r="P88">
        <v>9.9924755455229519</v>
      </c>
      <c r="Q88">
        <v>4.996237772761476</v>
      </c>
      <c r="R88">
        <v>0</v>
      </c>
      <c r="S88">
        <v>1.5788111361926263</v>
      </c>
      <c r="T88">
        <v>9.9924755455229519</v>
      </c>
      <c r="U88" s="156">
        <f t="shared" si="8"/>
        <v>26.560000000000009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26.560000000000002</v>
      </c>
      <c r="E89">
        <f>GT!N89</f>
        <v>0</v>
      </c>
      <c r="F89">
        <f t="shared" si="10"/>
        <v>84</v>
      </c>
      <c r="G89">
        <f t="shared" si="11"/>
        <v>26.560000000000002</v>
      </c>
      <c r="H89" s="154"/>
      <c r="I89">
        <f>BRPL_EOD!AC89+BRPL_EOD!AD89</f>
        <v>10</v>
      </c>
      <c r="J89">
        <f>BYPL_EOD!AC89+BYPL_EOD!AD89</f>
        <v>5</v>
      </c>
      <c r="K89">
        <f>MES_EOD!AC89+MES_EOD!AD89</f>
        <v>0</v>
      </c>
      <c r="L89">
        <f>NDMC_EOD!AC89+NDMC_EOD!AD89</f>
        <v>1.58</v>
      </c>
      <c r="M89">
        <f>TPDDL_EOD!AC89+TPDDL_EOD!AD89</f>
        <v>10</v>
      </c>
      <c r="N89">
        <f t="shared" si="6"/>
        <v>26.58</v>
      </c>
      <c r="O89" s="154">
        <f t="shared" si="7"/>
        <v>-1.9999999999996021E-2</v>
      </c>
      <c r="P89">
        <v>9.9924755455229519</v>
      </c>
      <c r="Q89">
        <v>4.996237772761476</v>
      </c>
      <c r="R89">
        <v>0</v>
      </c>
      <c r="S89">
        <v>1.5788111361926263</v>
      </c>
      <c r="T89">
        <v>9.9924755455229519</v>
      </c>
      <c r="U89" s="156">
        <f t="shared" si="8"/>
        <v>26.560000000000009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26.560000000000002</v>
      </c>
      <c r="E90">
        <f>GT!N90</f>
        <v>0</v>
      </c>
      <c r="F90">
        <f t="shared" si="10"/>
        <v>84</v>
      </c>
      <c r="G90">
        <f t="shared" si="11"/>
        <v>26.560000000000002</v>
      </c>
      <c r="H90" s="154"/>
      <c r="I90">
        <f>BRPL_EOD!AC90+BRPL_EOD!AD90</f>
        <v>10</v>
      </c>
      <c r="J90">
        <f>BYPL_EOD!AC90+BYPL_EOD!AD90</f>
        <v>5</v>
      </c>
      <c r="K90">
        <f>MES_EOD!AC90+MES_EOD!AD90</f>
        <v>0</v>
      </c>
      <c r="L90">
        <f>NDMC_EOD!AC90+NDMC_EOD!AD90</f>
        <v>1.58</v>
      </c>
      <c r="M90">
        <f>TPDDL_EOD!AC90+TPDDL_EOD!AD90</f>
        <v>10</v>
      </c>
      <c r="N90">
        <f t="shared" si="6"/>
        <v>26.58</v>
      </c>
      <c r="O90" s="154">
        <f t="shared" si="7"/>
        <v>-1.9999999999996021E-2</v>
      </c>
      <c r="P90">
        <v>9.9924755455229519</v>
      </c>
      <c r="Q90">
        <v>4.996237772761476</v>
      </c>
      <c r="R90">
        <v>0</v>
      </c>
      <c r="S90">
        <v>1.5788111361926263</v>
      </c>
      <c r="T90">
        <v>9.9924755455229519</v>
      </c>
      <c r="U90" s="156">
        <f t="shared" si="8"/>
        <v>26.560000000000009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26.560000000000002</v>
      </c>
      <c r="E91">
        <f>GT!N91</f>
        <v>0</v>
      </c>
      <c r="F91">
        <f t="shared" si="10"/>
        <v>84</v>
      </c>
      <c r="G91">
        <f t="shared" si="11"/>
        <v>26.560000000000002</v>
      </c>
      <c r="H91" s="154"/>
      <c r="I91">
        <f>BRPL_EOD!AC91+BRPL_EOD!AD91</f>
        <v>10</v>
      </c>
      <c r="J91">
        <f>BYPL_EOD!AC91+BYPL_EOD!AD91</f>
        <v>5</v>
      </c>
      <c r="K91">
        <f>MES_EOD!AC91+MES_EOD!AD91</f>
        <v>0</v>
      </c>
      <c r="L91">
        <f>NDMC_EOD!AC91+NDMC_EOD!AD91</f>
        <v>1.58</v>
      </c>
      <c r="M91">
        <f>TPDDL_EOD!AC91+TPDDL_EOD!AD91</f>
        <v>10</v>
      </c>
      <c r="N91">
        <f t="shared" si="6"/>
        <v>26.58</v>
      </c>
      <c r="O91" s="154">
        <f t="shared" si="7"/>
        <v>-1.9999999999996021E-2</v>
      </c>
      <c r="P91">
        <v>9.9924755455229519</v>
      </c>
      <c r="Q91">
        <v>4.996237772761476</v>
      </c>
      <c r="R91">
        <v>0</v>
      </c>
      <c r="S91">
        <v>1.5788111361926263</v>
      </c>
      <c r="T91">
        <v>9.9924755455229519</v>
      </c>
      <c r="U91" s="156">
        <f t="shared" si="8"/>
        <v>26.560000000000009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26.560000000000002</v>
      </c>
      <c r="E92">
        <f>GT!N92</f>
        <v>0</v>
      </c>
      <c r="F92">
        <f t="shared" si="10"/>
        <v>84</v>
      </c>
      <c r="G92">
        <f t="shared" si="11"/>
        <v>26.560000000000002</v>
      </c>
      <c r="H92" s="154"/>
      <c r="I92">
        <f>BRPL_EOD!AC92+BRPL_EOD!AD92</f>
        <v>10</v>
      </c>
      <c r="J92">
        <f>BYPL_EOD!AC92+BYPL_EOD!AD92</f>
        <v>5</v>
      </c>
      <c r="K92">
        <f>MES_EOD!AC92+MES_EOD!AD92</f>
        <v>0</v>
      </c>
      <c r="L92">
        <f>NDMC_EOD!AC92+NDMC_EOD!AD92</f>
        <v>1.58</v>
      </c>
      <c r="M92">
        <f>TPDDL_EOD!AC92+TPDDL_EOD!AD92</f>
        <v>10</v>
      </c>
      <c r="N92">
        <f t="shared" si="6"/>
        <v>26.58</v>
      </c>
      <c r="O92" s="154">
        <f t="shared" si="7"/>
        <v>-1.9999999999996021E-2</v>
      </c>
      <c r="P92">
        <v>9.9924755455229519</v>
      </c>
      <c r="Q92">
        <v>4.996237772761476</v>
      </c>
      <c r="R92">
        <v>0</v>
      </c>
      <c r="S92">
        <v>1.5788111361926263</v>
      </c>
      <c r="T92">
        <v>9.9924755455229519</v>
      </c>
      <c r="U92" s="156">
        <f t="shared" si="8"/>
        <v>26.560000000000009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26.560000000000002</v>
      </c>
      <c r="E93">
        <f>GT!N93</f>
        <v>0</v>
      </c>
      <c r="F93">
        <f t="shared" si="10"/>
        <v>84</v>
      </c>
      <c r="G93">
        <f t="shared" si="11"/>
        <v>26.560000000000002</v>
      </c>
      <c r="H93" s="154"/>
      <c r="I93">
        <f>BRPL_EOD!AC93+BRPL_EOD!AD93</f>
        <v>10</v>
      </c>
      <c r="J93">
        <f>BYPL_EOD!AC93+BYPL_EOD!AD93</f>
        <v>5</v>
      </c>
      <c r="K93">
        <f>MES_EOD!AC93+MES_EOD!AD93</f>
        <v>0</v>
      </c>
      <c r="L93">
        <f>NDMC_EOD!AC93+NDMC_EOD!AD93</f>
        <v>1.58</v>
      </c>
      <c r="M93">
        <f>TPDDL_EOD!AC93+TPDDL_EOD!AD93</f>
        <v>10</v>
      </c>
      <c r="N93">
        <f t="shared" si="6"/>
        <v>26.58</v>
      </c>
      <c r="O93" s="154">
        <f t="shared" si="7"/>
        <v>-1.9999999999996021E-2</v>
      </c>
      <c r="P93">
        <v>9.9924755455229519</v>
      </c>
      <c r="Q93">
        <v>4.996237772761476</v>
      </c>
      <c r="R93">
        <v>0</v>
      </c>
      <c r="S93">
        <v>1.5788111361926263</v>
      </c>
      <c r="T93">
        <v>9.9924755455229519</v>
      </c>
      <c r="U93" s="156">
        <f t="shared" si="8"/>
        <v>26.560000000000009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36.56</v>
      </c>
      <c r="E94">
        <f>GT!N94</f>
        <v>0</v>
      </c>
      <c r="F94">
        <f t="shared" si="10"/>
        <v>84</v>
      </c>
      <c r="G94">
        <f t="shared" si="11"/>
        <v>36.56</v>
      </c>
      <c r="H94" s="154"/>
      <c r="I94">
        <f>BRPL_EOD!AC94+BRPL_EOD!AD94</f>
        <v>10</v>
      </c>
      <c r="J94">
        <f>BYPL_EOD!AC94+BYPL_EOD!AD94</f>
        <v>15</v>
      </c>
      <c r="K94">
        <f>MES_EOD!AC94+MES_EOD!AD94</f>
        <v>0</v>
      </c>
      <c r="L94">
        <f>NDMC_EOD!AC94+NDMC_EOD!AD94</f>
        <v>1.58</v>
      </c>
      <c r="M94">
        <f>TPDDL_EOD!AC94+TPDDL_EOD!AD94</f>
        <v>10</v>
      </c>
      <c r="N94">
        <f t="shared" si="6"/>
        <v>36.58</v>
      </c>
      <c r="O94" s="154">
        <f t="shared" si="7"/>
        <v>-1.9999999999996021E-2</v>
      </c>
      <c r="P94">
        <v>9.9945325314379456</v>
      </c>
      <c r="Q94">
        <v>14.991798797156918</v>
      </c>
      <c r="R94">
        <v>0</v>
      </c>
      <c r="S94">
        <v>1.5791361399671955</v>
      </c>
      <c r="T94">
        <v>9.9945325314379456</v>
      </c>
      <c r="U94" s="156">
        <f t="shared" si="8"/>
        <v>36.560000000000009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26.560000000000002</v>
      </c>
      <c r="E95">
        <f>GT!N95</f>
        <v>0</v>
      </c>
      <c r="F95">
        <f t="shared" si="10"/>
        <v>84</v>
      </c>
      <c r="G95">
        <f t="shared" si="11"/>
        <v>26.560000000000002</v>
      </c>
      <c r="H95" s="154"/>
      <c r="I95">
        <f>BRPL_EOD!AC95+BRPL_EOD!AD95</f>
        <v>10</v>
      </c>
      <c r="J95">
        <f>BYPL_EOD!AC95+BYPL_EOD!AD95</f>
        <v>5</v>
      </c>
      <c r="K95">
        <f>MES_EOD!AC95+MES_EOD!AD95</f>
        <v>0</v>
      </c>
      <c r="L95">
        <f>NDMC_EOD!AC95+NDMC_EOD!AD95</f>
        <v>1.58</v>
      </c>
      <c r="M95">
        <f>TPDDL_EOD!AC95+TPDDL_EOD!AD95</f>
        <v>10</v>
      </c>
      <c r="N95">
        <f t="shared" si="6"/>
        <v>26.58</v>
      </c>
      <c r="O95" s="154">
        <f t="shared" si="7"/>
        <v>-1.9999999999996021E-2</v>
      </c>
      <c r="P95">
        <v>9.9924755455229519</v>
      </c>
      <c r="Q95">
        <v>4.996237772761476</v>
      </c>
      <c r="R95">
        <v>0</v>
      </c>
      <c r="S95">
        <v>1.5788111361926263</v>
      </c>
      <c r="T95">
        <v>9.9924755455229519</v>
      </c>
      <c r="U95" s="156">
        <f t="shared" si="8"/>
        <v>26.560000000000009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36.56</v>
      </c>
      <c r="E96">
        <f>GT!N96</f>
        <v>0</v>
      </c>
      <c r="F96">
        <f t="shared" si="10"/>
        <v>84</v>
      </c>
      <c r="G96">
        <f t="shared" si="11"/>
        <v>36.56</v>
      </c>
      <c r="H96" s="154"/>
      <c r="I96">
        <f>BRPL_EOD!AC96+BRPL_EOD!AD96</f>
        <v>10</v>
      </c>
      <c r="J96">
        <f>BYPL_EOD!AC96+BYPL_EOD!AD96</f>
        <v>15</v>
      </c>
      <c r="K96">
        <f>MES_EOD!AC96+MES_EOD!AD96</f>
        <v>0</v>
      </c>
      <c r="L96">
        <f>NDMC_EOD!AC96+NDMC_EOD!AD96</f>
        <v>1.58</v>
      </c>
      <c r="M96">
        <f>TPDDL_EOD!AC96+TPDDL_EOD!AD96</f>
        <v>10</v>
      </c>
      <c r="N96">
        <f t="shared" si="6"/>
        <v>36.58</v>
      </c>
      <c r="O96" s="154">
        <f t="shared" si="7"/>
        <v>-1.9999999999996021E-2</v>
      </c>
      <c r="P96">
        <v>9.9945325314379456</v>
      </c>
      <c r="Q96">
        <v>14.991798797156918</v>
      </c>
      <c r="R96">
        <v>0</v>
      </c>
      <c r="S96">
        <v>1.5791361399671955</v>
      </c>
      <c r="T96">
        <v>9.9945325314379456</v>
      </c>
      <c r="U96" s="156">
        <f t="shared" si="8"/>
        <v>36.560000000000009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36.56</v>
      </c>
      <c r="E97">
        <f>GT!N97</f>
        <v>0</v>
      </c>
      <c r="F97">
        <f t="shared" si="10"/>
        <v>84</v>
      </c>
      <c r="G97">
        <f t="shared" si="11"/>
        <v>36.56</v>
      </c>
      <c r="H97" s="154"/>
      <c r="I97">
        <f>BRPL_EOD!AC97+BRPL_EOD!AD97</f>
        <v>10</v>
      </c>
      <c r="J97">
        <f>BYPL_EOD!AC97+BYPL_EOD!AD97</f>
        <v>15</v>
      </c>
      <c r="K97">
        <f>MES_EOD!AC97+MES_EOD!AD97</f>
        <v>0</v>
      </c>
      <c r="L97">
        <f>NDMC_EOD!AC97+NDMC_EOD!AD97</f>
        <v>1.58</v>
      </c>
      <c r="M97">
        <f>TPDDL_EOD!AC97+TPDDL_EOD!AD97</f>
        <v>10</v>
      </c>
      <c r="N97">
        <f t="shared" si="6"/>
        <v>36.58</v>
      </c>
      <c r="O97" s="154">
        <f t="shared" si="7"/>
        <v>-1.9999999999996021E-2</v>
      </c>
      <c r="P97">
        <v>9.9945325314379456</v>
      </c>
      <c r="Q97">
        <v>14.991798797156918</v>
      </c>
      <c r="R97">
        <v>0</v>
      </c>
      <c r="S97">
        <v>1.5791361399671955</v>
      </c>
      <c r="T97">
        <v>9.9945325314379456</v>
      </c>
      <c r="U97" s="156">
        <f t="shared" si="8"/>
        <v>36.560000000000009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36.56</v>
      </c>
      <c r="E98">
        <f>GT!N98</f>
        <v>0</v>
      </c>
      <c r="F98">
        <f t="shared" si="10"/>
        <v>84</v>
      </c>
      <c r="G98">
        <f t="shared" si="11"/>
        <v>36.56</v>
      </c>
      <c r="H98" s="154"/>
      <c r="I98">
        <f>BRPL_EOD!AC98+BRPL_EOD!AD98</f>
        <v>10</v>
      </c>
      <c r="J98">
        <f>BYPL_EOD!AC98+BYPL_EOD!AD98</f>
        <v>15</v>
      </c>
      <c r="K98">
        <f>MES_EOD!AC98+MES_EOD!AD98</f>
        <v>0</v>
      </c>
      <c r="L98">
        <f>NDMC_EOD!AC98+NDMC_EOD!AD98</f>
        <v>1.58</v>
      </c>
      <c r="M98">
        <f>TPDDL_EOD!AC98+TPDDL_EOD!AD98</f>
        <v>10</v>
      </c>
      <c r="N98">
        <f t="shared" si="6"/>
        <v>36.58</v>
      </c>
      <c r="O98" s="154">
        <f t="shared" si="7"/>
        <v>-1.9999999999996021E-2</v>
      </c>
      <c r="P98">
        <v>9.9945325314379456</v>
      </c>
      <c r="Q98">
        <v>14.991798797156918</v>
      </c>
      <c r="R98">
        <v>0</v>
      </c>
      <c r="S98">
        <v>1.5791361399671955</v>
      </c>
      <c r="T98">
        <v>9.9945325314379456</v>
      </c>
      <c r="U98" s="156">
        <f t="shared" si="8"/>
        <v>36.560000000000009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0.65006249999999943</v>
      </c>
      <c r="E99" s="156">
        <f t="shared" si="12"/>
        <v>0</v>
      </c>
      <c r="F99" s="156">
        <f t="shared" si="12"/>
        <v>2.016</v>
      </c>
      <c r="G99" s="156">
        <f t="shared" si="12"/>
        <v>0.65006249999999943</v>
      </c>
      <c r="H99" s="156"/>
      <c r="I99" s="156">
        <f t="shared" si="12"/>
        <v>0.238455</v>
      </c>
      <c r="J99" s="156">
        <f t="shared" si="12"/>
        <v>0.13786500000000002</v>
      </c>
      <c r="K99" s="156">
        <f t="shared" si="12"/>
        <v>0</v>
      </c>
      <c r="L99" s="156">
        <f t="shared" si="12"/>
        <v>3.9467500000000051E-2</v>
      </c>
      <c r="M99" s="156">
        <f t="shared" si="12"/>
        <v>0.23756249999999987</v>
      </c>
      <c r="N99" s="156">
        <f t="shared" si="12"/>
        <v>0.6533499999999991</v>
      </c>
      <c r="O99" s="156">
        <f t="shared" si="12"/>
        <v>-3.2874999999999571E-3</v>
      </c>
      <c r="P99" s="156">
        <f t="shared" si="12"/>
        <v>0.23723155297401785</v>
      </c>
      <c r="Q99" s="156">
        <f t="shared" si="12"/>
        <v>0.13721156775970561</v>
      </c>
      <c r="R99" s="156">
        <f t="shared" si="12"/>
        <v>0</v>
      </c>
      <c r="S99" s="156">
        <f t="shared" si="12"/>
        <v>3.9269157350279561E-2</v>
      </c>
      <c r="T99" s="156">
        <f t="shared" si="12"/>
        <v>0.23635022191599758</v>
      </c>
      <c r="U99" s="156">
        <f t="shared" si="12"/>
        <v>0.65006249999999943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45071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210.33999999999997</v>
      </c>
      <c r="E3">
        <f>BAWANA!AM3</f>
        <v>0</v>
      </c>
      <c r="F3">
        <f>(B3+C3)*0.8</f>
        <v>256</v>
      </c>
      <c r="G3">
        <f>(D3+E3)</f>
        <v>210.33999999999997</v>
      </c>
      <c r="H3" s="154"/>
      <c r="I3">
        <f>BRPL_EOD!AK3+BRPL_EOD!AL3</f>
        <v>75</v>
      </c>
      <c r="J3">
        <f>BYPL_EOD!AK3+BYPL_EOD!AL3</f>
        <v>45</v>
      </c>
      <c r="K3">
        <f>MES_EOD!AK3+MES_EOD!AL3</f>
        <v>5</v>
      </c>
      <c r="L3">
        <f>NDMC_EOD!AK3+NDMC_EOD!AL3</f>
        <v>19</v>
      </c>
      <c r="M3">
        <f>TPDDL_EOD!AK3+TPDDL_EOD!AL3</f>
        <v>66.34</v>
      </c>
      <c r="N3">
        <f t="shared" ref="N3:N66" si="0">SUM(I3:M3)</f>
        <v>210.34</v>
      </c>
      <c r="O3" s="154">
        <f t="shared" ref="O3:O66" si="1">G3-N3</f>
        <v>0</v>
      </c>
      <c r="P3">
        <v>74.999999999999986</v>
      </c>
      <c r="Q3">
        <v>44.999999999999993</v>
      </c>
      <c r="R3">
        <v>4.9999999999999991</v>
      </c>
      <c r="S3">
        <v>18.999999999999996</v>
      </c>
      <c r="T3">
        <v>66.339999999999989</v>
      </c>
      <c r="U3" s="156">
        <f t="shared" ref="U3:U66" si="2">SUM(P3:T3)</f>
        <v>210.33999999999997</v>
      </c>
      <c r="V3" s="154">
        <f t="shared" ref="V3:V66" si="3">G3-U3</f>
        <v>0</v>
      </c>
      <c r="Y3">
        <f>BAWANA!AW3+BAWANA!AX3</f>
        <v>30.5</v>
      </c>
      <c r="Z3">
        <f>BAWANA!BD3+BAWANA!BE3</f>
        <v>30.5</v>
      </c>
      <c r="AA3">
        <f>BAWANA!X3+BAWANA!Y3</f>
        <v>30.5</v>
      </c>
      <c r="AB3">
        <f>BAWANA!AE3+BAWANA!AF3</f>
        <v>30.5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210.33999999999997</v>
      </c>
      <c r="E4">
        <f>BAWANA!AM4</f>
        <v>0</v>
      </c>
      <c r="F4">
        <f t="shared" ref="F4:F67" si="4">(B4+C4)*0.8</f>
        <v>256</v>
      </c>
      <c r="G4">
        <f t="shared" ref="G4:G67" si="5">(D4+E4)</f>
        <v>210.33999999999997</v>
      </c>
      <c r="H4" s="154"/>
      <c r="I4">
        <f>BRPL_EOD!AK4+BRPL_EOD!AL4</f>
        <v>75</v>
      </c>
      <c r="J4">
        <f>BYPL_EOD!AK4+BYPL_EOD!AL4</f>
        <v>45</v>
      </c>
      <c r="K4">
        <f>MES_EOD!AK4+MES_EOD!AL4</f>
        <v>5</v>
      </c>
      <c r="L4">
        <f>NDMC_EOD!AK4+NDMC_EOD!AL4</f>
        <v>19</v>
      </c>
      <c r="M4">
        <f>TPDDL_EOD!AK4+TPDDL_EOD!AL4</f>
        <v>66.34</v>
      </c>
      <c r="N4">
        <f t="shared" si="0"/>
        <v>210.34</v>
      </c>
      <c r="O4" s="154">
        <f t="shared" si="1"/>
        <v>0</v>
      </c>
      <c r="P4">
        <v>74.999999999999986</v>
      </c>
      <c r="Q4">
        <v>44.999999999999993</v>
      </c>
      <c r="R4">
        <v>4.9999999999999991</v>
      </c>
      <c r="S4">
        <v>18.999999999999996</v>
      </c>
      <c r="T4">
        <v>66.339999999999989</v>
      </c>
      <c r="U4" s="156">
        <f t="shared" si="2"/>
        <v>210.33999999999997</v>
      </c>
      <c r="V4" s="154">
        <f t="shared" si="3"/>
        <v>0</v>
      </c>
      <c r="Y4">
        <f>BAWANA!AW4+BAWANA!AX4</f>
        <v>30.5</v>
      </c>
      <c r="Z4">
        <f>BAWANA!BD4+BAWANA!BE4</f>
        <v>30.5</v>
      </c>
      <c r="AA4">
        <f>BAWANA!X4+BAWANA!Y4</f>
        <v>30.5</v>
      </c>
      <c r="AB4">
        <f>BAWANA!AE4+BAWANA!AF4</f>
        <v>30.5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209</v>
      </c>
      <c r="E5">
        <f>BAWANA!AM5</f>
        <v>0</v>
      </c>
      <c r="F5">
        <f t="shared" si="4"/>
        <v>256</v>
      </c>
      <c r="G5">
        <f t="shared" si="5"/>
        <v>209</v>
      </c>
      <c r="H5" s="154"/>
      <c r="I5">
        <f>BRPL_EOD!AK5+BRPL_EOD!AL5</f>
        <v>81.23</v>
      </c>
      <c r="J5">
        <f>BYPL_EOD!AK5+BYPL_EOD!AL5</f>
        <v>46.97</v>
      </c>
      <c r="K5">
        <f>MES_EOD!AK5+MES_EOD!AL5</f>
        <v>5</v>
      </c>
      <c r="L5">
        <f>NDMC_EOD!AK5+NDMC_EOD!AL5</f>
        <v>19.05</v>
      </c>
      <c r="M5">
        <f>TPDDL_EOD!AK5+TPDDL_EOD!AL5</f>
        <v>56.75</v>
      </c>
      <c r="N5">
        <f t="shared" si="0"/>
        <v>209</v>
      </c>
      <c r="O5" s="154">
        <f t="shared" si="1"/>
        <v>0</v>
      </c>
      <c r="P5">
        <v>81.23</v>
      </c>
      <c r="Q5">
        <v>46.97</v>
      </c>
      <c r="R5">
        <v>5</v>
      </c>
      <c r="S5">
        <v>19.05</v>
      </c>
      <c r="T5">
        <v>56.75</v>
      </c>
      <c r="U5" s="156">
        <f t="shared" si="2"/>
        <v>209</v>
      </c>
      <c r="V5" s="154">
        <f t="shared" si="3"/>
        <v>0</v>
      </c>
      <c r="Y5">
        <f>BAWANA!AW5+BAWANA!AX5</f>
        <v>30.5</v>
      </c>
      <c r="Z5">
        <f>BAWANA!BD5+BAWANA!BE5</f>
        <v>30.5</v>
      </c>
      <c r="AA5">
        <f>BAWANA!X5+BAWANA!Y5</f>
        <v>30.5</v>
      </c>
      <c r="AB5">
        <f>BAWANA!AE5+BAWANA!AF5</f>
        <v>30.5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209</v>
      </c>
      <c r="E6">
        <f>BAWANA!AM6</f>
        <v>0</v>
      </c>
      <c r="F6">
        <f t="shared" si="4"/>
        <v>256</v>
      </c>
      <c r="G6">
        <f t="shared" si="5"/>
        <v>209</v>
      </c>
      <c r="H6" s="154"/>
      <c r="I6">
        <f>BRPL_EOD!AK6+BRPL_EOD!AL6</f>
        <v>81.23</v>
      </c>
      <c r="J6">
        <f>BYPL_EOD!AK6+BYPL_EOD!AL6</f>
        <v>46.97</v>
      </c>
      <c r="K6">
        <f>MES_EOD!AK6+MES_EOD!AL6</f>
        <v>5</v>
      </c>
      <c r="L6">
        <f>NDMC_EOD!AK6+NDMC_EOD!AL6</f>
        <v>19.05</v>
      </c>
      <c r="M6">
        <f>TPDDL_EOD!AK6+TPDDL_EOD!AL6</f>
        <v>56.75</v>
      </c>
      <c r="N6">
        <f t="shared" si="0"/>
        <v>209</v>
      </c>
      <c r="O6" s="154">
        <f t="shared" si="1"/>
        <v>0</v>
      </c>
      <c r="P6">
        <v>81.23</v>
      </c>
      <c r="Q6">
        <v>46.97</v>
      </c>
      <c r="R6">
        <v>5</v>
      </c>
      <c r="S6">
        <v>19.05</v>
      </c>
      <c r="T6">
        <v>56.75</v>
      </c>
      <c r="U6" s="156">
        <f t="shared" si="2"/>
        <v>209</v>
      </c>
      <c r="V6" s="154">
        <f t="shared" si="3"/>
        <v>0</v>
      </c>
      <c r="Y6">
        <f>BAWANA!AW6+BAWANA!AX6</f>
        <v>30.5</v>
      </c>
      <c r="Z6">
        <f>BAWANA!BD6+BAWANA!BE6</f>
        <v>30.5</v>
      </c>
      <c r="AA6">
        <f>BAWANA!X6+BAWANA!Y6</f>
        <v>30.5</v>
      </c>
      <c r="AB6">
        <f>BAWANA!AE6+BAWANA!AF6</f>
        <v>30.5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209</v>
      </c>
      <c r="E7">
        <f>BAWANA!AM7</f>
        <v>0</v>
      </c>
      <c r="F7">
        <f t="shared" si="4"/>
        <v>256</v>
      </c>
      <c r="G7">
        <f t="shared" si="5"/>
        <v>209</v>
      </c>
      <c r="H7" s="154"/>
      <c r="I7">
        <f>BRPL_EOD!AK7+BRPL_EOD!AL7</f>
        <v>81.23</v>
      </c>
      <c r="J7">
        <f>BYPL_EOD!AK7+BYPL_EOD!AL7</f>
        <v>46.97</v>
      </c>
      <c r="K7">
        <f>MES_EOD!AK7+MES_EOD!AL7</f>
        <v>5</v>
      </c>
      <c r="L7">
        <f>NDMC_EOD!AK7+NDMC_EOD!AL7</f>
        <v>19.05</v>
      </c>
      <c r="M7">
        <f>TPDDL_EOD!AK7+TPDDL_EOD!AL7</f>
        <v>56.75</v>
      </c>
      <c r="N7">
        <f t="shared" si="0"/>
        <v>209</v>
      </c>
      <c r="O7" s="154">
        <f t="shared" si="1"/>
        <v>0</v>
      </c>
      <c r="P7">
        <v>81.23</v>
      </c>
      <c r="Q7">
        <v>46.97</v>
      </c>
      <c r="R7">
        <v>5</v>
      </c>
      <c r="S7">
        <v>19.05</v>
      </c>
      <c r="T7">
        <v>56.75</v>
      </c>
      <c r="U7" s="156">
        <f t="shared" si="2"/>
        <v>209</v>
      </c>
      <c r="V7" s="154">
        <f t="shared" si="3"/>
        <v>0</v>
      </c>
      <c r="Y7">
        <f>BAWANA!AW7+BAWANA!AX7</f>
        <v>30.5</v>
      </c>
      <c r="Z7">
        <f>BAWANA!BD7+BAWANA!BE7</f>
        <v>30.5</v>
      </c>
      <c r="AA7">
        <f>BAWANA!X7+BAWANA!Y7</f>
        <v>30.5</v>
      </c>
      <c r="AB7">
        <f>BAWANA!AE7+BAWANA!AF7</f>
        <v>30.5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209</v>
      </c>
      <c r="E8">
        <f>BAWANA!AM8</f>
        <v>0</v>
      </c>
      <c r="F8">
        <f t="shared" si="4"/>
        <v>256</v>
      </c>
      <c r="G8">
        <f t="shared" si="5"/>
        <v>209</v>
      </c>
      <c r="H8" s="154"/>
      <c r="I8">
        <f>BRPL_EOD!AK8+BRPL_EOD!AL8</f>
        <v>81.23</v>
      </c>
      <c r="J8">
        <f>BYPL_EOD!AK8+BYPL_EOD!AL8</f>
        <v>46.97</v>
      </c>
      <c r="K8">
        <f>MES_EOD!AK8+MES_EOD!AL8</f>
        <v>5</v>
      </c>
      <c r="L8">
        <f>NDMC_EOD!AK8+NDMC_EOD!AL8</f>
        <v>19.05</v>
      </c>
      <c r="M8">
        <f>TPDDL_EOD!AK8+TPDDL_EOD!AL8</f>
        <v>56.75</v>
      </c>
      <c r="N8">
        <f t="shared" si="0"/>
        <v>209</v>
      </c>
      <c r="O8" s="154">
        <f t="shared" si="1"/>
        <v>0</v>
      </c>
      <c r="P8">
        <v>81.23</v>
      </c>
      <c r="Q8">
        <v>46.97</v>
      </c>
      <c r="R8">
        <v>5</v>
      </c>
      <c r="S8">
        <v>19.05</v>
      </c>
      <c r="T8">
        <v>56.75</v>
      </c>
      <c r="U8" s="156">
        <f t="shared" si="2"/>
        <v>209</v>
      </c>
      <c r="V8" s="154">
        <f t="shared" si="3"/>
        <v>0</v>
      </c>
      <c r="Y8">
        <f>BAWANA!AW8+BAWANA!AX8</f>
        <v>30.5</v>
      </c>
      <c r="Z8">
        <f>BAWANA!BD8+BAWANA!BE8</f>
        <v>30.5</v>
      </c>
      <c r="AA8">
        <f>BAWANA!X8+BAWANA!Y8</f>
        <v>30.5</v>
      </c>
      <c r="AB8">
        <f>BAWANA!AE8+BAWANA!AF8</f>
        <v>30.5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209</v>
      </c>
      <c r="E9">
        <f>BAWANA!AM9</f>
        <v>0</v>
      </c>
      <c r="F9">
        <f t="shared" si="4"/>
        <v>256</v>
      </c>
      <c r="G9">
        <f t="shared" si="5"/>
        <v>209</v>
      </c>
      <c r="H9" s="154"/>
      <c r="I9">
        <f>BRPL_EOD!AK9+BRPL_EOD!AL9</f>
        <v>81.23</v>
      </c>
      <c r="J9">
        <f>BYPL_EOD!AK9+BYPL_EOD!AL9</f>
        <v>46.97</v>
      </c>
      <c r="K9">
        <f>MES_EOD!AK9+MES_EOD!AL9</f>
        <v>5</v>
      </c>
      <c r="L9">
        <f>NDMC_EOD!AK9+NDMC_EOD!AL9</f>
        <v>19.05</v>
      </c>
      <c r="M9">
        <f>TPDDL_EOD!AK9+TPDDL_EOD!AL9</f>
        <v>56.75</v>
      </c>
      <c r="N9">
        <f t="shared" si="0"/>
        <v>209</v>
      </c>
      <c r="O9" s="154">
        <f t="shared" si="1"/>
        <v>0</v>
      </c>
      <c r="P9">
        <v>81.23</v>
      </c>
      <c r="Q9">
        <v>46.97</v>
      </c>
      <c r="R9">
        <v>5</v>
      </c>
      <c r="S9">
        <v>19.05</v>
      </c>
      <c r="T9">
        <v>56.75</v>
      </c>
      <c r="U9" s="156">
        <f t="shared" si="2"/>
        <v>209</v>
      </c>
      <c r="V9" s="154">
        <f t="shared" si="3"/>
        <v>0</v>
      </c>
      <c r="Y9">
        <f>BAWANA!AW9+BAWANA!AX9</f>
        <v>30.5</v>
      </c>
      <c r="Z9">
        <f>BAWANA!BD9+BAWANA!BE9</f>
        <v>30.5</v>
      </c>
      <c r="AA9">
        <f>BAWANA!X9+BAWANA!Y9</f>
        <v>30.5</v>
      </c>
      <c r="AB9">
        <f>BAWANA!AE9+BAWANA!AF9</f>
        <v>30.5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209</v>
      </c>
      <c r="E10">
        <f>BAWANA!AM10</f>
        <v>0</v>
      </c>
      <c r="F10">
        <f t="shared" si="4"/>
        <v>256</v>
      </c>
      <c r="G10">
        <f t="shared" si="5"/>
        <v>209</v>
      </c>
      <c r="H10" s="154"/>
      <c r="I10">
        <f>BRPL_EOD!AK10+BRPL_EOD!AL10</f>
        <v>81.23</v>
      </c>
      <c r="J10">
        <f>BYPL_EOD!AK10+BYPL_EOD!AL10</f>
        <v>46.97</v>
      </c>
      <c r="K10">
        <f>MES_EOD!AK10+MES_EOD!AL10</f>
        <v>5</v>
      </c>
      <c r="L10">
        <f>NDMC_EOD!AK10+NDMC_EOD!AL10</f>
        <v>19.05</v>
      </c>
      <c r="M10">
        <f>TPDDL_EOD!AK10+TPDDL_EOD!AL10</f>
        <v>56.75</v>
      </c>
      <c r="N10">
        <f t="shared" si="0"/>
        <v>209</v>
      </c>
      <c r="O10" s="154">
        <f t="shared" si="1"/>
        <v>0</v>
      </c>
      <c r="P10">
        <v>81.23</v>
      </c>
      <c r="Q10">
        <v>46.97</v>
      </c>
      <c r="R10">
        <v>5</v>
      </c>
      <c r="S10">
        <v>19.05</v>
      </c>
      <c r="T10">
        <v>56.75</v>
      </c>
      <c r="U10" s="156">
        <f t="shared" si="2"/>
        <v>209</v>
      </c>
      <c r="V10" s="154">
        <f t="shared" si="3"/>
        <v>0</v>
      </c>
      <c r="Y10">
        <f>BAWANA!AW10+BAWANA!AX10</f>
        <v>30.5</v>
      </c>
      <c r="Z10">
        <f>BAWANA!BD10+BAWANA!BE10</f>
        <v>30.5</v>
      </c>
      <c r="AA10">
        <f>BAWANA!X10+BAWANA!Y10</f>
        <v>30.5</v>
      </c>
      <c r="AB10">
        <f>BAWANA!AE10+BAWANA!AF10</f>
        <v>30.5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209</v>
      </c>
      <c r="E11">
        <f>BAWANA!AM11</f>
        <v>0</v>
      </c>
      <c r="F11">
        <f t="shared" si="4"/>
        <v>256</v>
      </c>
      <c r="G11">
        <f t="shared" si="5"/>
        <v>209</v>
      </c>
      <c r="H11" s="154"/>
      <c r="I11">
        <f>BRPL_EOD!AK11+BRPL_EOD!AL11</f>
        <v>81.23</v>
      </c>
      <c r="J11">
        <f>BYPL_EOD!AK11+BYPL_EOD!AL11</f>
        <v>46.97</v>
      </c>
      <c r="K11">
        <f>MES_EOD!AK11+MES_EOD!AL11</f>
        <v>5</v>
      </c>
      <c r="L11">
        <f>NDMC_EOD!AK11+NDMC_EOD!AL11</f>
        <v>19.05</v>
      </c>
      <c r="M11">
        <f>TPDDL_EOD!AK11+TPDDL_EOD!AL11</f>
        <v>56.75</v>
      </c>
      <c r="N11">
        <f t="shared" si="0"/>
        <v>209</v>
      </c>
      <c r="O11" s="154">
        <f t="shared" si="1"/>
        <v>0</v>
      </c>
      <c r="P11">
        <v>81.23</v>
      </c>
      <c r="Q11">
        <v>46.97</v>
      </c>
      <c r="R11">
        <v>5</v>
      </c>
      <c r="S11">
        <v>19.05</v>
      </c>
      <c r="T11">
        <v>56.75</v>
      </c>
      <c r="U11" s="156">
        <f t="shared" si="2"/>
        <v>209</v>
      </c>
      <c r="V11" s="154">
        <f t="shared" si="3"/>
        <v>0</v>
      </c>
      <c r="Y11">
        <f>BAWANA!AW11+BAWANA!AX11</f>
        <v>30.5</v>
      </c>
      <c r="Z11">
        <f>BAWANA!BD11+BAWANA!BE11</f>
        <v>30.5</v>
      </c>
      <c r="AA11">
        <f>BAWANA!X11+BAWANA!Y11</f>
        <v>30.5</v>
      </c>
      <c r="AB11">
        <f>BAWANA!AE11+BAWANA!AF11</f>
        <v>30.5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209</v>
      </c>
      <c r="E12">
        <f>BAWANA!AM12</f>
        <v>0</v>
      </c>
      <c r="F12">
        <f t="shared" si="4"/>
        <v>256</v>
      </c>
      <c r="G12">
        <f t="shared" si="5"/>
        <v>209</v>
      </c>
      <c r="H12" s="154"/>
      <c r="I12">
        <f>BRPL_EOD!AK12+BRPL_EOD!AL12</f>
        <v>81.23</v>
      </c>
      <c r="J12">
        <f>BYPL_EOD!AK12+BYPL_EOD!AL12</f>
        <v>46.97</v>
      </c>
      <c r="K12">
        <f>MES_EOD!AK12+MES_EOD!AL12</f>
        <v>5</v>
      </c>
      <c r="L12">
        <f>NDMC_EOD!AK12+NDMC_EOD!AL12</f>
        <v>19.05</v>
      </c>
      <c r="M12">
        <f>TPDDL_EOD!AK12+TPDDL_EOD!AL12</f>
        <v>56.75</v>
      </c>
      <c r="N12">
        <f t="shared" si="0"/>
        <v>209</v>
      </c>
      <c r="O12" s="154">
        <f t="shared" si="1"/>
        <v>0</v>
      </c>
      <c r="P12">
        <v>81.23</v>
      </c>
      <c r="Q12">
        <v>46.97</v>
      </c>
      <c r="R12">
        <v>5</v>
      </c>
      <c r="S12">
        <v>19.05</v>
      </c>
      <c r="T12">
        <v>56.75</v>
      </c>
      <c r="U12" s="156">
        <f t="shared" si="2"/>
        <v>209</v>
      </c>
      <c r="V12" s="154">
        <f t="shared" si="3"/>
        <v>0</v>
      </c>
      <c r="Y12">
        <f>BAWANA!AW12+BAWANA!AX12</f>
        <v>30.5</v>
      </c>
      <c r="Z12">
        <f>BAWANA!BD12+BAWANA!BE12</f>
        <v>30.5</v>
      </c>
      <c r="AA12">
        <f>BAWANA!X12+BAWANA!Y12</f>
        <v>30.5</v>
      </c>
      <c r="AB12">
        <f>BAWANA!AE12+BAWANA!AF12</f>
        <v>30.5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209</v>
      </c>
      <c r="E13">
        <f>BAWANA!AM13</f>
        <v>0</v>
      </c>
      <c r="F13">
        <f t="shared" si="4"/>
        <v>256</v>
      </c>
      <c r="G13">
        <f t="shared" si="5"/>
        <v>209</v>
      </c>
      <c r="H13" s="154"/>
      <c r="I13">
        <f>BRPL_EOD!AK13+BRPL_EOD!AL13</f>
        <v>81.23</v>
      </c>
      <c r="J13">
        <f>BYPL_EOD!AK13+BYPL_EOD!AL13</f>
        <v>46.97</v>
      </c>
      <c r="K13">
        <f>MES_EOD!AK13+MES_EOD!AL13</f>
        <v>5</v>
      </c>
      <c r="L13">
        <f>NDMC_EOD!AK13+NDMC_EOD!AL13</f>
        <v>19.05</v>
      </c>
      <c r="M13">
        <f>TPDDL_EOD!AK13+TPDDL_EOD!AL13</f>
        <v>56.75</v>
      </c>
      <c r="N13">
        <f t="shared" si="0"/>
        <v>209</v>
      </c>
      <c r="O13" s="154">
        <f t="shared" si="1"/>
        <v>0</v>
      </c>
      <c r="P13">
        <v>81.23</v>
      </c>
      <c r="Q13">
        <v>46.97</v>
      </c>
      <c r="R13">
        <v>5</v>
      </c>
      <c r="S13">
        <v>19.05</v>
      </c>
      <c r="T13">
        <v>56.75</v>
      </c>
      <c r="U13" s="156">
        <f t="shared" si="2"/>
        <v>209</v>
      </c>
      <c r="V13" s="154">
        <f t="shared" si="3"/>
        <v>0</v>
      </c>
      <c r="Y13">
        <f>BAWANA!AW13+BAWANA!AX13</f>
        <v>30.5</v>
      </c>
      <c r="Z13">
        <f>BAWANA!BD13+BAWANA!BE13</f>
        <v>30.5</v>
      </c>
      <c r="AA13">
        <f>BAWANA!X13+BAWANA!Y13</f>
        <v>30.5</v>
      </c>
      <c r="AB13">
        <f>BAWANA!AE13+BAWANA!AF13</f>
        <v>30.5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209</v>
      </c>
      <c r="E14">
        <f>BAWANA!AM14</f>
        <v>0</v>
      </c>
      <c r="F14">
        <f t="shared" si="4"/>
        <v>256</v>
      </c>
      <c r="G14">
        <f t="shared" si="5"/>
        <v>209</v>
      </c>
      <c r="H14" s="154"/>
      <c r="I14">
        <f>BRPL_EOD!AK14+BRPL_EOD!AL14</f>
        <v>81.23</v>
      </c>
      <c r="J14">
        <f>BYPL_EOD!AK14+BYPL_EOD!AL14</f>
        <v>46.97</v>
      </c>
      <c r="K14">
        <f>MES_EOD!AK14+MES_EOD!AL14</f>
        <v>5</v>
      </c>
      <c r="L14">
        <f>NDMC_EOD!AK14+NDMC_EOD!AL14</f>
        <v>19.05</v>
      </c>
      <c r="M14">
        <f>TPDDL_EOD!AK14+TPDDL_EOD!AL14</f>
        <v>56.75</v>
      </c>
      <c r="N14">
        <f t="shared" si="0"/>
        <v>209</v>
      </c>
      <c r="O14" s="154">
        <f t="shared" si="1"/>
        <v>0</v>
      </c>
      <c r="P14">
        <v>81.23</v>
      </c>
      <c r="Q14">
        <v>46.97</v>
      </c>
      <c r="R14">
        <v>5</v>
      </c>
      <c r="S14">
        <v>19.05</v>
      </c>
      <c r="T14">
        <v>56.75</v>
      </c>
      <c r="U14" s="156">
        <f t="shared" si="2"/>
        <v>209</v>
      </c>
      <c r="V14" s="154">
        <f t="shared" si="3"/>
        <v>0</v>
      </c>
      <c r="Y14">
        <f>BAWANA!AW14+BAWANA!AX14</f>
        <v>30.5</v>
      </c>
      <c r="Z14">
        <f>BAWANA!BD14+BAWANA!BE14</f>
        <v>30.5</v>
      </c>
      <c r="AA14">
        <f>BAWANA!X14+BAWANA!Y14</f>
        <v>30.5</v>
      </c>
      <c r="AB14">
        <f>BAWANA!AE14+BAWANA!AF14</f>
        <v>30.5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209</v>
      </c>
      <c r="E15">
        <f>BAWANA!AM15</f>
        <v>0</v>
      </c>
      <c r="F15">
        <f t="shared" si="4"/>
        <v>256</v>
      </c>
      <c r="G15">
        <f t="shared" si="5"/>
        <v>209</v>
      </c>
      <c r="H15" s="154"/>
      <c r="I15">
        <f>BRPL_EOD!AK15+BRPL_EOD!AL15</f>
        <v>81.23</v>
      </c>
      <c r="J15">
        <f>BYPL_EOD!AK15+BYPL_EOD!AL15</f>
        <v>46.97</v>
      </c>
      <c r="K15">
        <f>MES_EOD!AK15+MES_EOD!AL15</f>
        <v>5</v>
      </c>
      <c r="L15">
        <f>NDMC_EOD!AK15+NDMC_EOD!AL15</f>
        <v>19.05</v>
      </c>
      <c r="M15">
        <f>TPDDL_EOD!AK15+TPDDL_EOD!AL15</f>
        <v>56.75</v>
      </c>
      <c r="N15">
        <f t="shared" si="0"/>
        <v>209</v>
      </c>
      <c r="O15" s="154">
        <f t="shared" si="1"/>
        <v>0</v>
      </c>
      <c r="P15">
        <v>81.23</v>
      </c>
      <c r="Q15">
        <v>46.97</v>
      </c>
      <c r="R15">
        <v>5</v>
      </c>
      <c r="S15">
        <v>19.05</v>
      </c>
      <c r="T15">
        <v>56.75</v>
      </c>
      <c r="U15" s="156">
        <f t="shared" si="2"/>
        <v>209</v>
      </c>
      <c r="V15" s="154">
        <f t="shared" si="3"/>
        <v>0</v>
      </c>
      <c r="Y15">
        <f>BAWANA!AW15+BAWANA!AX15</f>
        <v>30.5</v>
      </c>
      <c r="Z15">
        <f>BAWANA!BD15+BAWANA!BE15</f>
        <v>30.5</v>
      </c>
      <c r="AA15">
        <f>BAWANA!X15+BAWANA!Y15</f>
        <v>30.5</v>
      </c>
      <c r="AB15">
        <f>BAWANA!AE15+BAWANA!AF15</f>
        <v>30.5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209</v>
      </c>
      <c r="E16">
        <f>BAWANA!AM16</f>
        <v>0</v>
      </c>
      <c r="F16">
        <f t="shared" si="4"/>
        <v>256</v>
      </c>
      <c r="G16">
        <f t="shared" si="5"/>
        <v>209</v>
      </c>
      <c r="H16" s="154"/>
      <c r="I16">
        <f>BRPL_EOD!AK16+BRPL_EOD!AL16</f>
        <v>81.23</v>
      </c>
      <c r="J16">
        <f>BYPL_EOD!AK16+BYPL_EOD!AL16</f>
        <v>46.97</v>
      </c>
      <c r="K16">
        <f>MES_EOD!AK16+MES_EOD!AL16</f>
        <v>5</v>
      </c>
      <c r="L16">
        <f>NDMC_EOD!AK16+NDMC_EOD!AL16</f>
        <v>19.05</v>
      </c>
      <c r="M16">
        <f>TPDDL_EOD!AK16+TPDDL_EOD!AL16</f>
        <v>56.75</v>
      </c>
      <c r="N16">
        <f t="shared" si="0"/>
        <v>209</v>
      </c>
      <c r="O16" s="154">
        <f t="shared" si="1"/>
        <v>0</v>
      </c>
      <c r="P16">
        <v>81.23</v>
      </c>
      <c r="Q16">
        <v>46.97</v>
      </c>
      <c r="R16">
        <v>5</v>
      </c>
      <c r="S16">
        <v>19.05</v>
      </c>
      <c r="T16">
        <v>56.75</v>
      </c>
      <c r="U16" s="156">
        <f t="shared" si="2"/>
        <v>209</v>
      </c>
      <c r="V16" s="154">
        <f t="shared" si="3"/>
        <v>0</v>
      </c>
      <c r="Y16">
        <f>BAWANA!AW16+BAWANA!AX16</f>
        <v>30.5</v>
      </c>
      <c r="Z16">
        <f>BAWANA!BD16+BAWANA!BE16</f>
        <v>30.5</v>
      </c>
      <c r="AA16">
        <f>BAWANA!X16+BAWANA!Y16</f>
        <v>30.5</v>
      </c>
      <c r="AB16">
        <f>BAWANA!AE16+BAWANA!AF16</f>
        <v>30.5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209</v>
      </c>
      <c r="E17">
        <f>BAWANA!AM17</f>
        <v>0</v>
      </c>
      <c r="F17">
        <f t="shared" si="4"/>
        <v>256</v>
      </c>
      <c r="G17">
        <f t="shared" si="5"/>
        <v>209</v>
      </c>
      <c r="H17" s="154"/>
      <c r="I17">
        <f>BRPL_EOD!AK17+BRPL_EOD!AL17</f>
        <v>81.23</v>
      </c>
      <c r="J17">
        <f>BYPL_EOD!AK17+BYPL_EOD!AL17</f>
        <v>46.97</v>
      </c>
      <c r="K17">
        <f>MES_EOD!AK17+MES_EOD!AL17</f>
        <v>5</v>
      </c>
      <c r="L17">
        <f>NDMC_EOD!AK17+NDMC_EOD!AL17</f>
        <v>19.05</v>
      </c>
      <c r="M17">
        <f>TPDDL_EOD!AK17+TPDDL_EOD!AL17</f>
        <v>56.75</v>
      </c>
      <c r="N17">
        <f t="shared" si="0"/>
        <v>209</v>
      </c>
      <c r="O17" s="154">
        <f t="shared" si="1"/>
        <v>0</v>
      </c>
      <c r="P17">
        <v>81.23</v>
      </c>
      <c r="Q17">
        <v>46.97</v>
      </c>
      <c r="R17">
        <v>5</v>
      </c>
      <c r="S17">
        <v>19.05</v>
      </c>
      <c r="T17">
        <v>56.75</v>
      </c>
      <c r="U17" s="156">
        <f t="shared" si="2"/>
        <v>209</v>
      </c>
      <c r="V17" s="154">
        <f t="shared" si="3"/>
        <v>0</v>
      </c>
      <c r="Y17">
        <f>BAWANA!AW17+BAWANA!AX17</f>
        <v>30.5</v>
      </c>
      <c r="Z17">
        <f>BAWANA!BD17+BAWANA!BE17</f>
        <v>30.5</v>
      </c>
      <c r="AA17">
        <f>BAWANA!X17+BAWANA!Y17</f>
        <v>30.5</v>
      </c>
      <c r="AB17">
        <f>BAWANA!AE17+BAWANA!AF17</f>
        <v>30.5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209</v>
      </c>
      <c r="E18">
        <f>BAWANA!AM18</f>
        <v>0</v>
      </c>
      <c r="F18">
        <f t="shared" si="4"/>
        <v>256</v>
      </c>
      <c r="G18">
        <f t="shared" si="5"/>
        <v>209</v>
      </c>
      <c r="H18" s="154"/>
      <c r="I18">
        <f>BRPL_EOD!AK18+BRPL_EOD!AL18</f>
        <v>81.23</v>
      </c>
      <c r="J18">
        <f>BYPL_EOD!AK18+BYPL_EOD!AL18</f>
        <v>46.97</v>
      </c>
      <c r="K18">
        <f>MES_EOD!AK18+MES_EOD!AL18</f>
        <v>5</v>
      </c>
      <c r="L18">
        <f>NDMC_EOD!AK18+NDMC_EOD!AL18</f>
        <v>19.05</v>
      </c>
      <c r="M18">
        <f>TPDDL_EOD!AK18+TPDDL_EOD!AL18</f>
        <v>56.75</v>
      </c>
      <c r="N18">
        <f t="shared" si="0"/>
        <v>209</v>
      </c>
      <c r="O18" s="154">
        <f t="shared" si="1"/>
        <v>0</v>
      </c>
      <c r="P18">
        <v>81.23</v>
      </c>
      <c r="Q18">
        <v>46.97</v>
      </c>
      <c r="R18">
        <v>5</v>
      </c>
      <c r="S18">
        <v>19.05</v>
      </c>
      <c r="T18">
        <v>56.75</v>
      </c>
      <c r="U18" s="156">
        <f t="shared" si="2"/>
        <v>209</v>
      </c>
      <c r="V18" s="154">
        <f t="shared" si="3"/>
        <v>0</v>
      </c>
      <c r="Y18">
        <f>BAWANA!AW18+BAWANA!AX18</f>
        <v>30.5</v>
      </c>
      <c r="Z18">
        <f>BAWANA!BD18+BAWANA!BE18</f>
        <v>30.5</v>
      </c>
      <c r="AA18">
        <f>BAWANA!X18+BAWANA!Y18</f>
        <v>30.5</v>
      </c>
      <c r="AB18">
        <f>BAWANA!AE18+BAWANA!AF18</f>
        <v>30.5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209</v>
      </c>
      <c r="E19">
        <f>BAWANA!AM19</f>
        <v>0</v>
      </c>
      <c r="F19">
        <f t="shared" si="4"/>
        <v>256</v>
      </c>
      <c r="G19">
        <f t="shared" si="5"/>
        <v>209</v>
      </c>
      <c r="H19" s="154"/>
      <c r="I19">
        <f>BRPL_EOD!AK19+BRPL_EOD!AL19</f>
        <v>81.23</v>
      </c>
      <c r="J19">
        <f>BYPL_EOD!AK19+BYPL_EOD!AL19</f>
        <v>46.97</v>
      </c>
      <c r="K19">
        <f>MES_EOD!AK19+MES_EOD!AL19</f>
        <v>5</v>
      </c>
      <c r="L19">
        <f>NDMC_EOD!AK19+NDMC_EOD!AL19</f>
        <v>19.05</v>
      </c>
      <c r="M19">
        <f>TPDDL_EOD!AK19+TPDDL_EOD!AL19</f>
        <v>56.75</v>
      </c>
      <c r="N19">
        <f t="shared" si="0"/>
        <v>209</v>
      </c>
      <c r="O19" s="154">
        <f t="shared" si="1"/>
        <v>0</v>
      </c>
      <c r="P19">
        <v>81.23</v>
      </c>
      <c r="Q19">
        <v>46.97</v>
      </c>
      <c r="R19">
        <v>5</v>
      </c>
      <c r="S19">
        <v>19.05</v>
      </c>
      <c r="T19">
        <v>56.75</v>
      </c>
      <c r="U19" s="156">
        <f t="shared" si="2"/>
        <v>209</v>
      </c>
      <c r="V19" s="154">
        <f t="shared" si="3"/>
        <v>0</v>
      </c>
      <c r="Y19">
        <f>BAWANA!AW19+BAWANA!AX19</f>
        <v>30.5</v>
      </c>
      <c r="Z19">
        <f>BAWANA!BD19+BAWANA!BE19</f>
        <v>30.5</v>
      </c>
      <c r="AA19">
        <f>BAWANA!X19+BAWANA!Y19</f>
        <v>30.5</v>
      </c>
      <c r="AB19">
        <f>BAWANA!AE19+BAWANA!AF19</f>
        <v>30.5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209</v>
      </c>
      <c r="E20">
        <f>BAWANA!AM20</f>
        <v>0</v>
      </c>
      <c r="F20">
        <f t="shared" si="4"/>
        <v>256</v>
      </c>
      <c r="G20">
        <f t="shared" si="5"/>
        <v>209</v>
      </c>
      <c r="H20" s="154"/>
      <c r="I20">
        <f>BRPL_EOD!AK20+BRPL_EOD!AL20</f>
        <v>81.23</v>
      </c>
      <c r="J20">
        <f>BYPL_EOD!AK20+BYPL_EOD!AL20</f>
        <v>46.97</v>
      </c>
      <c r="K20">
        <f>MES_EOD!AK20+MES_EOD!AL20</f>
        <v>5</v>
      </c>
      <c r="L20">
        <f>NDMC_EOD!AK20+NDMC_EOD!AL20</f>
        <v>19.05</v>
      </c>
      <c r="M20">
        <f>TPDDL_EOD!AK20+TPDDL_EOD!AL20</f>
        <v>56.75</v>
      </c>
      <c r="N20">
        <f t="shared" si="0"/>
        <v>209</v>
      </c>
      <c r="O20" s="154">
        <f t="shared" si="1"/>
        <v>0</v>
      </c>
      <c r="P20">
        <v>81.23</v>
      </c>
      <c r="Q20">
        <v>46.97</v>
      </c>
      <c r="R20">
        <v>5</v>
      </c>
      <c r="S20">
        <v>19.05</v>
      </c>
      <c r="T20">
        <v>56.75</v>
      </c>
      <c r="U20" s="156">
        <f t="shared" si="2"/>
        <v>209</v>
      </c>
      <c r="V20" s="154">
        <f t="shared" si="3"/>
        <v>0</v>
      </c>
      <c r="Y20">
        <f>BAWANA!AW20+BAWANA!AX20</f>
        <v>30.5</v>
      </c>
      <c r="Z20">
        <f>BAWANA!BD20+BAWANA!BE20</f>
        <v>30.5</v>
      </c>
      <c r="AA20">
        <f>BAWANA!X20+BAWANA!Y20</f>
        <v>30.5</v>
      </c>
      <c r="AB20">
        <f>BAWANA!AE20+BAWANA!AF20</f>
        <v>30.5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209</v>
      </c>
      <c r="E21">
        <f>BAWANA!AM21</f>
        <v>0</v>
      </c>
      <c r="F21">
        <f t="shared" si="4"/>
        <v>256</v>
      </c>
      <c r="G21">
        <f t="shared" si="5"/>
        <v>209</v>
      </c>
      <c r="H21" s="154"/>
      <c r="I21">
        <f>BRPL_EOD!AK21+BRPL_EOD!AL21</f>
        <v>81.23</v>
      </c>
      <c r="J21">
        <f>BYPL_EOD!AK21+BYPL_EOD!AL21</f>
        <v>46.97</v>
      </c>
      <c r="K21">
        <f>MES_EOD!AK21+MES_EOD!AL21</f>
        <v>5</v>
      </c>
      <c r="L21">
        <f>NDMC_EOD!AK21+NDMC_EOD!AL21</f>
        <v>19.05</v>
      </c>
      <c r="M21">
        <f>TPDDL_EOD!AK21+TPDDL_EOD!AL21</f>
        <v>56.75</v>
      </c>
      <c r="N21">
        <f t="shared" si="0"/>
        <v>209</v>
      </c>
      <c r="O21" s="154">
        <f t="shared" si="1"/>
        <v>0</v>
      </c>
      <c r="P21">
        <v>81.23</v>
      </c>
      <c r="Q21">
        <v>46.97</v>
      </c>
      <c r="R21">
        <v>5</v>
      </c>
      <c r="S21">
        <v>19.05</v>
      </c>
      <c r="T21">
        <v>56.75</v>
      </c>
      <c r="U21" s="156">
        <f t="shared" si="2"/>
        <v>209</v>
      </c>
      <c r="V21" s="154">
        <f t="shared" si="3"/>
        <v>0</v>
      </c>
      <c r="Y21">
        <f>BAWANA!AW21+BAWANA!AX21</f>
        <v>30.5</v>
      </c>
      <c r="Z21">
        <f>BAWANA!BD21+BAWANA!BE21</f>
        <v>30.5</v>
      </c>
      <c r="AA21">
        <f>BAWANA!X21+BAWANA!Y21</f>
        <v>30.5</v>
      </c>
      <c r="AB21">
        <f>BAWANA!AE21+BAWANA!AF21</f>
        <v>30.5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209</v>
      </c>
      <c r="E22">
        <f>BAWANA!AM22</f>
        <v>0</v>
      </c>
      <c r="F22">
        <f t="shared" si="4"/>
        <v>256</v>
      </c>
      <c r="G22">
        <f t="shared" si="5"/>
        <v>209</v>
      </c>
      <c r="H22" s="154"/>
      <c r="I22">
        <f>BRPL_EOD!AK22+BRPL_EOD!AL22</f>
        <v>81.23</v>
      </c>
      <c r="J22">
        <f>BYPL_EOD!AK22+BYPL_EOD!AL22</f>
        <v>46.97</v>
      </c>
      <c r="K22">
        <f>MES_EOD!AK22+MES_EOD!AL22</f>
        <v>5</v>
      </c>
      <c r="L22">
        <f>NDMC_EOD!AK22+NDMC_EOD!AL22</f>
        <v>19.05</v>
      </c>
      <c r="M22">
        <f>TPDDL_EOD!AK22+TPDDL_EOD!AL22</f>
        <v>56.75</v>
      </c>
      <c r="N22">
        <f t="shared" si="0"/>
        <v>209</v>
      </c>
      <c r="O22" s="154">
        <f t="shared" si="1"/>
        <v>0</v>
      </c>
      <c r="P22">
        <v>81.23</v>
      </c>
      <c r="Q22">
        <v>46.97</v>
      </c>
      <c r="R22">
        <v>5</v>
      </c>
      <c r="S22">
        <v>19.05</v>
      </c>
      <c r="T22">
        <v>56.75</v>
      </c>
      <c r="U22" s="156">
        <f t="shared" si="2"/>
        <v>209</v>
      </c>
      <c r="V22" s="154">
        <f t="shared" si="3"/>
        <v>0</v>
      </c>
      <c r="Y22">
        <f>BAWANA!AW22+BAWANA!AX22</f>
        <v>30.5</v>
      </c>
      <c r="Z22">
        <f>BAWANA!BD22+BAWANA!BE22</f>
        <v>30.5</v>
      </c>
      <c r="AA22">
        <f>BAWANA!X22+BAWANA!Y22</f>
        <v>30.5</v>
      </c>
      <c r="AB22">
        <f>BAWANA!AE22+BAWANA!AF22</f>
        <v>30.5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209</v>
      </c>
      <c r="E23">
        <f>BAWANA!AM23</f>
        <v>0</v>
      </c>
      <c r="F23">
        <f t="shared" si="4"/>
        <v>256</v>
      </c>
      <c r="G23">
        <f t="shared" si="5"/>
        <v>209</v>
      </c>
      <c r="H23" s="154"/>
      <c r="I23">
        <f>BRPL_EOD!AK23+BRPL_EOD!AL23</f>
        <v>81.23</v>
      </c>
      <c r="J23">
        <f>BYPL_EOD!AK23+BYPL_EOD!AL23</f>
        <v>46.97</v>
      </c>
      <c r="K23">
        <f>MES_EOD!AK23+MES_EOD!AL23</f>
        <v>5</v>
      </c>
      <c r="L23">
        <f>NDMC_EOD!AK23+NDMC_EOD!AL23</f>
        <v>19.05</v>
      </c>
      <c r="M23">
        <f>TPDDL_EOD!AK23+TPDDL_EOD!AL23</f>
        <v>56.75</v>
      </c>
      <c r="N23">
        <f t="shared" si="0"/>
        <v>209</v>
      </c>
      <c r="O23" s="154">
        <f t="shared" si="1"/>
        <v>0</v>
      </c>
      <c r="P23">
        <v>81.23</v>
      </c>
      <c r="Q23">
        <v>46.97</v>
      </c>
      <c r="R23">
        <v>5</v>
      </c>
      <c r="S23">
        <v>19.05</v>
      </c>
      <c r="T23">
        <v>56.75</v>
      </c>
      <c r="U23" s="156">
        <f t="shared" si="2"/>
        <v>209</v>
      </c>
      <c r="V23" s="154">
        <f t="shared" si="3"/>
        <v>0</v>
      </c>
      <c r="Y23">
        <f>BAWANA!AW23+BAWANA!AX23</f>
        <v>30.5</v>
      </c>
      <c r="Z23">
        <f>BAWANA!BD23+BAWANA!BE23</f>
        <v>30.5</v>
      </c>
      <c r="AA23">
        <f>BAWANA!X23+BAWANA!Y23</f>
        <v>30.5</v>
      </c>
      <c r="AB23">
        <f>BAWANA!AE23+BAWANA!AF23</f>
        <v>30.5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209</v>
      </c>
      <c r="E24">
        <f>BAWANA!AM24</f>
        <v>0</v>
      </c>
      <c r="F24">
        <f t="shared" si="4"/>
        <v>256</v>
      </c>
      <c r="G24">
        <f t="shared" si="5"/>
        <v>209</v>
      </c>
      <c r="H24" s="154"/>
      <c r="I24">
        <f>BRPL_EOD!AK24+BRPL_EOD!AL24</f>
        <v>81.23</v>
      </c>
      <c r="J24">
        <f>BYPL_EOD!AK24+BYPL_EOD!AL24</f>
        <v>46.97</v>
      </c>
      <c r="K24">
        <f>MES_EOD!AK24+MES_EOD!AL24</f>
        <v>5</v>
      </c>
      <c r="L24">
        <f>NDMC_EOD!AK24+NDMC_EOD!AL24</f>
        <v>19.05</v>
      </c>
      <c r="M24">
        <f>TPDDL_EOD!AK24+TPDDL_EOD!AL24</f>
        <v>56.75</v>
      </c>
      <c r="N24">
        <f t="shared" si="0"/>
        <v>209</v>
      </c>
      <c r="O24" s="154">
        <f t="shared" si="1"/>
        <v>0</v>
      </c>
      <c r="P24">
        <v>81.23</v>
      </c>
      <c r="Q24">
        <v>46.97</v>
      </c>
      <c r="R24">
        <v>5</v>
      </c>
      <c r="S24">
        <v>19.05</v>
      </c>
      <c r="T24">
        <v>56.75</v>
      </c>
      <c r="U24" s="156">
        <f t="shared" si="2"/>
        <v>209</v>
      </c>
      <c r="V24" s="154">
        <f t="shared" si="3"/>
        <v>0</v>
      </c>
      <c r="Y24">
        <f>BAWANA!AW24+BAWANA!AX24</f>
        <v>30.5</v>
      </c>
      <c r="Z24">
        <f>BAWANA!BD24+BAWANA!BE24</f>
        <v>30.5</v>
      </c>
      <c r="AA24">
        <f>BAWANA!X24+BAWANA!Y24</f>
        <v>30.5</v>
      </c>
      <c r="AB24">
        <f>BAWANA!AE24+BAWANA!AF24</f>
        <v>30.5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209</v>
      </c>
      <c r="E25">
        <f>BAWANA!AM25</f>
        <v>0</v>
      </c>
      <c r="F25">
        <f t="shared" si="4"/>
        <v>256</v>
      </c>
      <c r="G25">
        <f t="shared" si="5"/>
        <v>209</v>
      </c>
      <c r="H25" s="154"/>
      <c r="I25">
        <f>BRPL_EOD!AK25+BRPL_EOD!AL25</f>
        <v>81.23</v>
      </c>
      <c r="J25">
        <f>BYPL_EOD!AK25+BYPL_EOD!AL25</f>
        <v>46.97</v>
      </c>
      <c r="K25">
        <f>MES_EOD!AK25+MES_EOD!AL25</f>
        <v>5</v>
      </c>
      <c r="L25">
        <f>NDMC_EOD!AK25+NDMC_EOD!AL25</f>
        <v>19.05</v>
      </c>
      <c r="M25">
        <f>TPDDL_EOD!AK25+TPDDL_EOD!AL25</f>
        <v>56.75</v>
      </c>
      <c r="N25">
        <f t="shared" si="0"/>
        <v>209</v>
      </c>
      <c r="O25" s="154">
        <f t="shared" si="1"/>
        <v>0</v>
      </c>
      <c r="P25">
        <v>81.23</v>
      </c>
      <c r="Q25">
        <v>46.97</v>
      </c>
      <c r="R25">
        <v>5</v>
      </c>
      <c r="S25">
        <v>19.05</v>
      </c>
      <c r="T25">
        <v>56.75</v>
      </c>
      <c r="U25" s="156">
        <f t="shared" si="2"/>
        <v>209</v>
      </c>
      <c r="V25" s="154">
        <f t="shared" si="3"/>
        <v>0</v>
      </c>
      <c r="Y25">
        <f>BAWANA!AW25+BAWANA!AX25</f>
        <v>30.5</v>
      </c>
      <c r="Z25">
        <f>BAWANA!BD25+BAWANA!BE25</f>
        <v>30.5</v>
      </c>
      <c r="AA25">
        <f>BAWANA!X25+BAWANA!Y25</f>
        <v>30.5</v>
      </c>
      <c r="AB25">
        <f>BAWANA!AE25+BAWANA!AF25</f>
        <v>30.5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209</v>
      </c>
      <c r="E26">
        <f>BAWANA!AM26</f>
        <v>0</v>
      </c>
      <c r="F26">
        <f t="shared" si="4"/>
        <v>256</v>
      </c>
      <c r="G26">
        <f t="shared" si="5"/>
        <v>209</v>
      </c>
      <c r="H26" s="154"/>
      <c r="I26">
        <f>BRPL_EOD!AK26+BRPL_EOD!AL26</f>
        <v>81.23</v>
      </c>
      <c r="J26">
        <f>BYPL_EOD!AK26+BYPL_EOD!AL26</f>
        <v>46.97</v>
      </c>
      <c r="K26">
        <f>MES_EOD!AK26+MES_EOD!AL26</f>
        <v>5</v>
      </c>
      <c r="L26">
        <f>NDMC_EOD!AK26+NDMC_EOD!AL26</f>
        <v>19.05</v>
      </c>
      <c r="M26">
        <f>TPDDL_EOD!AK26+TPDDL_EOD!AL26</f>
        <v>56.75</v>
      </c>
      <c r="N26">
        <f t="shared" si="0"/>
        <v>209</v>
      </c>
      <c r="O26" s="154">
        <f t="shared" si="1"/>
        <v>0</v>
      </c>
      <c r="P26">
        <v>81.23</v>
      </c>
      <c r="Q26">
        <v>46.97</v>
      </c>
      <c r="R26">
        <v>5</v>
      </c>
      <c r="S26">
        <v>19.05</v>
      </c>
      <c r="T26">
        <v>56.75</v>
      </c>
      <c r="U26" s="156">
        <f t="shared" si="2"/>
        <v>209</v>
      </c>
      <c r="V26" s="154">
        <f t="shared" si="3"/>
        <v>0</v>
      </c>
      <c r="Y26">
        <f>BAWANA!AW26+BAWANA!AX26</f>
        <v>30.5</v>
      </c>
      <c r="Z26">
        <f>BAWANA!BD26+BAWANA!BE26</f>
        <v>30.5</v>
      </c>
      <c r="AA26">
        <f>BAWANA!X26+BAWANA!Y26</f>
        <v>30.5</v>
      </c>
      <c r="AB26">
        <f>BAWANA!AE26+BAWANA!AF26</f>
        <v>30.5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209</v>
      </c>
      <c r="E27">
        <f>BAWANA!AM27</f>
        <v>0</v>
      </c>
      <c r="F27">
        <f t="shared" si="4"/>
        <v>256</v>
      </c>
      <c r="G27">
        <f t="shared" si="5"/>
        <v>209</v>
      </c>
      <c r="H27" s="154"/>
      <c r="I27">
        <f>BRPL_EOD!AK27+BRPL_EOD!AL27</f>
        <v>81.23</v>
      </c>
      <c r="J27">
        <f>BYPL_EOD!AK27+BYPL_EOD!AL27</f>
        <v>46.97</v>
      </c>
      <c r="K27">
        <f>MES_EOD!AK27+MES_EOD!AL27</f>
        <v>5</v>
      </c>
      <c r="L27">
        <f>NDMC_EOD!AK27+NDMC_EOD!AL27</f>
        <v>19.05</v>
      </c>
      <c r="M27">
        <f>TPDDL_EOD!AK27+TPDDL_EOD!AL27</f>
        <v>56.75</v>
      </c>
      <c r="N27">
        <f t="shared" si="0"/>
        <v>209</v>
      </c>
      <c r="O27" s="154">
        <f t="shared" si="1"/>
        <v>0</v>
      </c>
      <c r="P27">
        <v>81.23</v>
      </c>
      <c r="Q27">
        <v>46.97</v>
      </c>
      <c r="R27">
        <v>5</v>
      </c>
      <c r="S27">
        <v>19.05</v>
      </c>
      <c r="T27">
        <v>56.75</v>
      </c>
      <c r="U27" s="156">
        <f t="shared" si="2"/>
        <v>209</v>
      </c>
      <c r="V27" s="154">
        <f t="shared" si="3"/>
        <v>0</v>
      </c>
      <c r="Y27">
        <f>BAWANA!AW27+BAWANA!AX27</f>
        <v>30.5</v>
      </c>
      <c r="Z27">
        <f>BAWANA!BD27+BAWANA!BE27</f>
        <v>30.5</v>
      </c>
      <c r="AA27">
        <f>BAWANA!X27+BAWANA!Y27</f>
        <v>30.5</v>
      </c>
      <c r="AB27">
        <f>BAWANA!AE27+BAWANA!AF27</f>
        <v>30.5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209</v>
      </c>
      <c r="E28">
        <f>BAWANA!AM28</f>
        <v>0</v>
      </c>
      <c r="F28">
        <f t="shared" si="4"/>
        <v>256</v>
      </c>
      <c r="G28">
        <f t="shared" si="5"/>
        <v>209</v>
      </c>
      <c r="H28" s="154"/>
      <c r="I28">
        <f>BRPL_EOD!AK28+BRPL_EOD!AL28</f>
        <v>81.23</v>
      </c>
      <c r="J28">
        <f>BYPL_EOD!AK28+BYPL_EOD!AL28</f>
        <v>46.97</v>
      </c>
      <c r="K28">
        <f>MES_EOD!AK28+MES_EOD!AL28</f>
        <v>5</v>
      </c>
      <c r="L28">
        <f>NDMC_EOD!AK28+NDMC_EOD!AL28</f>
        <v>19.05</v>
      </c>
      <c r="M28">
        <f>TPDDL_EOD!AK28+TPDDL_EOD!AL28</f>
        <v>56.75</v>
      </c>
      <c r="N28">
        <f t="shared" si="0"/>
        <v>209</v>
      </c>
      <c r="O28" s="154">
        <f t="shared" si="1"/>
        <v>0</v>
      </c>
      <c r="P28">
        <v>81.23</v>
      </c>
      <c r="Q28">
        <v>46.97</v>
      </c>
      <c r="R28">
        <v>5</v>
      </c>
      <c r="S28">
        <v>19.05</v>
      </c>
      <c r="T28">
        <v>56.75</v>
      </c>
      <c r="U28" s="156">
        <f t="shared" si="2"/>
        <v>209</v>
      </c>
      <c r="V28" s="154">
        <f t="shared" si="3"/>
        <v>0</v>
      </c>
      <c r="Y28">
        <f>BAWANA!AW28+BAWANA!AX28</f>
        <v>30.5</v>
      </c>
      <c r="Z28">
        <f>BAWANA!BD28+BAWANA!BE28</f>
        <v>30.5</v>
      </c>
      <c r="AA28">
        <f>BAWANA!X28+BAWANA!Y28</f>
        <v>30.5</v>
      </c>
      <c r="AB28">
        <f>BAWANA!AE28+BAWANA!AF28</f>
        <v>30.5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209</v>
      </c>
      <c r="E29">
        <f>BAWANA!AM29</f>
        <v>0</v>
      </c>
      <c r="F29">
        <f t="shared" si="4"/>
        <v>256</v>
      </c>
      <c r="G29">
        <f t="shared" si="5"/>
        <v>209</v>
      </c>
      <c r="H29" s="154"/>
      <c r="I29">
        <f>BRPL_EOD!AK29+BRPL_EOD!AL29</f>
        <v>81.23</v>
      </c>
      <c r="J29">
        <f>BYPL_EOD!AK29+BYPL_EOD!AL29</f>
        <v>46.97</v>
      </c>
      <c r="K29">
        <f>MES_EOD!AK29+MES_EOD!AL29</f>
        <v>5</v>
      </c>
      <c r="L29">
        <f>NDMC_EOD!AK29+NDMC_EOD!AL29</f>
        <v>19.05</v>
      </c>
      <c r="M29">
        <f>TPDDL_EOD!AK29+TPDDL_EOD!AL29</f>
        <v>56.75</v>
      </c>
      <c r="N29">
        <f t="shared" si="0"/>
        <v>209</v>
      </c>
      <c r="O29" s="154">
        <f t="shared" si="1"/>
        <v>0</v>
      </c>
      <c r="P29">
        <v>81.23</v>
      </c>
      <c r="Q29">
        <v>46.97</v>
      </c>
      <c r="R29">
        <v>5</v>
      </c>
      <c r="S29">
        <v>19.05</v>
      </c>
      <c r="T29">
        <v>56.75</v>
      </c>
      <c r="U29" s="156">
        <f t="shared" si="2"/>
        <v>209</v>
      </c>
      <c r="V29" s="154">
        <f t="shared" si="3"/>
        <v>0</v>
      </c>
      <c r="Y29">
        <f>BAWANA!AW29+BAWANA!AX29</f>
        <v>30.5</v>
      </c>
      <c r="Z29">
        <f>BAWANA!BD29+BAWANA!BE29</f>
        <v>30.5</v>
      </c>
      <c r="AA29">
        <f>BAWANA!X29+BAWANA!Y29</f>
        <v>30.5</v>
      </c>
      <c r="AB29">
        <f>BAWANA!AE29+BAWANA!AF29</f>
        <v>30.5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209</v>
      </c>
      <c r="E30">
        <f>BAWANA!AM30</f>
        <v>0</v>
      </c>
      <c r="F30">
        <f t="shared" si="4"/>
        <v>256</v>
      </c>
      <c r="G30">
        <f t="shared" si="5"/>
        <v>209</v>
      </c>
      <c r="H30" s="154"/>
      <c r="I30">
        <f>BRPL_EOD!AK30+BRPL_EOD!AL30</f>
        <v>81.23</v>
      </c>
      <c r="J30">
        <f>BYPL_EOD!AK30+BYPL_EOD!AL30</f>
        <v>46.97</v>
      </c>
      <c r="K30">
        <f>MES_EOD!AK30+MES_EOD!AL30</f>
        <v>5</v>
      </c>
      <c r="L30">
        <f>NDMC_EOD!AK30+NDMC_EOD!AL30</f>
        <v>19.05</v>
      </c>
      <c r="M30">
        <f>TPDDL_EOD!AK30+TPDDL_EOD!AL30</f>
        <v>56.75</v>
      </c>
      <c r="N30">
        <f t="shared" si="0"/>
        <v>209</v>
      </c>
      <c r="O30" s="154">
        <f t="shared" si="1"/>
        <v>0</v>
      </c>
      <c r="P30">
        <v>81.23</v>
      </c>
      <c r="Q30">
        <v>46.97</v>
      </c>
      <c r="R30">
        <v>5</v>
      </c>
      <c r="S30">
        <v>19.05</v>
      </c>
      <c r="T30">
        <v>56.75</v>
      </c>
      <c r="U30" s="156">
        <f t="shared" si="2"/>
        <v>209</v>
      </c>
      <c r="V30" s="154">
        <f t="shared" si="3"/>
        <v>0</v>
      </c>
      <c r="Y30">
        <f>BAWANA!AW30+BAWANA!AX30</f>
        <v>30.5</v>
      </c>
      <c r="Z30">
        <f>BAWANA!BD30+BAWANA!BE30</f>
        <v>30.5</v>
      </c>
      <c r="AA30">
        <f>BAWANA!X30+BAWANA!Y30</f>
        <v>30.5</v>
      </c>
      <c r="AB30">
        <f>BAWANA!AE30+BAWANA!AF30</f>
        <v>30.5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209</v>
      </c>
      <c r="E31">
        <f>BAWANA!AM31</f>
        <v>0</v>
      </c>
      <c r="F31">
        <f t="shared" si="4"/>
        <v>256</v>
      </c>
      <c r="G31">
        <f t="shared" si="5"/>
        <v>209</v>
      </c>
      <c r="H31" s="154"/>
      <c r="I31">
        <f>BRPL_EOD!AK31+BRPL_EOD!AL31</f>
        <v>81.23</v>
      </c>
      <c r="J31">
        <f>BYPL_EOD!AK31+BYPL_EOD!AL31</f>
        <v>46.97</v>
      </c>
      <c r="K31">
        <f>MES_EOD!AK31+MES_EOD!AL31</f>
        <v>5</v>
      </c>
      <c r="L31">
        <f>NDMC_EOD!AK31+NDMC_EOD!AL31</f>
        <v>19.05</v>
      </c>
      <c r="M31">
        <f>TPDDL_EOD!AK31+TPDDL_EOD!AL31</f>
        <v>56.75</v>
      </c>
      <c r="N31">
        <f t="shared" si="0"/>
        <v>209</v>
      </c>
      <c r="O31" s="154">
        <f t="shared" si="1"/>
        <v>0</v>
      </c>
      <c r="P31">
        <v>81.23</v>
      </c>
      <c r="Q31">
        <v>46.97</v>
      </c>
      <c r="R31">
        <v>5</v>
      </c>
      <c r="S31">
        <v>19.05</v>
      </c>
      <c r="T31">
        <v>56.75</v>
      </c>
      <c r="U31" s="156">
        <f t="shared" si="2"/>
        <v>209</v>
      </c>
      <c r="V31" s="154">
        <f t="shared" si="3"/>
        <v>0</v>
      </c>
      <c r="Y31">
        <f>BAWANA!AW31+BAWANA!AX31</f>
        <v>30.5</v>
      </c>
      <c r="Z31">
        <f>BAWANA!BD31+BAWANA!BE31</f>
        <v>30.5</v>
      </c>
      <c r="AA31">
        <f>BAWANA!X31+BAWANA!Y31</f>
        <v>30.5</v>
      </c>
      <c r="AB31">
        <f>BAWANA!AE31+BAWANA!AF31</f>
        <v>30.5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209</v>
      </c>
      <c r="E32">
        <f>BAWANA!AM32</f>
        <v>0</v>
      </c>
      <c r="F32">
        <f t="shared" si="4"/>
        <v>256</v>
      </c>
      <c r="G32">
        <f t="shared" si="5"/>
        <v>209</v>
      </c>
      <c r="H32" s="154"/>
      <c r="I32">
        <f>BRPL_EOD!AK32+BRPL_EOD!AL32</f>
        <v>81.23</v>
      </c>
      <c r="J32">
        <f>BYPL_EOD!AK32+BYPL_EOD!AL32</f>
        <v>46.97</v>
      </c>
      <c r="K32">
        <f>MES_EOD!AK32+MES_EOD!AL32</f>
        <v>5</v>
      </c>
      <c r="L32">
        <f>NDMC_EOD!AK32+NDMC_EOD!AL32</f>
        <v>19.05</v>
      </c>
      <c r="M32">
        <f>TPDDL_EOD!AK32+TPDDL_EOD!AL32</f>
        <v>56.75</v>
      </c>
      <c r="N32">
        <f t="shared" si="0"/>
        <v>209</v>
      </c>
      <c r="O32" s="154">
        <f t="shared" si="1"/>
        <v>0</v>
      </c>
      <c r="P32">
        <v>81.23</v>
      </c>
      <c r="Q32">
        <v>46.97</v>
      </c>
      <c r="R32">
        <v>5</v>
      </c>
      <c r="S32">
        <v>19.05</v>
      </c>
      <c r="T32">
        <v>56.75</v>
      </c>
      <c r="U32" s="156">
        <f t="shared" si="2"/>
        <v>209</v>
      </c>
      <c r="V32" s="154">
        <f t="shared" si="3"/>
        <v>0</v>
      </c>
      <c r="Y32">
        <f>BAWANA!AW32+BAWANA!AX32</f>
        <v>30.5</v>
      </c>
      <c r="Z32">
        <f>BAWANA!BD32+BAWANA!BE32</f>
        <v>30.5</v>
      </c>
      <c r="AA32">
        <f>BAWANA!X32+BAWANA!Y32</f>
        <v>30.5</v>
      </c>
      <c r="AB32">
        <f>BAWANA!AE32+BAWANA!AF32</f>
        <v>30.5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209</v>
      </c>
      <c r="E33">
        <f>BAWANA!AM33</f>
        <v>0</v>
      </c>
      <c r="F33">
        <f t="shared" si="4"/>
        <v>256</v>
      </c>
      <c r="G33">
        <f t="shared" si="5"/>
        <v>209</v>
      </c>
      <c r="H33" s="154"/>
      <c r="I33">
        <f>BRPL_EOD!AK33+BRPL_EOD!AL33</f>
        <v>81.23</v>
      </c>
      <c r="J33">
        <f>BYPL_EOD!AK33+BYPL_EOD!AL33</f>
        <v>46.97</v>
      </c>
      <c r="K33">
        <f>MES_EOD!AK33+MES_EOD!AL33</f>
        <v>5</v>
      </c>
      <c r="L33">
        <f>NDMC_EOD!AK33+NDMC_EOD!AL33</f>
        <v>19.05</v>
      </c>
      <c r="M33">
        <f>TPDDL_EOD!AK33+TPDDL_EOD!AL33</f>
        <v>56.75</v>
      </c>
      <c r="N33">
        <f t="shared" si="0"/>
        <v>209</v>
      </c>
      <c r="O33" s="154">
        <f t="shared" si="1"/>
        <v>0</v>
      </c>
      <c r="P33">
        <v>81.23</v>
      </c>
      <c r="Q33">
        <v>46.97</v>
      </c>
      <c r="R33">
        <v>5</v>
      </c>
      <c r="S33">
        <v>19.05</v>
      </c>
      <c r="T33">
        <v>56.75</v>
      </c>
      <c r="U33" s="156">
        <f t="shared" si="2"/>
        <v>209</v>
      </c>
      <c r="V33" s="154">
        <f t="shared" si="3"/>
        <v>0</v>
      </c>
      <c r="Y33">
        <f>BAWANA!AW33+BAWANA!AX33</f>
        <v>30.5</v>
      </c>
      <c r="Z33">
        <f>BAWANA!BD33+BAWANA!BE33</f>
        <v>30.5</v>
      </c>
      <c r="AA33">
        <f>BAWANA!X33+BAWANA!Y33</f>
        <v>30.5</v>
      </c>
      <c r="AB33">
        <f>BAWANA!AE33+BAWANA!AF33</f>
        <v>30.5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209</v>
      </c>
      <c r="E34">
        <f>BAWANA!AM34</f>
        <v>0</v>
      </c>
      <c r="F34">
        <f t="shared" si="4"/>
        <v>256</v>
      </c>
      <c r="G34">
        <f t="shared" si="5"/>
        <v>209</v>
      </c>
      <c r="H34" s="154"/>
      <c r="I34">
        <f>BRPL_EOD!AK34+BRPL_EOD!AL34</f>
        <v>81.23</v>
      </c>
      <c r="J34">
        <f>BYPL_EOD!AK34+BYPL_EOD!AL34</f>
        <v>46.97</v>
      </c>
      <c r="K34">
        <f>MES_EOD!AK34+MES_EOD!AL34</f>
        <v>5</v>
      </c>
      <c r="L34">
        <f>NDMC_EOD!AK34+NDMC_EOD!AL34</f>
        <v>19.05</v>
      </c>
      <c r="M34">
        <f>TPDDL_EOD!AK34+TPDDL_EOD!AL34</f>
        <v>56.75</v>
      </c>
      <c r="N34">
        <f t="shared" si="0"/>
        <v>209</v>
      </c>
      <c r="O34" s="154">
        <f t="shared" si="1"/>
        <v>0</v>
      </c>
      <c r="P34">
        <v>81.23</v>
      </c>
      <c r="Q34">
        <v>46.97</v>
      </c>
      <c r="R34">
        <v>5</v>
      </c>
      <c r="S34">
        <v>19.05</v>
      </c>
      <c r="T34">
        <v>56.75</v>
      </c>
      <c r="U34" s="156">
        <f t="shared" si="2"/>
        <v>209</v>
      </c>
      <c r="V34" s="154">
        <f t="shared" si="3"/>
        <v>0</v>
      </c>
      <c r="Y34">
        <f>BAWANA!AW34+BAWANA!AX34</f>
        <v>30.5</v>
      </c>
      <c r="Z34">
        <f>BAWANA!BD34+BAWANA!BE34</f>
        <v>30.5</v>
      </c>
      <c r="AA34">
        <f>BAWANA!X34+BAWANA!Y34</f>
        <v>30.5</v>
      </c>
      <c r="AB34">
        <f>BAWANA!AE34+BAWANA!AF34</f>
        <v>30.5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209</v>
      </c>
      <c r="E35">
        <f>BAWANA!AM35</f>
        <v>0</v>
      </c>
      <c r="F35">
        <f t="shared" si="4"/>
        <v>256</v>
      </c>
      <c r="G35">
        <f t="shared" si="5"/>
        <v>209</v>
      </c>
      <c r="H35" s="154"/>
      <c r="I35">
        <f>BRPL_EOD!AK35+BRPL_EOD!AL35</f>
        <v>81.23</v>
      </c>
      <c r="J35">
        <f>BYPL_EOD!AK35+BYPL_EOD!AL35</f>
        <v>46.97</v>
      </c>
      <c r="K35">
        <f>MES_EOD!AK35+MES_EOD!AL35</f>
        <v>5</v>
      </c>
      <c r="L35">
        <f>NDMC_EOD!AK35+NDMC_EOD!AL35</f>
        <v>19.05</v>
      </c>
      <c r="M35">
        <f>TPDDL_EOD!AK35+TPDDL_EOD!AL35</f>
        <v>56.75</v>
      </c>
      <c r="N35">
        <f t="shared" si="0"/>
        <v>209</v>
      </c>
      <c r="O35" s="154">
        <f t="shared" si="1"/>
        <v>0</v>
      </c>
      <c r="P35">
        <v>81.23</v>
      </c>
      <c r="Q35">
        <v>46.97</v>
      </c>
      <c r="R35">
        <v>5</v>
      </c>
      <c r="S35">
        <v>19.05</v>
      </c>
      <c r="T35">
        <v>56.75</v>
      </c>
      <c r="U35" s="156">
        <f t="shared" si="2"/>
        <v>209</v>
      </c>
      <c r="V35" s="154">
        <f t="shared" si="3"/>
        <v>0</v>
      </c>
      <c r="Y35">
        <f>BAWANA!AW35+BAWANA!AX35</f>
        <v>30.5</v>
      </c>
      <c r="Z35">
        <f>BAWANA!BD35+BAWANA!BE35</f>
        <v>30.5</v>
      </c>
      <c r="AA35">
        <f>BAWANA!X35+BAWANA!Y35</f>
        <v>30.5</v>
      </c>
      <c r="AB35">
        <f>BAWANA!AE35+BAWANA!AF35</f>
        <v>30.5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209</v>
      </c>
      <c r="E36">
        <f>BAWANA!AM36</f>
        <v>0</v>
      </c>
      <c r="F36">
        <f t="shared" si="4"/>
        <v>256</v>
      </c>
      <c r="G36">
        <f t="shared" si="5"/>
        <v>209</v>
      </c>
      <c r="H36" s="154"/>
      <c r="I36">
        <f>BRPL_EOD!AK36+BRPL_EOD!AL36</f>
        <v>81.23</v>
      </c>
      <c r="J36">
        <f>BYPL_EOD!AK36+BYPL_EOD!AL36</f>
        <v>46.97</v>
      </c>
      <c r="K36">
        <f>MES_EOD!AK36+MES_EOD!AL36</f>
        <v>5</v>
      </c>
      <c r="L36">
        <f>NDMC_EOD!AK36+NDMC_EOD!AL36</f>
        <v>19.05</v>
      </c>
      <c r="M36">
        <f>TPDDL_EOD!AK36+TPDDL_EOD!AL36</f>
        <v>56.75</v>
      </c>
      <c r="N36">
        <f t="shared" si="0"/>
        <v>209</v>
      </c>
      <c r="O36" s="154">
        <f t="shared" si="1"/>
        <v>0</v>
      </c>
      <c r="P36">
        <v>81.23</v>
      </c>
      <c r="Q36">
        <v>46.97</v>
      </c>
      <c r="R36">
        <v>5</v>
      </c>
      <c r="S36">
        <v>19.05</v>
      </c>
      <c r="T36">
        <v>56.75</v>
      </c>
      <c r="U36" s="156">
        <f t="shared" si="2"/>
        <v>209</v>
      </c>
      <c r="V36" s="154">
        <f t="shared" si="3"/>
        <v>0</v>
      </c>
      <c r="Y36">
        <f>BAWANA!AW36+BAWANA!AX36</f>
        <v>30.5</v>
      </c>
      <c r="Z36">
        <f>BAWANA!BD36+BAWANA!BE36</f>
        <v>30.5</v>
      </c>
      <c r="AA36">
        <f>BAWANA!X36+BAWANA!Y36</f>
        <v>30.5</v>
      </c>
      <c r="AB36">
        <f>BAWANA!AE36+BAWANA!AF36</f>
        <v>30.5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209</v>
      </c>
      <c r="E37">
        <f>BAWANA!AM37</f>
        <v>0</v>
      </c>
      <c r="F37">
        <f t="shared" si="4"/>
        <v>256</v>
      </c>
      <c r="G37">
        <f t="shared" si="5"/>
        <v>209</v>
      </c>
      <c r="H37" s="154"/>
      <c r="I37">
        <f>BRPL_EOD!AK37+BRPL_EOD!AL37</f>
        <v>81.23</v>
      </c>
      <c r="J37">
        <f>BYPL_EOD!AK37+BYPL_EOD!AL37</f>
        <v>46.97</v>
      </c>
      <c r="K37">
        <f>MES_EOD!AK37+MES_EOD!AL37</f>
        <v>5</v>
      </c>
      <c r="L37">
        <f>NDMC_EOD!AK37+NDMC_EOD!AL37</f>
        <v>19.05</v>
      </c>
      <c r="M37">
        <f>TPDDL_EOD!AK37+TPDDL_EOD!AL37</f>
        <v>56.75</v>
      </c>
      <c r="N37">
        <f t="shared" si="0"/>
        <v>209</v>
      </c>
      <c r="O37" s="154">
        <f t="shared" si="1"/>
        <v>0</v>
      </c>
      <c r="P37">
        <v>81.23</v>
      </c>
      <c r="Q37">
        <v>46.97</v>
      </c>
      <c r="R37">
        <v>5</v>
      </c>
      <c r="S37">
        <v>19.05</v>
      </c>
      <c r="T37">
        <v>56.75</v>
      </c>
      <c r="U37" s="156">
        <f t="shared" si="2"/>
        <v>209</v>
      </c>
      <c r="V37" s="154">
        <f t="shared" si="3"/>
        <v>0</v>
      </c>
      <c r="Y37">
        <f>BAWANA!AW37+BAWANA!AX37</f>
        <v>30.5</v>
      </c>
      <c r="Z37">
        <f>BAWANA!BD37+BAWANA!BE37</f>
        <v>30.5</v>
      </c>
      <c r="AA37">
        <f>BAWANA!X37+BAWANA!Y37</f>
        <v>30.5</v>
      </c>
      <c r="AB37">
        <f>BAWANA!AE37+BAWANA!AF37</f>
        <v>30.5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209</v>
      </c>
      <c r="E38">
        <f>BAWANA!AM38</f>
        <v>0</v>
      </c>
      <c r="F38">
        <f t="shared" si="4"/>
        <v>256</v>
      </c>
      <c r="G38">
        <f t="shared" si="5"/>
        <v>209</v>
      </c>
      <c r="H38" s="154"/>
      <c r="I38">
        <f>BRPL_EOD!AK38+BRPL_EOD!AL38</f>
        <v>81.23</v>
      </c>
      <c r="J38">
        <f>BYPL_EOD!AK38+BYPL_EOD!AL38</f>
        <v>46.97</v>
      </c>
      <c r="K38">
        <f>MES_EOD!AK38+MES_EOD!AL38</f>
        <v>5</v>
      </c>
      <c r="L38">
        <f>NDMC_EOD!AK38+NDMC_EOD!AL38</f>
        <v>19.05</v>
      </c>
      <c r="M38">
        <f>TPDDL_EOD!AK38+TPDDL_EOD!AL38</f>
        <v>56.75</v>
      </c>
      <c r="N38">
        <f t="shared" si="0"/>
        <v>209</v>
      </c>
      <c r="O38" s="154">
        <f t="shared" si="1"/>
        <v>0</v>
      </c>
      <c r="P38">
        <v>81.23</v>
      </c>
      <c r="Q38">
        <v>46.97</v>
      </c>
      <c r="R38">
        <v>5</v>
      </c>
      <c r="S38">
        <v>19.05</v>
      </c>
      <c r="T38">
        <v>56.75</v>
      </c>
      <c r="U38" s="156">
        <f t="shared" si="2"/>
        <v>209</v>
      </c>
      <c r="V38" s="154">
        <f t="shared" si="3"/>
        <v>0</v>
      </c>
      <c r="Y38">
        <f>BAWANA!AW38+BAWANA!AX38</f>
        <v>30.5</v>
      </c>
      <c r="Z38">
        <f>BAWANA!BD38+BAWANA!BE38</f>
        <v>30.5</v>
      </c>
      <c r="AA38">
        <f>BAWANA!X38+BAWANA!Y38</f>
        <v>30.5</v>
      </c>
      <c r="AB38">
        <f>BAWANA!AE38+BAWANA!AF38</f>
        <v>30.5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209</v>
      </c>
      <c r="E39">
        <f>BAWANA!AM39</f>
        <v>0</v>
      </c>
      <c r="F39">
        <f t="shared" si="4"/>
        <v>256</v>
      </c>
      <c r="G39">
        <f t="shared" si="5"/>
        <v>209</v>
      </c>
      <c r="H39" s="154"/>
      <c r="I39">
        <f>BRPL_EOD!AK39+BRPL_EOD!AL39</f>
        <v>81.25</v>
      </c>
      <c r="J39">
        <f>BYPL_EOD!AK39+BYPL_EOD!AL39</f>
        <v>46.98</v>
      </c>
      <c r="K39">
        <f>MES_EOD!AK39+MES_EOD!AL39</f>
        <v>5</v>
      </c>
      <c r="L39">
        <f>NDMC_EOD!AK39+NDMC_EOD!AL39</f>
        <v>19</v>
      </c>
      <c r="M39">
        <f>TPDDL_EOD!AK39+TPDDL_EOD!AL39</f>
        <v>56.77</v>
      </c>
      <c r="N39">
        <f t="shared" si="0"/>
        <v>209</v>
      </c>
      <c r="O39" s="154">
        <f t="shared" si="1"/>
        <v>0</v>
      </c>
      <c r="P39">
        <v>81.25</v>
      </c>
      <c r="Q39">
        <v>46.98</v>
      </c>
      <c r="R39">
        <v>5</v>
      </c>
      <c r="S39">
        <v>19</v>
      </c>
      <c r="T39">
        <v>56.77</v>
      </c>
      <c r="U39" s="156">
        <f t="shared" si="2"/>
        <v>209</v>
      </c>
      <c r="V39" s="154">
        <f t="shared" si="3"/>
        <v>0</v>
      </c>
      <c r="Y39">
        <f>BAWANA!AW39+BAWANA!AX39</f>
        <v>30.5</v>
      </c>
      <c r="Z39">
        <f>BAWANA!BD39+BAWANA!BE39</f>
        <v>30.5</v>
      </c>
      <c r="AA39">
        <f>BAWANA!X39+BAWANA!Y39</f>
        <v>30.5</v>
      </c>
      <c r="AB39">
        <f>BAWANA!AE39+BAWANA!AF39</f>
        <v>30.5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209</v>
      </c>
      <c r="E40">
        <f>BAWANA!AM40</f>
        <v>0</v>
      </c>
      <c r="F40">
        <f t="shared" si="4"/>
        <v>256</v>
      </c>
      <c r="G40">
        <f t="shared" si="5"/>
        <v>209</v>
      </c>
      <c r="H40" s="154"/>
      <c r="I40">
        <f>BRPL_EOD!AK40+BRPL_EOD!AL40</f>
        <v>81.25</v>
      </c>
      <c r="J40">
        <f>BYPL_EOD!AK40+BYPL_EOD!AL40</f>
        <v>46.98</v>
      </c>
      <c r="K40">
        <f>MES_EOD!AK40+MES_EOD!AL40</f>
        <v>5</v>
      </c>
      <c r="L40">
        <f>NDMC_EOD!AK40+NDMC_EOD!AL40</f>
        <v>19</v>
      </c>
      <c r="M40">
        <f>TPDDL_EOD!AK40+TPDDL_EOD!AL40</f>
        <v>56.77</v>
      </c>
      <c r="N40">
        <f t="shared" si="0"/>
        <v>209</v>
      </c>
      <c r="O40" s="154">
        <f t="shared" si="1"/>
        <v>0</v>
      </c>
      <c r="P40">
        <v>81.25</v>
      </c>
      <c r="Q40">
        <v>46.98</v>
      </c>
      <c r="R40">
        <v>5</v>
      </c>
      <c r="S40">
        <v>19</v>
      </c>
      <c r="T40">
        <v>56.77</v>
      </c>
      <c r="U40" s="156">
        <f t="shared" si="2"/>
        <v>209</v>
      </c>
      <c r="V40" s="154">
        <f t="shared" si="3"/>
        <v>0</v>
      </c>
      <c r="Y40">
        <f>BAWANA!AW40+BAWANA!AX40</f>
        <v>30.5</v>
      </c>
      <c r="Z40">
        <f>BAWANA!BD40+BAWANA!BE40</f>
        <v>30.5</v>
      </c>
      <c r="AA40">
        <f>BAWANA!X40+BAWANA!Y40</f>
        <v>30.5</v>
      </c>
      <c r="AB40">
        <f>BAWANA!AE40+BAWANA!AF40</f>
        <v>30.5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209</v>
      </c>
      <c r="E41">
        <f>BAWANA!AM41</f>
        <v>0</v>
      </c>
      <c r="F41">
        <f t="shared" si="4"/>
        <v>256</v>
      </c>
      <c r="G41">
        <f t="shared" si="5"/>
        <v>209</v>
      </c>
      <c r="H41" s="154"/>
      <c r="I41">
        <f>BRPL_EOD!AK41+BRPL_EOD!AL41</f>
        <v>81.25</v>
      </c>
      <c r="J41">
        <f>BYPL_EOD!AK41+BYPL_EOD!AL41</f>
        <v>46.98</v>
      </c>
      <c r="K41">
        <f>MES_EOD!AK41+MES_EOD!AL41</f>
        <v>5</v>
      </c>
      <c r="L41">
        <f>NDMC_EOD!AK41+NDMC_EOD!AL41</f>
        <v>19</v>
      </c>
      <c r="M41">
        <f>TPDDL_EOD!AK41+TPDDL_EOD!AL41</f>
        <v>56.77</v>
      </c>
      <c r="N41">
        <f t="shared" si="0"/>
        <v>209</v>
      </c>
      <c r="O41" s="154">
        <f t="shared" si="1"/>
        <v>0</v>
      </c>
      <c r="P41">
        <v>81.25</v>
      </c>
      <c r="Q41">
        <v>46.98</v>
      </c>
      <c r="R41">
        <v>5</v>
      </c>
      <c r="S41">
        <v>19</v>
      </c>
      <c r="T41">
        <v>56.77</v>
      </c>
      <c r="U41" s="156">
        <f t="shared" si="2"/>
        <v>209</v>
      </c>
      <c r="V41" s="154">
        <f t="shared" si="3"/>
        <v>0</v>
      </c>
      <c r="Y41">
        <f>BAWANA!AW41+BAWANA!AX41</f>
        <v>30.5</v>
      </c>
      <c r="Z41">
        <f>BAWANA!BD41+BAWANA!BE41</f>
        <v>30.5</v>
      </c>
      <c r="AA41">
        <f>BAWANA!X41+BAWANA!Y41</f>
        <v>30.5</v>
      </c>
      <c r="AB41">
        <f>BAWANA!AE41+BAWANA!AF41</f>
        <v>30.5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209</v>
      </c>
      <c r="E42">
        <f>BAWANA!AM42</f>
        <v>0</v>
      </c>
      <c r="F42">
        <f t="shared" si="4"/>
        <v>256</v>
      </c>
      <c r="G42">
        <f t="shared" si="5"/>
        <v>209</v>
      </c>
      <c r="H42" s="154"/>
      <c r="I42">
        <f>BRPL_EOD!AK42+BRPL_EOD!AL42</f>
        <v>81.25</v>
      </c>
      <c r="J42">
        <f>BYPL_EOD!AK42+BYPL_EOD!AL42</f>
        <v>46.98</v>
      </c>
      <c r="K42">
        <f>MES_EOD!AK42+MES_EOD!AL42</f>
        <v>5</v>
      </c>
      <c r="L42">
        <f>NDMC_EOD!AK42+NDMC_EOD!AL42</f>
        <v>19</v>
      </c>
      <c r="M42">
        <f>TPDDL_EOD!AK42+TPDDL_EOD!AL42</f>
        <v>56.77</v>
      </c>
      <c r="N42">
        <f t="shared" si="0"/>
        <v>209</v>
      </c>
      <c r="O42" s="154">
        <f t="shared" si="1"/>
        <v>0</v>
      </c>
      <c r="P42">
        <v>81.25</v>
      </c>
      <c r="Q42">
        <v>46.98</v>
      </c>
      <c r="R42">
        <v>5</v>
      </c>
      <c r="S42">
        <v>19</v>
      </c>
      <c r="T42">
        <v>56.77</v>
      </c>
      <c r="U42" s="156">
        <f t="shared" si="2"/>
        <v>209</v>
      </c>
      <c r="V42" s="154">
        <f t="shared" si="3"/>
        <v>0</v>
      </c>
      <c r="Y42">
        <f>BAWANA!AW42+BAWANA!AX42</f>
        <v>30.5</v>
      </c>
      <c r="Z42">
        <f>BAWANA!BD42+BAWANA!BE42</f>
        <v>30.5</v>
      </c>
      <c r="AA42">
        <f>BAWANA!X42+BAWANA!Y42</f>
        <v>30.5</v>
      </c>
      <c r="AB42">
        <f>BAWANA!AE42+BAWANA!AF42</f>
        <v>30.5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215.86</v>
      </c>
      <c r="E43">
        <f>BAWANA!AM43</f>
        <v>0</v>
      </c>
      <c r="F43">
        <f t="shared" si="4"/>
        <v>256</v>
      </c>
      <c r="G43">
        <f t="shared" si="5"/>
        <v>215.86</v>
      </c>
      <c r="H43" s="154"/>
      <c r="I43">
        <f>BRPL_EOD!AK43+BRPL_EOD!AL43</f>
        <v>84.26</v>
      </c>
      <c r="J43">
        <f>BYPL_EOD!AK43+BYPL_EOD!AL43</f>
        <v>48.72</v>
      </c>
      <c r="K43">
        <f>MES_EOD!AK43+MES_EOD!AL43</f>
        <v>5</v>
      </c>
      <c r="L43">
        <f>NDMC_EOD!AK43+NDMC_EOD!AL43</f>
        <v>19</v>
      </c>
      <c r="M43">
        <f>TPDDL_EOD!AK43+TPDDL_EOD!AL43</f>
        <v>58.87</v>
      </c>
      <c r="N43">
        <f t="shared" si="0"/>
        <v>215.85000000000002</v>
      </c>
      <c r="O43" s="154">
        <f t="shared" si="1"/>
        <v>9.9999999999909051E-3</v>
      </c>
      <c r="P43">
        <v>84.263903636784804</v>
      </c>
      <c r="Q43">
        <v>48.72225712300208</v>
      </c>
      <c r="R43">
        <v>5.0002316423442199</v>
      </c>
      <c r="S43">
        <v>19.000880240908039</v>
      </c>
      <c r="T43">
        <v>58.872727356960844</v>
      </c>
      <c r="U43" s="156">
        <f t="shared" si="2"/>
        <v>215.85999999999999</v>
      </c>
      <c r="V43" s="154">
        <f t="shared" si="3"/>
        <v>0</v>
      </c>
      <c r="Y43">
        <f>BAWANA!AW43+BAWANA!AX43</f>
        <v>27.07</v>
      </c>
      <c r="Z43">
        <f>BAWANA!BD43+BAWANA!BE43</f>
        <v>27.07</v>
      </c>
      <c r="AA43">
        <f>BAWANA!X43+BAWANA!Y43</f>
        <v>27.07</v>
      </c>
      <c r="AB43">
        <f>BAWANA!AE43+BAWANA!AF43</f>
        <v>27.07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215.86</v>
      </c>
      <c r="E44">
        <f>BAWANA!AM44</f>
        <v>0</v>
      </c>
      <c r="F44">
        <f t="shared" si="4"/>
        <v>256</v>
      </c>
      <c r="G44">
        <f t="shared" si="5"/>
        <v>215.86</v>
      </c>
      <c r="H44" s="154"/>
      <c r="I44">
        <f>BRPL_EOD!AK44+BRPL_EOD!AL44</f>
        <v>84.26</v>
      </c>
      <c r="J44">
        <f>BYPL_EOD!AK44+BYPL_EOD!AL44</f>
        <v>48.72</v>
      </c>
      <c r="K44">
        <f>MES_EOD!AK44+MES_EOD!AL44</f>
        <v>5</v>
      </c>
      <c r="L44">
        <f>NDMC_EOD!AK44+NDMC_EOD!AL44</f>
        <v>19</v>
      </c>
      <c r="M44">
        <f>TPDDL_EOD!AK44+TPDDL_EOD!AL44</f>
        <v>58.87</v>
      </c>
      <c r="N44">
        <f t="shared" si="0"/>
        <v>215.85000000000002</v>
      </c>
      <c r="O44" s="154">
        <f t="shared" si="1"/>
        <v>9.9999999999909051E-3</v>
      </c>
      <c r="P44">
        <v>84.263903636784804</v>
      </c>
      <c r="Q44">
        <v>48.72225712300208</v>
      </c>
      <c r="R44">
        <v>5.0002316423442199</v>
      </c>
      <c r="S44">
        <v>19.000880240908039</v>
      </c>
      <c r="T44">
        <v>58.872727356960844</v>
      </c>
      <c r="U44" s="156">
        <f t="shared" si="2"/>
        <v>215.85999999999999</v>
      </c>
      <c r="V44" s="154">
        <f t="shared" si="3"/>
        <v>0</v>
      </c>
      <c r="Y44">
        <f>BAWANA!AW44+BAWANA!AX44</f>
        <v>27.07</v>
      </c>
      <c r="Z44">
        <f>BAWANA!BD44+BAWANA!BE44</f>
        <v>27.07</v>
      </c>
      <c r="AA44">
        <f>BAWANA!X44+BAWANA!Y44</f>
        <v>27.07</v>
      </c>
      <c r="AB44">
        <f>BAWANA!AE44+BAWANA!AF44</f>
        <v>27.07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215.86</v>
      </c>
      <c r="E45">
        <f>BAWANA!AM45</f>
        <v>0</v>
      </c>
      <c r="F45">
        <f t="shared" si="4"/>
        <v>256</v>
      </c>
      <c r="G45">
        <f t="shared" si="5"/>
        <v>215.86</v>
      </c>
      <c r="H45" s="154"/>
      <c r="I45">
        <f>BRPL_EOD!AK45+BRPL_EOD!AL45</f>
        <v>84.26</v>
      </c>
      <c r="J45">
        <f>BYPL_EOD!AK45+BYPL_EOD!AL45</f>
        <v>48.72</v>
      </c>
      <c r="K45">
        <f>MES_EOD!AK45+MES_EOD!AL45</f>
        <v>5</v>
      </c>
      <c r="L45">
        <f>NDMC_EOD!AK45+NDMC_EOD!AL45</f>
        <v>19</v>
      </c>
      <c r="M45">
        <f>TPDDL_EOD!AK45+TPDDL_EOD!AL45</f>
        <v>58.87</v>
      </c>
      <c r="N45">
        <f t="shared" si="0"/>
        <v>215.85000000000002</v>
      </c>
      <c r="O45" s="154">
        <f t="shared" si="1"/>
        <v>9.9999999999909051E-3</v>
      </c>
      <c r="P45">
        <v>84.263903636784804</v>
      </c>
      <c r="Q45">
        <v>48.72225712300208</v>
      </c>
      <c r="R45">
        <v>5.0002316423442199</v>
      </c>
      <c r="S45">
        <v>19.000880240908039</v>
      </c>
      <c r="T45">
        <v>58.872727356960844</v>
      </c>
      <c r="U45" s="156">
        <f t="shared" si="2"/>
        <v>215.85999999999999</v>
      </c>
      <c r="V45" s="154">
        <f t="shared" si="3"/>
        <v>0</v>
      </c>
      <c r="Y45">
        <f>BAWANA!AW45+BAWANA!AX45</f>
        <v>27.07</v>
      </c>
      <c r="Z45">
        <f>BAWANA!BD45+BAWANA!BE45</f>
        <v>27.07</v>
      </c>
      <c r="AA45">
        <f>BAWANA!X45+BAWANA!Y45</f>
        <v>27.07</v>
      </c>
      <c r="AB45">
        <f>BAWANA!AE45+BAWANA!AF45</f>
        <v>27.07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215.86</v>
      </c>
      <c r="E46">
        <f>BAWANA!AM46</f>
        <v>0</v>
      </c>
      <c r="F46">
        <f t="shared" si="4"/>
        <v>256</v>
      </c>
      <c r="G46">
        <f t="shared" si="5"/>
        <v>215.86</v>
      </c>
      <c r="H46" s="154"/>
      <c r="I46">
        <f>BRPL_EOD!AK46+BRPL_EOD!AL46</f>
        <v>84.26</v>
      </c>
      <c r="J46">
        <f>BYPL_EOD!AK46+BYPL_EOD!AL46</f>
        <v>48.72</v>
      </c>
      <c r="K46">
        <f>MES_EOD!AK46+MES_EOD!AL46</f>
        <v>5</v>
      </c>
      <c r="L46">
        <f>NDMC_EOD!AK46+NDMC_EOD!AL46</f>
        <v>19</v>
      </c>
      <c r="M46">
        <f>TPDDL_EOD!AK46+TPDDL_EOD!AL46</f>
        <v>58.87</v>
      </c>
      <c r="N46">
        <f t="shared" si="0"/>
        <v>215.85000000000002</v>
      </c>
      <c r="O46" s="154">
        <f t="shared" si="1"/>
        <v>9.9999999999909051E-3</v>
      </c>
      <c r="P46">
        <v>84.263903636784804</v>
      </c>
      <c r="Q46">
        <v>48.72225712300208</v>
      </c>
      <c r="R46">
        <v>5.0002316423442199</v>
      </c>
      <c r="S46">
        <v>19.000880240908039</v>
      </c>
      <c r="T46">
        <v>58.872727356960844</v>
      </c>
      <c r="U46" s="156">
        <f t="shared" si="2"/>
        <v>215.85999999999999</v>
      </c>
      <c r="V46" s="154">
        <f t="shared" si="3"/>
        <v>0</v>
      </c>
      <c r="Y46">
        <f>BAWANA!AW46+BAWANA!AX46</f>
        <v>27.07</v>
      </c>
      <c r="Z46">
        <f>BAWANA!BD46+BAWANA!BE46</f>
        <v>27.07</v>
      </c>
      <c r="AA46">
        <f>BAWANA!X46+BAWANA!Y46</f>
        <v>27.07</v>
      </c>
      <c r="AB46">
        <f>BAWANA!AE46+BAWANA!AF46</f>
        <v>27.07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214.84000000000003</v>
      </c>
      <c r="E47">
        <f>BAWANA!AM47</f>
        <v>0</v>
      </c>
      <c r="F47">
        <f t="shared" si="4"/>
        <v>256</v>
      </c>
      <c r="G47">
        <f t="shared" si="5"/>
        <v>214.84000000000003</v>
      </c>
      <c r="H47" s="154"/>
      <c r="I47">
        <f>BRPL_EOD!AK47+BRPL_EOD!AL47</f>
        <v>85.86</v>
      </c>
      <c r="J47">
        <f>BYPL_EOD!AK47+BYPL_EOD!AL47</f>
        <v>45</v>
      </c>
      <c r="K47">
        <f>MES_EOD!AK47+MES_EOD!AL47</f>
        <v>5</v>
      </c>
      <c r="L47">
        <f>NDMC_EOD!AK47+NDMC_EOD!AL47</f>
        <v>19</v>
      </c>
      <c r="M47">
        <f>TPDDL_EOD!AK47+TPDDL_EOD!AL47</f>
        <v>59.99</v>
      </c>
      <c r="N47">
        <f t="shared" si="0"/>
        <v>214.85000000000002</v>
      </c>
      <c r="O47" s="154">
        <f t="shared" si="1"/>
        <v>-9.9999999999909051E-3</v>
      </c>
      <c r="P47">
        <v>85.856003723528048</v>
      </c>
      <c r="Q47">
        <v>44.997905515475914</v>
      </c>
      <c r="R47">
        <v>4.9997672794973242</v>
      </c>
      <c r="S47">
        <v>18.999115662089832</v>
      </c>
      <c r="T47">
        <v>59.987207819408894</v>
      </c>
      <c r="U47" s="156">
        <f t="shared" si="2"/>
        <v>214.84</v>
      </c>
      <c r="V47" s="154">
        <f t="shared" si="3"/>
        <v>0</v>
      </c>
      <c r="Y47">
        <f>BAWANA!AW47+BAWANA!AX47</f>
        <v>27.58</v>
      </c>
      <c r="Z47">
        <f>BAWANA!BD47+BAWANA!BE47</f>
        <v>27.58</v>
      </c>
      <c r="AA47">
        <f>BAWANA!X47+BAWANA!Y47</f>
        <v>27.58</v>
      </c>
      <c r="AB47">
        <f>BAWANA!AE47+BAWANA!AF47</f>
        <v>27.58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214.84000000000003</v>
      </c>
      <c r="E48">
        <f>BAWANA!AM48</f>
        <v>0</v>
      </c>
      <c r="F48">
        <f t="shared" si="4"/>
        <v>256</v>
      </c>
      <c r="G48">
        <f t="shared" si="5"/>
        <v>214.84000000000003</v>
      </c>
      <c r="H48" s="154"/>
      <c r="I48">
        <f>BRPL_EOD!AK48+BRPL_EOD!AL48</f>
        <v>85.86</v>
      </c>
      <c r="J48">
        <f>BYPL_EOD!AK48+BYPL_EOD!AL48</f>
        <v>45</v>
      </c>
      <c r="K48">
        <f>MES_EOD!AK48+MES_EOD!AL48</f>
        <v>5</v>
      </c>
      <c r="L48">
        <f>NDMC_EOD!AK48+NDMC_EOD!AL48</f>
        <v>19</v>
      </c>
      <c r="M48">
        <f>TPDDL_EOD!AK48+TPDDL_EOD!AL48</f>
        <v>59.99</v>
      </c>
      <c r="N48">
        <f t="shared" si="0"/>
        <v>214.85000000000002</v>
      </c>
      <c r="O48" s="154">
        <f t="shared" si="1"/>
        <v>-9.9999999999909051E-3</v>
      </c>
      <c r="P48">
        <v>85.856003723528048</v>
      </c>
      <c r="Q48">
        <v>44.997905515475914</v>
      </c>
      <c r="R48">
        <v>4.9997672794973242</v>
      </c>
      <c r="S48">
        <v>18.999115662089832</v>
      </c>
      <c r="T48">
        <v>59.987207819408894</v>
      </c>
      <c r="U48" s="156">
        <f t="shared" si="2"/>
        <v>214.84</v>
      </c>
      <c r="V48" s="154">
        <f t="shared" si="3"/>
        <v>0</v>
      </c>
      <c r="Y48">
        <f>BAWANA!AW48+BAWANA!AX48</f>
        <v>27.58</v>
      </c>
      <c r="Z48">
        <f>BAWANA!BD48+BAWANA!BE48</f>
        <v>27.58</v>
      </c>
      <c r="AA48">
        <f>BAWANA!X48+BAWANA!Y48</f>
        <v>27.58</v>
      </c>
      <c r="AB48">
        <f>BAWANA!AE48+BAWANA!AF48</f>
        <v>27.58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214.84000000000003</v>
      </c>
      <c r="E49">
        <f>BAWANA!AM49</f>
        <v>0</v>
      </c>
      <c r="F49">
        <f t="shared" si="4"/>
        <v>256</v>
      </c>
      <c r="G49">
        <f t="shared" si="5"/>
        <v>214.84000000000003</v>
      </c>
      <c r="H49" s="154"/>
      <c r="I49">
        <f>BRPL_EOD!AK49+BRPL_EOD!AL49</f>
        <v>85.86</v>
      </c>
      <c r="J49">
        <f>BYPL_EOD!AK49+BYPL_EOD!AL49</f>
        <v>45</v>
      </c>
      <c r="K49">
        <f>MES_EOD!AK49+MES_EOD!AL49</f>
        <v>5</v>
      </c>
      <c r="L49">
        <f>NDMC_EOD!AK49+NDMC_EOD!AL49</f>
        <v>19</v>
      </c>
      <c r="M49">
        <f>TPDDL_EOD!AK49+TPDDL_EOD!AL49</f>
        <v>59.99</v>
      </c>
      <c r="N49">
        <f t="shared" si="0"/>
        <v>214.85000000000002</v>
      </c>
      <c r="O49" s="154">
        <f t="shared" si="1"/>
        <v>-9.9999999999909051E-3</v>
      </c>
      <c r="P49">
        <v>85.856003723528048</v>
      </c>
      <c r="Q49">
        <v>44.997905515475914</v>
      </c>
      <c r="R49">
        <v>4.9997672794973242</v>
      </c>
      <c r="S49">
        <v>18.999115662089832</v>
      </c>
      <c r="T49">
        <v>59.987207819408894</v>
      </c>
      <c r="U49" s="156">
        <f t="shared" si="2"/>
        <v>214.84</v>
      </c>
      <c r="V49" s="154">
        <f t="shared" si="3"/>
        <v>0</v>
      </c>
      <c r="Y49">
        <f>BAWANA!AW49+BAWANA!AX49</f>
        <v>27.58</v>
      </c>
      <c r="Z49">
        <f>BAWANA!BD49+BAWANA!BE49</f>
        <v>27.58</v>
      </c>
      <c r="AA49">
        <f>BAWANA!X49+BAWANA!Y49</f>
        <v>27.58</v>
      </c>
      <c r="AB49">
        <f>BAWANA!AE49+BAWANA!AF49</f>
        <v>27.58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214.84000000000003</v>
      </c>
      <c r="E50">
        <f>BAWANA!AM50</f>
        <v>0</v>
      </c>
      <c r="F50">
        <f t="shared" si="4"/>
        <v>256</v>
      </c>
      <c r="G50">
        <f t="shared" si="5"/>
        <v>214.84000000000003</v>
      </c>
      <c r="H50" s="154"/>
      <c r="I50">
        <f>BRPL_EOD!AK50+BRPL_EOD!AL50</f>
        <v>85.86</v>
      </c>
      <c r="J50">
        <f>BYPL_EOD!AK50+BYPL_EOD!AL50</f>
        <v>45</v>
      </c>
      <c r="K50">
        <f>MES_EOD!AK50+MES_EOD!AL50</f>
        <v>5</v>
      </c>
      <c r="L50">
        <f>NDMC_EOD!AK50+NDMC_EOD!AL50</f>
        <v>19</v>
      </c>
      <c r="M50">
        <f>TPDDL_EOD!AK50+TPDDL_EOD!AL50</f>
        <v>59.99</v>
      </c>
      <c r="N50">
        <f t="shared" si="0"/>
        <v>214.85000000000002</v>
      </c>
      <c r="O50" s="154">
        <f t="shared" si="1"/>
        <v>-9.9999999999909051E-3</v>
      </c>
      <c r="P50">
        <v>85.856003723528048</v>
      </c>
      <c r="Q50">
        <v>44.997905515475914</v>
      </c>
      <c r="R50">
        <v>4.9997672794973242</v>
      </c>
      <c r="S50">
        <v>18.999115662089832</v>
      </c>
      <c r="T50">
        <v>59.987207819408894</v>
      </c>
      <c r="U50" s="156">
        <f t="shared" si="2"/>
        <v>214.84</v>
      </c>
      <c r="V50" s="154">
        <f t="shared" si="3"/>
        <v>0</v>
      </c>
      <c r="Y50">
        <f>BAWANA!AW50+BAWANA!AX50</f>
        <v>27.58</v>
      </c>
      <c r="Z50">
        <f>BAWANA!BD50+BAWANA!BE50</f>
        <v>27.58</v>
      </c>
      <c r="AA50">
        <f>BAWANA!X50+BAWANA!Y50</f>
        <v>27.58</v>
      </c>
      <c r="AB50">
        <f>BAWANA!AE50+BAWANA!AF50</f>
        <v>27.58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214.84000000000003</v>
      </c>
      <c r="E51">
        <f>BAWANA!AM51</f>
        <v>0</v>
      </c>
      <c r="F51">
        <f t="shared" si="4"/>
        <v>256</v>
      </c>
      <c r="G51">
        <f t="shared" si="5"/>
        <v>214.84000000000003</v>
      </c>
      <c r="H51" s="154"/>
      <c r="I51">
        <f>BRPL_EOD!AK51+BRPL_EOD!AL51</f>
        <v>85.86</v>
      </c>
      <c r="J51">
        <f>BYPL_EOD!AK51+BYPL_EOD!AL51</f>
        <v>45</v>
      </c>
      <c r="K51">
        <f>MES_EOD!AK51+MES_EOD!AL51</f>
        <v>5</v>
      </c>
      <c r="L51">
        <f>NDMC_EOD!AK51+NDMC_EOD!AL51</f>
        <v>19</v>
      </c>
      <c r="M51">
        <f>TPDDL_EOD!AK51+TPDDL_EOD!AL51</f>
        <v>59.99</v>
      </c>
      <c r="N51">
        <f t="shared" si="0"/>
        <v>214.85000000000002</v>
      </c>
      <c r="O51" s="154">
        <f t="shared" si="1"/>
        <v>-9.9999999999909051E-3</v>
      </c>
      <c r="P51">
        <v>85.856003723528048</v>
      </c>
      <c r="Q51">
        <v>44.997905515475914</v>
      </c>
      <c r="R51">
        <v>4.9997672794973242</v>
      </c>
      <c r="S51">
        <v>18.999115662089832</v>
      </c>
      <c r="T51">
        <v>59.987207819408894</v>
      </c>
      <c r="U51" s="156">
        <f t="shared" si="2"/>
        <v>214.84</v>
      </c>
      <c r="V51" s="154">
        <f t="shared" si="3"/>
        <v>0</v>
      </c>
      <c r="Y51">
        <f>BAWANA!AW51+BAWANA!AX51</f>
        <v>27.58</v>
      </c>
      <c r="Z51">
        <f>BAWANA!BD51+BAWANA!BE51</f>
        <v>27.58</v>
      </c>
      <c r="AA51">
        <f>BAWANA!X51+BAWANA!Y51</f>
        <v>27.58</v>
      </c>
      <c r="AB51">
        <f>BAWANA!AE51+BAWANA!AF51</f>
        <v>27.58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214.84000000000003</v>
      </c>
      <c r="E52">
        <f>BAWANA!AM52</f>
        <v>0</v>
      </c>
      <c r="F52">
        <f t="shared" si="4"/>
        <v>256</v>
      </c>
      <c r="G52">
        <f t="shared" si="5"/>
        <v>214.84000000000003</v>
      </c>
      <c r="H52" s="154"/>
      <c r="I52">
        <f>BRPL_EOD!AK52+BRPL_EOD!AL52</f>
        <v>85.86</v>
      </c>
      <c r="J52">
        <f>BYPL_EOD!AK52+BYPL_EOD!AL52</f>
        <v>45</v>
      </c>
      <c r="K52">
        <f>MES_EOD!AK52+MES_EOD!AL52</f>
        <v>5</v>
      </c>
      <c r="L52">
        <f>NDMC_EOD!AK52+NDMC_EOD!AL52</f>
        <v>19</v>
      </c>
      <c r="M52">
        <f>TPDDL_EOD!AK52+TPDDL_EOD!AL52</f>
        <v>59.99</v>
      </c>
      <c r="N52">
        <f t="shared" si="0"/>
        <v>214.85000000000002</v>
      </c>
      <c r="O52" s="154">
        <f t="shared" si="1"/>
        <v>-9.9999999999909051E-3</v>
      </c>
      <c r="P52">
        <v>85.856003723528048</v>
      </c>
      <c r="Q52">
        <v>44.997905515475914</v>
      </c>
      <c r="R52">
        <v>4.9997672794973242</v>
      </c>
      <c r="S52">
        <v>18.999115662089832</v>
      </c>
      <c r="T52">
        <v>59.987207819408894</v>
      </c>
      <c r="U52" s="156">
        <f t="shared" si="2"/>
        <v>214.84</v>
      </c>
      <c r="V52" s="154">
        <f t="shared" si="3"/>
        <v>0</v>
      </c>
      <c r="Y52">
        <f>BAWANA!AW52+BAWANA!AX52</f>
        <v>27.58</v>
      </c>
      <c r="Z52">
        <f>BAWANA!BD52+BAWANA!BE52</f>
        <v>27.58</v>
      </c>
      <c r="AA52">
        <f>BAWANA!X52+BAWANA!Y52</f>
        <v>27.58</v>
      </c>
      <c r="AB52">
        <f>BAWANA!AE52+BAWANA!AF52</f>
        <v>27.58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214.84000000000003</v>
      </c>
      <c r="E53">
        <f>BAWANA!AM53</f>
        <v>0</v>
      </c>
      <c r="F53">
        <f t="shared" si="4"/>
        <v>256</v>
      </c>
      <c r="G53">
        <f t="shared" si="5"/>
        <v>214.84000000000003</v>
      </c>
      <c r="H53" s="154"/>
      <c r="I53">
        <f>BRPL_EOD!AK53+BRPL_EOD!AL53</f>
        <v>85.86</v>
      </c>
      <c r="J53">
        <f>BYPL_EOD!AK53+BYPL_EOD!AL53</f>
        <v>45</v>
      </c>
      <c r="K53">
        <f>MES_EOD!AK53+MES_EOD!AL53</f>
        <v>5</v>
      </c>
      <c r="L53">
        <f>NDMC_EOD!AK53+NDMC_EOD!AL53</f>
        <v>19</v>
      </c>
      <c r="M53">
        <f>TPDDL_EOD!AK53+TPDDL_EOD!AL53</f>
        <v>59.98</v>
      </c>
      <c r="N53">
        <f t="shared" si="0"/>
        <v>214.84</v>
      </c>
      <c r="O53" s="154">
        <f t="shared" si="1"/>
        <v>0</v>
      </c>
      <c r="P53">
        <v>85.860000000000014</v>
      </c>
      <c r="Q53">
        <v>45.000000000000007</v>
      </c>
      <c r="R53">
        <v>5.0000000000000009</v>
      </c>
      <c r="S53">
        <v>19.000000000000004</v>
      </c>
      <c r="T53">
        <v>59.980000000000004</v>
      </c>
      <c r="U53" s="156">
        <f t="shared" si="2"/>
        <v>214.84000000000003</v>
      </c>
      <c r="V53" s="154">
        <f t="shared" si="3"/>
        <v>0</v>
      </c>
      <c r="Y53">
        <f>BAWANA!AW53+BAWANA!AX53</f>
        <v>27.58</v>
      </c>
      <c r="Z53">
        <f>BAWANA!BD53+BAWANA!BE53</f>
        <v>27.58</v>
      </c>
      <c r="AA53">
        <f>BAWANA!X53+BAWANA!Y53</f>
        <v>27.58</v>
      </c>
      <c r="AB53">
        <f>BAWANA!AE53+BAWANA!AF53</f>
        <v>27.58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214.84000000000003</v>
      </c>
      <c r="E54">
        <f>BAWANA!AM54</f>
        <v>0</v>
      </c>
      <c r="F54">
        <f t="shared" si="4"/>
        <v>256</v>
      </c>
      <c r="G54">
        <f t="shared" si="5"/>
        <v>214.84000000000003</v>
      </c>
      <c r="H54" s="154"/>
      <c r="I54">
        <f>BRPL_EOD!AK54+BRPL_EOD!AL54</f>
        <v>85.86</v>
      </c>
      <c r="J54">
        <f>BYPL_EOD!AK54+BYPL_EOD!AL54</f>
        <v>45</v>
      </c>
      <c r="K54">
        <f>MES_EOD!AK54+MES_EOD!AL54</f>
        <v>5</v>
      </c>
      <c r="L54">
        <f>NDMC_EOD!AK54+NDMC_EOD!AL54</f>
        <v>19</v>
      </c>
      <c r="M54">
        <f>TPDDL_EOD!AK54+TPDDL_EOD!AL54</f>
        <v>59.98</v>
      </c>
      <c r="N54">
        <f t="shared" si="0"/>
        <v>214.84</v>
      </c>
      <c r="O54" s="154">
        <f t="shared" si="1"/>
        <v>0</v>
      </c>
      <c r="P54">
        <v>85.860000000000014</v>
      </c>
      <c r="Q54">
        <v>45.000000000000007</v>
      </c>
      <c r="R54">
        <v>5.0000000000000009</v>
      </c>
      <c r="S54">
        <v>19.000000000000004</v>
      </c>
      <c r="T54">
        <v>59.980000000000004</v>
      </c>
      <c r="U54" s="156">
        <f t="shared" si="2"/>
        <v>214.84000000000003</v>
      </c>
      <c r="V54" s="154">
        <f t="shared" si="3"/>
        <v>0</v>
      </c>
      <c r="Y54">
        <f>BAWANA!AW54+BAWANA!AX54</f>
        <v>27.58</v>
      </c>
      <c r="Z54">
        <f>BAWANA!BD54+BAWANA!BE54</f>
        <v>27.58</v>
      </c>
      <c r="AA54">
        <f>BAWANA!X54+BAWANA!Y54</f>
        <v>27.58</v>
      </c>
      <c r="AB54">
        <f>BAWANA!AE54+BAWANA!AF54</f>
        <v>27.58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214.84000000000003</v>
      </c>
      <c r="E55">
        <f>BAWANA!AM55</f>
        <v>0</v>
      </c>
      <c r="F55">
        <f t="shared" si="4"/>
        <v>256</v>
      </c>
      <c r="G55">
        <f t="shared" si="5"/>
        <v>214.84000000000003</v>
      </c>
      <c r="H55" s="154"/>
      <c r="I55">
        <f>BRPL_EOD!AK55+BRPL_EOD!AL55</f>
        <v>85.86</v>
      </c>
      <c r="J55">
        <f>BYPL_EOD!AK55+BYPL_EOD!AL55</f>
        <v>45</v>
      </c>
      <c r="K55">
        <f>MES_EOD!AK55+MES_EOD!AL55</f>
        <v>5</v>
      </c>
      <c r="L55">
        <f>NDMC_EOD!AK55+NDMC_EOD!AL55</f>
        <v>19</v>
      </c>
      <c r="M55">
        <f>TPDDL_EOD!AK55+TPDDL_EOD!AL55</f>
        <v>59.98</v>
      </c>
      <c r="N55">
        <f t="shared" si="0"/>
        <v>214.84</v>
      </c>
      <c r="O55" s="154">
        <f t="shared" si="1"/>
        <v>0</v>
      </c>
      <c r="P55">
        <v>85.860000000000014</v>
      </c>
      <c r="Q55">
        <v>45.000000000000007</v>
      </c>
      <c r="R55">
        <v>5.0000000000000009</v>
      </c>
      <c r="S55">
        <v>19.000000000000004</v>
      </c>
      <c r="T55">
        <v>59.980000000000004</v>
      </c>
      <c r="U55" s="156">
        <f t="shared" si="2"/>
        <v>214.84000000000003</v>
      </c>
      <c r="V55" s="154">
        <f t="shared" si="3"/>
        <v>0</v>
      </c>
      <c r="Y55">
        <f>BAWANA!AW55+BAWANA!AX55</f>
        <v>27.58</v>
      </c>
      <c r="Z55">
        <f>BAWANA!BD55+BAWANA!BE55</f>
        <v>27.58</v>
      </c>
      <c r="AA55">
        <f>BAWANA!X55+BAWANA!Y55</f>
        <v>27.58</v>
      </c>
      <c r="AB55">
        <f>BAWANA!AE55+BAWANA!AF55</f>
        <v>27.58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214.84000000000003</v>
      </c>
      <c r="E56">
        <f>BAWANA!AM56</f>
        <v>0</v>
      </c>
      <c r="F56">
        <f t="shared" si="4"/>
        <v>256</v>
      </c>
      <c r="G56">
        <f t="shared" si="5"/>
        <v>214.84000000000003</v>
      </c>
      <c r="H56" s="154"/>
      <c r="I56">
        <f>BRPL_EOD!AK56+BRPL_EOD!AL56</f>
        <v>85.86</v>
      </c>
      <c r="J56">
        <f>BYPL_EOD!AK56+BYPL_EOD!AL56</f>
        <v>45</v>
      </c>
      <c r="K56">
        <f>MES_EOD!AK56+MES_EOD!AL56</f>
        <v>5</v>
      </c>
      <c r="L56">
        <f>NDMC_EOD!AK56+NDMC_EOD!AL56</f>
        <v>19</v>
      </c>
      <c r="M56">
        <f>TPDDL_EOD!AK56+TPDDL_EOD!AL56</f>
        <v>59.98</v>
      </c>
      <c r="N56">
        <f t="shared" si="0"/>
        <v>214.84</v>
      </c>
      <c r="O56" s="154">
        <f t="shared" si="1"/>
        <v>0</v>
      </c>
      <c r="P56">
        <v>85.860000000000014</v>
      </c>
      <c r="Q56">
        <v>45.000000000000007</v>
      </c>
      <c r="R56">
        <v>5.0000000000000009</v>
      </c>
      <c r="S56">
        <v>19.000000000000004</v>
      </c>
      <c r="T56">
        <v>59.980000000000004</v>
      </c>
      <c r="U56" s="156">
        <f t="shared" si="2"/>
        <v>214.84000000000003</v>
      </c>
      <c r="V56" s="154">
        <f t="shared" si="3"/>
        <v>0</v>
      </c>
      <c r="Y56">
        <f>BAWANA!AW56+BAWANA!AX56</f>
        <v>27.58</v>
      </c>
      <c r="Z56">
        <f>BAWANA!BD56+BAWANA!BE56</f>
        <v>27.58</v>
      </c>
      <c r="AA56">
        <f>BAWANA!X56+BAWANA!Y56</f>
        <v>27.58</v>
      </c>
      <c r="AB56">
        <f>BAWANA!AE56+BAWANA!AF56</f>
        <v>27.58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214.84000000000003</v>
      </c>
      <c r="E57">
        <f>BAWANA!AM57</f>
        <v>0</v>
      </c>
      <c r="F57">
        <f t="shared" si="4"/>
        <v>256</v>
      </c>
      <c r="G57">
        <f t="shared" si="5"/>
        <v>214.84000000000003</v>
      </c>
      <c r="H57" s="154"/>
      <c r="I57">
        <f>BRPL_EOD!AK57+BRPL_EOD!AL57</f>
        <v>85.86</v>
      </c>
      <c r="J57">
        <f>BYPL_EOD!AK57+BYPL_EOD!AL57</f>
        <v>45</v>
      </c>
      <c r="K57">
        <f>MES_EOD!AK57+MES_EOD!AL57</f>
        <v>5</v>
      </c>
      <c r="L57">
        <f>NDMC_EOD!AK57+NDMC_EOD!AL57</f>
        <v>19</v>
      </c>
      <c r="M57">
        <f>TPDDL_EOD!AK57+TPDDL_EOD!AL57</f>
        <v>59.98</v>
      </c>
      <c r="N57">
        <f t="shared" si="0"/>
        <v>214.84</v>
      </c>
      <c r="O57" s="154">
        <f t="shared" si="1"/>
        <v>0</v>
      </c>
      <c r="P57">
        <v>85.860000000000014</v>
      </c>
      <c r="Q57">
        <v>45.000000000000007</v>
      </c>
      <c r="R57">
        <v>5.0000000000000009</v>
      </c>
      <c r="S57">
        <v>19.000000000000004</v>
      </c>
      <c r="T57">
        <v>59.980000000000004</v>
      </c>
      <c r="U57" s="156">
        <f t="shared" si="2"/>
        <v>214.84000000000003</v>
      </c>
      <c r="V57" s="154">
        <f t="shared" si="3"/>
        <v>0</v>
      </c>
      <c r="Y57">
        <f>BAWANA!AW57+BAWANA!AX57</f>
        <v>27.58</v>
      </c>
      <c r="Z57">
        <f>BAWANA!BD57+BAWANA!BE57</f>
        <v>27.58</v>
      </c>
      <c r="AA57">
        <f>BAWANA!X57+BAWANA!Y57</f>
        <v>27.58</v>
      </c>
      <c r="AB57">
        <f>BAWANA!AE57+BAWANA!AF57</f>
        <v>27.58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214.84000000000003</v>
      </c>
      <c r="E58">
        <f>BAWANA!AM58</f>
        <v>0</v>
      </c>
      <c r="F58">
        <f t="shared" si="4"/>
        <v>256</v>
      </c>
      <c r="G58">
        <f t="shared" si="5"/>
        <v>214.84000000000003</v>
      </c>
      <c r="H58" s="154"/>
      <c r="I58">
        <f>BRPL_EOD!AK58+BRPL_EOD!AL58</f>
        <v>85.86</v>
      </c>
      <c r="J58">
        <f>BYPL_EOD!AK58+BYPL_EOD!AL58</f>
        <v>45</v>
      </c>
      <c r="K58">
        <f>MES_EOD!AK58+MES_EOD!AL58</f>
        <v>5</v>
      </c>
      <c r="L58">
        <f>NDMC_EOD!AK58+NDMC_EOD!AL58</f>
        <v>19</v>
      </c>
      <c r="M58">
        <f>TPDDL_EOD!AK58+TPDDL_EOD!AL58</f>
        <v>59.98</v>
      </c>
      <c r="N58">
        <f t="shared" si="0"/>
        <v>214.84</v>
      </c>
      <c r="O58" s="154">
        <f t="shared" si="1"/>
        <v>0</v>
      </c>
      <c r="P58">
        <v>85.860000000000014</v>
      </c>
      <c r="Q58">
        <v>45.000000000000007</v>
      </c>
      <c r="R58">
        <v>5.0000000000000009</v>
      </c>
      <c r="S58">
        <v>19.000000000000004</v>
      </c>
      <c r="T58">
        <v>59.980000000000004</v>
      </c>
      <c r="U58" s="156">
        <f t="shared" si="2"/>
        <v>214.84000000000003</v>
      </c>
      <c r="V58" s="154">
        <f t="shared" si="3"/>
        <v>0</v>
      </c>
      <c r="Y58">
        <f>BAWANA!AW58+BAWANA!AX58</f>
        <v>27.58</v>
      </c>
      <c r="Z58">
        <f>BAWANA!BD58+BAWANA!BE58</f>
        <v>27.58</v>
      </c>
      <c r="AA58">
        <f>BAWANA!X58+BAWANA!Y58</f>
        <v>27.58</v>
      </c>
      <c r="AB58">
        <f>BAWANA!AE58+BAWANA!AF58</f>
        <v>27.58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214.84000000000003</v>
      </c>
      <c r="E59">
        <f>BAWANA!AM59</f>
        <v>0</v>
      </c>
      <c r="F59">
        <f t="shared" si="4"/>
        <v>256</v>
      </c>
      <c r="G59">
        <f t="shared" si="5"/>
        <v>214.84000000000003</v>
      </c>
      <c r="H59" s="154"/>
      <c r="I59">
        <f>BRPL_EOD!AK59+BRPL_EOD!AL59</f>
        <v>85.86</v>
      </c>
      <c r="J59">
        <f>BYPL_EOD!AK59+BYPL_EOD!AL59</f>
        <v>45</v>
      </c>
      <c r="K59">
        <f>MES_EOD!AK59+MES_EOD!AL59</f>
        <v>5</v>
      </c>
      <c r="L59">
        <f>NDMC_EOD!AK59+NDMC_EOD!AL59</f>
        <v>19</v>
      </c>
      <c r="M59">
        <f>TPDDL_EOD!AK59+TPDDL_EOD!AL59</f>
        <v>59.98</v>
      </c>
      <c r="N59">
        <f t="shared" si="0"/>
        <v>214.84</v>
      </c>
      <c r="O59" s="154">
        <f t="shared" si="1"/>
        <v>0</v>
      </c>
      <c r="P59">
        <v>85.860000000000014</v>
      </c>
      <c r="Q59">
        <v>45.000000000000007</v>
      </c>
      <c r="R59">
        <v>5.0000000000000009</v>
      </c>
      <c r="S59">
        <v>19.000000000000004</v>
      </c>
      <c r="T59">
        <v>59.980000000000004</v>
      </c>
      <c r="U59" s="156">
        <f t="shared" si="2"/>
        <v>214.84000000000003</v>
      </c>
      <c r="V59" s="154">
        <f t="shared" si="3"/>
        <v>0</v>
      </c>
      <c r="Y59">
        <f>BAWANA!AW59+BAWANA!AX59</f>
        <v>27.58</v>
      </c>
      <c r="Z59">
        <f>BAWANA!BD59+BAWANA!BE59</f>
        <v>27.58</v>
      </c>
      <c r="AA59">
        <f>BAWANA!X59+BAWANA!Y59</f>
        <v>27.58</v>
      </c>
      <c r="AB59">
        <f>BAWANA!AE59+BAWANA!AF59</f>
        <v>27.58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214.84000000000003</v>
      </c>
      <c r="E60">
        <f>BAWANA!AM60</f>
        <v>0</v>
      </c>
      <c r="F60">
        <f t="shared" si="4"/>
        <v>256</v>
      </c>
      <c r="G60">
        <f t="shared" si="5"/>
        <v>214.84000000000003</v>
      </c>
      <c r="H60" s="154"/>
      <c r="I60">
        <f>BRPL_EOD!AK60+BRPL_EOD!AL60</f>
        <v>85.86</v>
      </c>
      <c r="J60">
        <f>BYPL_EOD!AK60+BYPL_EOD!AL60</f>
        <v>45</v>
      </c>
      <c r="K60">
        <f>MES_EOD!AK60+MES_EOD!AL60</f>
        <v>5</v>
      </c>
      <c r="L60">
        <f>NDMC_EOD!AK60+NDMC_EOD!AL60</f>
        <v>19</v>
      </c>
      <c r="M60">
        <f>TPDDL_EOD!AK60+TPDDL_EOD!AL60</f>
        <v>59.98</v>
      </c>
      <c r="N60">
        <f t="shared" si="0"/>
        <v>214.84</v>
      </c>
      <c r="O60" s="154">
        <f t="shared" si="1"/>
        <v>0</v>
      </c>
      <c r="P60">
        <v>85.860000000000014</v>
      </c>
      <c r="Q60">
        <v>45.000000000000007</v>
      </c>
      <c r="R60">
        <v>5.0000000000000009</v>
      </c>
      <c r="S60">
        <v>19.000000000000004</v>
      </c>
      <c r="T60">
        <v>59.980000000000004</v>
      </c>
      <c r="U60" s="156">
        <f t="shared" si="2"/>
        <v>214.84000000000003</v>
      </c>
      <c r="V60" s="154">
        <f t="shared" si="3"/>
        <v>0</v>
      </c>
      <c r="Y60">
        <f>BAWANA!AW60+BAWANA!AX60</f>
        <v>27.58</v>
      </c>
      <c r="Z60">
        <f>BAWANA!BD60+BAWANA!BE60</f>
        <v>27.58</v>
      </c>
      <c r="AA60">
        <f>BAWANA!X60+BAWANA!Y60</f>
        <v>27.58</v>
      </c>
      <c r="AB60">
        <f>BAWANA!AE60+BAWANA!AF60</f>
        <v>27.58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214.84000000000003</v>
      </c>
      <c r="E61">
        <f>BAWANA!AM61</f>
        <v>0</v>
      </c>
      <c r="F61">
        <f t="shared" si="4"/>
        <v>256</v>
      </c>
      <c r="G61">
        <f t="shared" si="5"/>
        <v>214.84000000000003</v>
      </c>
      <c r="H61" s="154"/>
      <c r="I61">
        <f>BRPL_EOD!AK61+BRPL_EOD!AL61</f>
        <v>85.86</v>
      </c>
      <c r="J61">
        <f>BYPL_EOD!AK61+BYPL_EOD!AL61</f>
        <v>45</v>
      </c>
      <c r="K61">
        <f>MES_EOD!AK61+MES_EOD!AL61</f>
        <v>5</v>
      </c>
      <c r="L61">
        <f>NDMC_EOD!AK61+NDMC_EOD!AL61</f>
        <v>19</v>
      </c>
      <c r="M61">
        <f>TPDDL_EOD!AK61+TPDDL_EOD!AL61</f>
        <v>59.98</v>
      </c>
      <c r="N61">
        <f t="shared" si="0"/>
        <v>214.84</v>
      </c>
      <c r="O61" s="154">
        <f t="shared" si="1"/>
        <v>0</v>
      </c>
      <c r="P61">
        <v>85.860000000000014</v>
      </c>
      <c r="Q61">
        <v>45.000000000000007</v>
      </c>
      <c r="R61">
        <v>5.0000000000000009</v>
      </c>
      <c r="S61">
        <v>19.000000000000004</v>
      </c>
      <c r="T61">
        <v>59.980000000000004</v>
      </c>
      <c r="U61" s="156">
        <f t="shared" si="2"/>
        <v>214.84000000000003</v>
      </c>
      <c r="V61" s="154">
        <f t="shared" si="3"/>
        <v>0</v>
      </c>
      <c r="Y61">
        <f>BAWANA!AW61+BAWANA!AX61</f>
        <v>27.58</v>
      </c>
      <c r="Z61">
        <f>BAWANA!BD61+BAWANA!BE61</f>
        <v>27.58</v>
      </c>
      <c r="AA61">
        <f>BAWANA!X61+BAWANA!Y61</f>
        <v>27.58</v>
      </c>
      <c r="AB61">
        <f>BAWANA!AE61+BAWANA!AF61</f>
        <v>27.58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214.84000000000003</v>
      </c>
      <c r="E62">
        <f>BAWANA!AM62</f>
        <v>0</v>
      </c>
      <c r="F62">
        <f t="shared" si="4"/>
        <v>256</v>
      </c>
      <c r="G62">
        <f t="shared" si="5"/>
        <v>214.84000000000003</v>
      </c>
      <c r="H62" s="154"/>
      <c r="I62">
        <f>BRPL_EOD!AK62+BRPL_EOD!AL62</f>
        <v>85.86</v>
      </c>
      <c r="J62">
        <f>BYPL_EOD!AK62+BYPL_EOD!AL62</f>
        <v>45</v>
      </c>
      <c r="K62">
        <f>MES_EOD!AK62+MES_EOD!AL62</f>
        <v>5</v>
      </c>
      <c r="L62">
        <f>NDMC_EOD!AK62+NDMC_EOD!AL62</f>
        <v>19</v>
      </c>
      <c r="M62">
        <f>TPDDL_EOD!AK62+TPDDL_EOD!AL62</f>
        <v>59.98</v>
      </c>
      <c r="N62">
        <f t="shared" si="0"/>
        <v>214.84</v>
      </c>
      <c r="O62" s="154">
        <f t="shared" si="1"/>
        <v>0</v>
      </c>
      <c r="P62">
        <v>85.860000000000014</v>
      </c>
      <c r="Q62">
        <v>45.000000000000007</v>
      </c>
      <c r="R62">
        <v>5.0000000000000009</v>
      </c>
      <c r="S62">
        <v>19.000000000000004</v>
      </c>
      <c r="T62">
        <v>59.980000000000004</v>
      </c>
      <c r="U62" s="156">
        <f t="shared" si="2"/>
        <v>214.84000000000003</v>
      </c>
      <c r="V62" s="154">
        <f t="shared" si="3"/>
        <v>0</v>
      </c>
      <c r="Y62">
        <f>BAWANA!AW62+BAWANA!AX62</f>
        <v>27.58</v>
      </c>
      <c r="Z62">
        <f>BAWANA!BD62+BAWANA!BE62</f>
        <v>27.58</v>
      </c>
      <c r="AA62">
        <f>BAWANA!X62+BAWANA!Y62</f>
        <v>27.58</v>
      </c>
      <c r="AB62">
        <f>BAWANA!AE62+BAWANA!AF62</f>
        <v>27.58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214.84000000000003</v>
      </c>
      <c r="E63">
        <f>BAWANA!AM63</f>
        <v>0</v>
      </c>
      <c r="F63">
        <f t="shared" si="4"/>
        <v>256</v>
      </c>
      <c r="G63">
        <f t="shared" si="5"/>
        <v>214.84000000000003</v>
      </c>
      <c r="H63" s="154"/>
      <c r="I63">
        <f>BRPL_EOD!AK63+BRPL_EOD!AL63</f>
        <v>85.86</v>
      </c>
      <c r="J63">
        <f>BYPL_EOD!AK63+BYPL_EOD!AL63</f>
        <v>45</v>
      </c>
      <c r="K63">
        <f>MES_EOD!AK63+MES_EOD!AL63</f>
        <v>5</v>
      </c>
      <c r="L63">
        <f>NDMC_EOD!AK63+NDMC_EOD!AL63</f>
        <v>19</v>
      </c>
      <c r="M63">
        <f>TPDDL_EOD!AK63+TPDDL_EOD!AL63</f>
        <v>59.98</v>
      </c>
      <c r="N63">
        <f t="shared" si="0"/>
        <v>214.84</v>
      </c>
      <c r="O63" s="154">
        <f t="shared" si="1"/>
        <v>0</v>
      </c>
      <c r="P63">
        <v>85.860000000000014</v>
      </c>
      <c r="Q63">
        <v>45.000000000000007</v>
      </c>
      <c r="R63">
        <v>5.0000000000000009</v>
      </c>
      <c r="S63">
        <v>19.000000000000004</v>
      </c>
      <c r="T63">
        <v>59.980000000000004</v>
      </c>
      <c r="U63" s="156">
        <f t="shared" si="2"/>
        <v>214.84000000000003</v>
      </c>
      <c r="V63" s="154">
        <f t="shared" si="3"/>
        <v>0</v>
      </c>
      <c r="Y63">
        <f>BAWANA!AW63+BAWANA!AX63</f>
        <v>27.58</v>
      </c>
      <c r="Z63">
        <f>BAWANA!BD63+BAWANA!BE63</f>
        <v>27.58</v>
      </c>
      <c r="AA63">
        <f>BAWANA!X63+BAWANA!Y63</f>
        <v>27.58</v>
      </c>
      <c r="AB63">
        <f>BAWANA!AE63+BAWANA!AF63</f>
        <v>27.58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214.84000000000003</v>
      </c>
      <c r="E64">
        <f>BAWANA!AM64</f>
        <v>0</v>
      </c>
      <c r="F64">
        <f t="shared" si="4"/>
        <v>256</v>
      </c>
      <c r="G64">
        <f t="shared" si="5"/>
        <v>214.84000000000003</v>
      </c>
      <c r="H64" s="154"/>
      <c r="I64">
        <f>BRPL_EOD!AK64+BRPL_EOD!AL64</f>
        <v>85.86</v>
      </c>
      <c r="J64">
        <f>BYPL_EOD!AK64+BYPL_EOD!AL64</f>
        <v>45</v>
      </c>
      <c r="K64">
        <f>MES_EOD!AK64+MES_EOD!AL64</f>
        <v>5</v>
      </c>
      <c r="L64">
        <f>NDMC_EOD!AK64+NDMC_EOD!AL64</f>
        <v>19</v>
      </c>
      <c r="M64">
        <f>TPDDL_EOD!AK64+TPDDL_EOD!AL64</f>
        <v>59.98</v>
      </c>
      <c r="N64">
        <f t="shared" si="0"/>
        <v>214.84</v>
      </c>
      <c r="O64" s="154">
        <f t="shared" si="1"/>
        <v>0</v>
      </c>
      <c r="P64">
        <v>85.860000000000014</v>
      </c>
      <c r="Q64">
        <v>45.000000000000007</v>
      </c>
      <c r="R64">
        <v>5.0000000000000009</v>
      </c>
      <c r="S64">
        <v>19.000000000000004</v>
      </c>
      <c r="T64">
        <v>59.980000000000004</v>
      </c>
      <c r="U64" s="156">
        <f t="shared" si="2"/>
        <v>214.84000000000003</v>
      </c>
      <c r="V64" s="154">
        <f t="shared" si="3"/>
        <v>0</v>
      </c>
      <c r="Y64">
        <f>BAWANA!AW64+BAWANA!AX64</f>
        <v>27.58</v>
      </c>
      <c r="Z64">
        <f>BAWANA!BD64+BAWANA!BE64</f>
        <v>27.58</v>
      </c>
      <c r="AA64">
        <f>BAWANA!X64+BAWANA!Y64</f>
        <v>27.58</v>
      </c>
      <c r="AB64">
        <f>BAWANA!AE64+BAWANA!AF64</f>
        <v>27.58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214.84000000000003</v>
      </c>
      <c r="E65">
        <f>BAWANA!AM65</f>
        <v>0</v>
      </c>
      <c r="F65">
        <f t="shared" si="4"/>
        <v>256</v>
      </c>
      <c r="G65">
        <f t="shared" si="5"/>
        <v>214.84000000000003</v>
      </c>
      <c r="H65" s="154"/>
      <c r="I65">
        <f>BRPL_EOD!AK65+BRPL_EOD!AL65</f>
        <v>85.86</v>
      </c>
      <c r="J65">
        <f>BYPL_EOD!AK65+BYPL_EOD!AL65</f>
        <v>45</v>
      </c>
      <c r="K65">
        <f>MES_EOD!AK65+MES_EOD!AL65</f>
        <v>5</v>
      </c>
      <c r="L65">
        <f>NDMC_EOD!AK65+NDMC_EOD!AL65</f>
        <v>19</v>
      </c>
      <c r="M65">
        <f>TPDDL_EOD!AK65+TPDDL_EOD!AL65</f>
        <v>59.98</v>
      </c>
      <c r="N65">
        <f t="shared" si="0"/>
        <v>214.84</v>
      </c>
      <c r="O65" s="154">
        <f t="shared" si="1"/>
        <v>0</v>
      </c>
      <c r="P65">
        <v>85.860000000000014</v>
      </c>
      <c r="Q65">
        <v>45.000000000000007</v>
      </c>
      <c r="R65">
        <v>5.0000000000000009</v>
      </c>
      <c r="S65">
        <v>19.000000000000004</v>
      </c>
      <c r="T65">
        <v>59.980000000000004</v>
      </c>
      <c r="U65" s="156">
        <f t="shared" si="2"/>
        <v>214.84000000000003</v>
      </c>
      <c r="V65" s="154">
        <f t="shared" si="3"/>
        <v>0</v>
      </c>
      <c r="Y65">
        <f>BAWANA!AW65+BAWANA!AX65</f>
        <v>27.58</v>
      </c>
      <c r="Z65">
        <f>BAWANA!BD65+BAWANA!BE65</f>
        <v>27.58</v>
      </c>
      <c r="AA65">
        <f>BAWANA!X65+BAWANA!Y65</f>
        <v>27.58</v>
      </c>
      <c r="AB65">
        <f>BAWANA!AE65+BAWANA!AF65</f>
        <v>27.58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214.84000000000003</v>
      </c>
      <c r="E66">
        <f>BAWANA!AM66</f>
        <v>0</v>
      </c>
      <c r="F66">
        <f t="shared" si="4"/>
        <v>256</v>
      </c>
      <c r="G66">
        <f t="shared" si="5"/>
        <v>214.84000000000003</v>
      </c>
      <c r="H66" s="154"/>
      <c r="I66">
        <f>BRPL_EOD!AK66+BRPL_EOD!AL66</f>
        <v>85.86</v>
      </c>
      <c r="J66">
        <f>BYPL_EOD!AK66+BYPL_EOD!AL66</f>
        <v>45</v>
      </c>
      <c r="K66">
        <f>MES_EOD!AK66+MES_EOD!AL66</f>
        <v>5</v>
      </c>
      <c r="L66">
        <f>NDMC_EOD!AK66+NDMC_EOD!AL66</f>
        <v>19</v>
      </c>
      <c r="M66">
        <f>TPDDL_EOD!AK66+TPDDL_EOD!AL66</f>
        <v>59.98</v>
      </c>
      <c r="N66">
        <f t="shared" si="0"/>
        <v>214.84</v>
      </c>
      <c r="O66" s="154">
        <f t="shared" si="1"/>
        <v>0</v>
      </c>
      <c r="P66">
        <v>85.860000000000014</v>
      </c>
      <c r="Q66">
        <v>45.000000000000007</v>
      </c>
      <c r="R66">
        <v>5.0000000000000009</v>
      </c>
      <c r="S66">
        <v>19.000000000000004</v>
      </c>
      <c r="T66">
        <v>59.980000000000004</v>
      </c>
      <c r="U66" s="156">
        <f t="shared" si="2"/>
        <v>214.84000000000003</v>
      </c>
      <c r="V66" s="154">
        <f t="shared" si="3"/>
        <v>0</v>
      </c>
      <c r="Y66">
        <f>BAWANA!AW66+BAWANA!AX66</f>
        <v>27.58</v>
      </c>
      <c r="Z66">
        <f>BAWANA!BD66+BAWANA!BE66</f>
        <v>27.58</v>
      </c>
      <c r="AA66">
        <f>BAWANA!X66+BAWANA!Y66</f>
        <v>27.58</v>
      </c>
      <c r="AB66">
        <f>BAWANA!AE66+BAWANA!AF66</f>
        <v>27.58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214.84000000000003</v>
      </c>
      <c r="E67">
        <f>BAWANA!AM67</f>
        <v>0</v>
      </c>
      <c r="F67">
        <f t="shared" si="4"/>
        <v>256</v>
      </c>
      <c r="G67">
        <f t="shared" si="5"/>
        <v>214.84000000000003</v>
      </c>
      <c r="H67" s="154"/>
      <c r="I67">
        <f>BRPL_EOD!AK67+BRPL_EOD!AL67</f>
        <v>85.86</v>
      </c>
      <c r="J67">
        <f>BYPL_EOD!AK67+BYPL_EOD!AL67</f>
        <v>45</v>
      </c>
      <c r="K67">
        <f>MES_EOD!AK67+MES_EOD!AL67</f>
        <v>5</v>
      </c>
      <c r="L67">
        <f>NDMC_EOD!AK67+NDMC_EOD!AL67</f>
        <v>19</v>
      </c>
      <c r="M67">
        <f>TPDDL_EOD!AK67+TPDDL_EOD!AL67</f>
        <v>59.98</v>
      </c>
      <c r="N67">
        <f t="shared" ref="N67:N98" si="7">SUM(I67:M67)</f>
        <v>214.84</v>
      </c>
      <c r="O67" s="154">
        <f t="shared" ref="O67:O98" si="8">G67-N67</f>
        <v>0</v>
      </c>
      <c r="P67">
        <v>85.860000000000014</v>
      </c>
      <c r="Q67">
        <v>45.000000000000007</v>
      </c>
      <c r="R67">
        <v>5.0000000000000009</v>
      </c>
      <c r="S67">
        <v>19.000000000000004</v>
      </c>
      <c r="T67">
        <v>59.980000000000004</v>
      </c>
      <c r="U67" s="156">
        <f t="shared" ref="U67:U98" si="9">SUM(P67:T67)</f>
        <v>214.84000000000003</v>
      </c>
      <c r="V67" s="154">
        <f t="shared" ref="V67:V99" si="10">G67-U67</f>
        <v>0</v>
      </c>
      <c r="Y67">
        <f>BAWANA!AW67+BAWANA!AX67</f>
        <v>27.58</v>
      </c>
      <c r="Z67">
        <f>BAWANA!BD67+BAWANA!BE67</f>
        <v>27.58</v>
      </c>
      <c r="AA67">
        <f>BAWANA!X67+BAWANA!Y67</f>
        <v>27.58</v>
      </c>
      <c r="AB67">
        <f>BAWANA!AE67+BAWANA!AF67</f>
        <v>27.58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214.84000000000003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214.84000000000003</v>
      </c>
      <c r="H68" s="154"/>
      <c r="I68">
        <f>BRPL_EOD!AK68+BRPL_EOD!AL68</f>
        <v>85.86</v>
      </c>
      <c r="J68">
        <f>BYPL_EOD!AK68+BYPL_EOD!AL68</f>
        <v>45</v>
      </c>
      <c r="K68">
        <f>MES_EOD!AK68+MES_EOD!AL68</f>
        <v>5</v>
      </c>
      <c r="L68">
        <f>NDMC_EOD!AK68+NDMC_EOD!AL68</f>
        <v>19</v>
      </c>
      <c r="M68">
        <f>TPDDL_EOD!AK68+TPDDL_EOD!AL68</f>
        <v>59.98</v>
      </c>
      <c r="N68">
        <f t="shared" si="7"/>
        <v>214.84</v>
      </c>
      <c r="O68" s="154">
        <f t="shared" si="8"/>
        <v>0</v>
      </c>
      <c r="P68">
        <v>85.860000000000014</v>
      </c>
      <c r="Q68">
        <v>45.000000000000007</v>
      </c>
      <c r="R68">
        <v>5.0000000000000009</v>
      </c>
      <c r="S68">
        <v>19.000000000000004</v>
      </c>
      <c r="T68">
        <v>59.980000000000004</v>
      </c>
      <c r="U68" s="156">
        <f t="shared" si="9"/>
        <v>214.84000000000003</v>
      </c>
      <c r="V68" s="154">
        <f t="shared" si="10"/>
        <v>0</v>
      </c>
      <c r="Y68">
        <f>BAWANA!AW68+BAWANA!AX68</f>
        <v>27.58</v>
      </c>
      <c r="Z68">
        <f>BAWANA!BD68+BAWANA!BE68</f>
        <v>27.58</v>
      </c>
      <c r="AA68">
        <f>BAWANA!X68+BAWANA!Y68</f>
        <v>27.58</v>
      </c>
      <c r="AB68">
        <f>BAWANA!AE68+BAWANA!AF68</f>
        <v>27.58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214.84000000000003</v>
      </c>
      <c r="E69">
        <f>BAWANA!AM69</f>
        <v>0</v>
      </c>
      <c r="F69">
        <f t="shared" si="11"/>
        <v>256</v>
      </c>
      <c r="G69">
        <f t="shared" si="12"/>
        <v>214.84000000000003</v>
      </c>
      <c r="H69" s="154"/>
      <c r="I69">
        <f>BRPL_EOD!AK69+BRPL_EOD!AL69</f>
        <v>85.86</v>
      </c>
      <c r="J69">
        <f>BYPL_EOD!AK69+BYPL_EOD!AL69</f>
        <v>45</v>
      </c>
      <c r="K69">
        <f>MES_EOD!AK69+MES_EOD!AL69</f>
        <v>5</v>
      </c>
      <c r="L69">
        <f>NDMC_EOD!AK69+NDMC_EOD!AL69</f>
        <v>19</v>
      </c>
      <c r="M69">
        <f>TPDDL_EOD!AK69+TPDDL_EOD!AL69</f>
        <v>59.98</v>
      </c>
      <c r="N69">
        <f t="shared" si="7"/>
        <v>214.84</v>
      </c>
      <c r="O69" s="154">
        <f t="shared" si="8"/>
        <v>0</v>
      </c>
      <c r="P69">
        <v>85.860000000000014</v>
      </c>
      <c r="Q69">
        <v>45.000000000000007</v>
      </c>
      <c r="R69">
        <v>5.0000000000000009</v>
      </c>
      <c r="S69">
        <v>19.000000000000004</v>
      </c>
      <c r="T69">
        <v>59.980000000000004</v>
      </c>
      <c r="U69" s="156">
        <f t="shared" si="9"/>
        <v>214.84000000000003</v>
      </c>
      <c r="V69" s="154">
        <f t="shared" si="10"/>
        <v>0</v>
      </c>
      <c r="Y69">
        <f>BAWANA!AW69+BAWANA!AX69</f>
        <v>27.58</v>
      </c>
      <c r="Z69">
        <f>BAWANA!BD69+BAWANA!BE69</f>
        <v>27.58</v>
      </c>
      <c r="AA69">
        <f>BAWANA!X69+BAWANA!Y69</f>
        <v>27.58</v>
      </c>
      <c r="AB69">
        <f>BAWANA!AE69+BAWANA!AF69</f>
        <v>27.58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214.84000000000003</v>
      </c>
      <c r="E70">
        <f>BAWANA!AM70</f>
        <v>0</v>
      </c>
      <c r="F70">
        <f t="shared" si="11"/>
        <v>256</v>
      </c>
      <c r="G70">
        <f t="shared" si="12"/>
        <v>214.84000000000003</v>
      </c>
      <c r="H70" s="154"/>
      <c r="I70">
        <f>BRPL_EOD!AK70+BRPL_EOD!AL70</f>
        <v>85.86</v>
      </c>
      <c r="J70">
        <f>BYPL_EOD!AK70+BYPL_EOD!AL70</f>
        <v>45</v>
      </c>
      <c r="K70">
        <f>MES_EOD!AK70+MES_EOD!AL70</f>
        <v>5</v>
      </c>
      <c r="L70">
        <f>NDMC_EOD!AK70+NDMC_EOD!AL70</f>
        <v>19</v>
      </c>
      <c r="M70">
        <f>TPDDL_EOD!AK70+TPDDL_EOD!AL70</f>
        <v>59.98</v>
      </c>
      <c r="N70">
        <f t="shared" si="7"/>
        <v>214.84</v>
      </c>
      <c r="O70" s="154">
        <f t="shared" si="8"/>
        <v>0</v>
      </c>
      <c r="P70">
        <v>85.860000000000014</v>
      </c>
      <c r="Q70">
        <v>45.000000000000007</v>
      </c>
      <c r="R70">
        <v>5.0000000000000009</v>
      </c>
      <c r="S70">
        <v>19.000000000000004</v>
      </c>
      <c r="T70">
        <v>59.980000000000004</v>
      </c>
      <c r="U70" s="156">
        <f t="shared" si="9"/>
        <v>214.84000000000003</v>
      </c>
      <c r="V70" s="154">
        <f t="shared" si="10"/>
        <v>0</v>
      </c>
      <c r="Y70">
        <f>BAWANA!AW70+BAWANA!AX70</f>
        <v>27.58</v>
      </c>
      <c r="Z70">
        <f>BAWANA!BD70+BAWANA!BE70</f>
        <v>27.58</v>
      </c>
      <c r="AA70">
        <f>BAWANA!X70+BAWANA!Y70</f>
        <v>27.58</v>
      </c>
      <c r="AB70">
        <f>BAWANA!AE70+BAWANA!AF70</f>
        <v>27.58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214.84000000000003</v>
      </c>
      <c r="E71">
        <f>BAWANA!AM71</f>
        <v>0</v>
      </c>
      <c r="F71">
        <f t="shared" si="11"/>
        <v>256</v>
      </c>
      <c r="G71">
        <f t="shared" si="12"/>
        <v>214.84000000000003</v>
      </c>
      <c r="H71" s="154"/>
      <c r="I71">
        <f>BRPL_EOD!AK71+BRPL_EOD!AL71</f>
        <v>85.86</v>
      </c>
      <c r="J71">
        <f>BYPL_EOD!AK71+BYPL_EOD!AL71</f>
        <v>45</v>
      </c>
      <c r="K71">
        <f>MES_EOD!AK71+MES_EOD!AL71</f>
        <v>5</v>
      </c>
      <c r="L71">
        <f>NDMC_EOD!AK71+NDMC_EOD!AL71</f>
        <v>19</v>
      </c>
      <c r="M71">
        <f>TPDDL_EOD!AK71+TPDDL_EOD!AL71</f>
        <v>59.98</v>
      </c>
      <c r="N71">
        <f t="shared" si="7"/>
        <v>214.84</v>
      </c>
      <c r="O71" s="154">
        <f t="shared" si="8"/>
        <v>0</v>
      </c>
      <c r="P71">
        <v>85.860000000000014</v>
      </c>
      <c r="Q71">
        <v>45.000000000000007</v>
      </c>
      <c r="R71">
        <v>5.0000000000000009</v>
      </c>
      <c r="S71">
        <v>19.000000000000004</v>
      </c>
      <c r="T71">
        <v>59.980000000000004</v>
      </c>
      <c r="U71" s="156">
        <f t="shared" si="9"/>
        <v>214.84000000000003</v>
      </c>
      <c r="V71" s="154">
        <f t="shared" si="10"/>
        <v>0</v>
      </c>
      <c r="Y71">
        <f>BAWANA!AW71+BAWANA!AX71</f>
        <v>27.58</v>
      </c>
      <c r="Z71">
        <f>BAWANA!BD71+BAWANA!BE71</f>
        <v>27.58</v>
      </c>
      <c r="AA71">
        <f>BAWANA!X71+BAWANA!Y71</f>
        <v>27.58</v>
      </c>
      <c r="AB71">
        <f>BAWANA!AE71+BAWANA!AF71</f>
        <v>27.58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214.84000000000003</v>
      </c>
      <c r="E72">
        <f>BAWANA!AM72</f>
        <v>0</v>
      </c>
      <c r="F72">
        <f t="shared" si="11"/>
        <v>256</v>
      </c>
      <c r="G72">
        <f t="shared" si="12"/>
        <v>214.84000000000003</v>
      </c>
      <c r="H72" s="154"/>
      <c r="I72">
        <f>BRPL_EOD!AK72+BRPL_EOD!AL72</f>
        <v>85.86</v>
      </c>
      <c r="J72">
        <f>BYPL_EOD!AK72+BYPL_EOD!AL72</f>
        <v>45</v>
      </c>
      <c r="K72">
        <f>MES_EOD!AK72+MES_EOD!AL72</f>
        <v>5</v>
      </c>
      <c r="L72">
        <f>NDMC_EOD!AK72+NDMC_EOD!AL72</f>
        <v>19</v>
      </c>
      <c r="M72">
        <f>TPDDL_EOD!AK72+TPDDL_EOD!AL72</f>
        <v>59.98</v>
      </c>
      <c r="N72">
        <f t="shared" si="7"/>
        <v>214.84</v>
      </c>
      <c r="O72" s="154">
        <f t="shared" si="8"/>
        <v>0</v>
      </c>
      <c r="P72">
        <v>85.860000000000014</v>
      </c>
      <c r="Q72">
        <v>45.000000000000007</v>
      </c>
      <c r="R72">
        <v>5.0000000000000009</v>
      </c>
      <c r="S72">
        <v>19.000000000000004</v>
      </c>
      <c r="T72">
        <v>59.980000000000004</v>
      </c>
      <c r="U72" s="156">
        <f t="shared" si="9"/>
        <v>214.84000000000003</v>
      </c>
      <c r="V72" s="154">
        <f t="shared" si="10"/>
        <v>0</v>
      </c>
      <c r="Y72">
        <f>BAWANA!AW72+BAWANA!AX72</f>
        <v>27.58</v>
      </c>
      <c r="Z72">
        <f>BAWANA!BD72+BAWANA!BE72</f>
        <v>27.58</v>
      </c>
      <c r="AA72">
        <f>BAWANA!X72+BAWANA!Y72</f>
        <v>27.58</v>
      </c>
      <c r="AB72">
        <f>BAWANA!AE72+BAWANA!AF72</f>
        <v>27.58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214.84000000000003</v>
      </c>
      <c r="E73">
        <f>BAWANA!AM73</f>
        <v>0</v>
      </c>
      <c r="F73">
        <f t="shared" si="11"/>
        <v>256</v>
      </c>
      <c r="G73">
        <f t="shared" si="12"/>
        <v>214.84000000000003</v>
      </c>
      <c r="H73" s="154"/>
      <c r="I73">
        <f>BRPL_EOD!AK73+BRPL_EOD!AL73</f>
        <v>85.86</v>
      </c>
      <c r="J73">
        <f>BYPL_EOD!AK73+BYPL_EOD!AL73</f>
        <v>45</v>
      </c>
      <c r="K73">
        <f>MES_EOD!AK73+MES_EOD!AL73</f>
        <v>5</v>
      </c>
      <c r="L73">
        <f>NDMC_EOD!AK73+NDMC_EOD!AL73</f>
        <v>19</v>
      </c>
      <c r="M73">
        <f>TPDDL_EOD!AK73+TPDDL_EOD!AL73</f>
        <v>59.98</v>
      </c>
      <c r="N73">
        <f t="shared" si="7"/>
        <v>214.84</v>
      </c>
      <c r="O73" s="154">
        <f t="shared" si="8"/>
        <v>0</v>
      </c>
      <c r="P73">
        <v>85.860000000000014</v>
      </c>
      <c r="Q73">
        <v>45.000000000000007</v>
      </c>
      <c r="R73">
        <v>5.0000000000000009</v>
      </c>
      <c r="S73">
        <v>19.000000000000004</v>
      </c>
      <c r="T73">
        <v>59.980000000000004</v>
      </c>
      <c r="U73" s="156">
        <f t="shared" si="9"/>
        <v>214.84000000000003</v>
      </c>
      <c r="V73" s="154">
        <f t="shared" si="10"/>
        <v>0</v>
      </c>
      <c r="Y73">
        <f>BAWANA!AW73+BAWANA!AX73</f>
        <v>27.58</v>
      </c>
      <c r="Z73">
        <f>BAWANA!BD73+BAWANA!BE73</f>
        <v>27.58</v>
      </c>
      <c r="AA73">
        <f>BAWANA!X73+BAWANA!Y73</f>
        <v>27.58</v>
      </c>
      <c r="AB73">
        <f>BAWANA!AE73+BAWANA!AF73</f>
        <v>27.58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214.84000000000003</v>
      </c>
      <c r="E74">
        <f>BAWANA!AM74</f>
        <v>0</v>
      </c>
      <c r="F74">
        <f t="shared" si="11"/>
        <v>256</v>
      </c>
      <c r="G74">
        <f t="shared" si="12"/>
        <v>214.84000000000003</v>
      </c>
      <c r="H74" s="154"/>
      <c r="I74">
        <f>BRPL_EOD!AK74+BRPL_EOD!AL74</f>
        <v>85.86</v>
      </c>
      <c r="J74">
        <f>BYPL_EOD!AK74+BYPL_EOD!AL74</f>
        <v>45</v>
      </c>
      <c r="K74">
        <f>MES_EOD!AK74+MES_EOD!AL74</f>
        <v>5</v>
      </c>
      <c r="L74">
        <f>NDMC_EOD!AK74+NDMC_EOD!AL74</f>
        <v>19</v>
      </c>
      <c r="M74">
        <f>TPDDL_EOD!AK74+TPDDL_EOD!AL74</f>
        <v>59.98</v>
      </c>
      <c r="N74">
        <f t="shared" si="7"/>
        <v>214.84</v>
      </c>
      <c r="O74" s="154">
        <f t="shared" si="8"/>
        <v>0</v>
      </c>
      <c r="P74">
        <v>85.860000000000014</v>
      </c>
      <c r="Q74">
        <v>45.000000000000007</v>
      </c>
      <c r="R74">
        <v>5.0000000000000009</v>
      </c>
      <c r="S74">
        <v>19.000000000000004</v>
      </c>
      <c r="T74">
        <v>59.980000000000004</v>
      </c>
      <c r="U74" s="156">
        <f t="shared" si="9"/>
        <v>214.84000000000003</v>
      </c>
      <c r="V74" s="154">
        <f t="shared" si="10"/>
        <v>0</v>
      </c>
      <c r="Y74">
        <f>BAWANA!AW74+BAWANA!AX74</f>
        <v>27.58</v>
      </c>
      <c r="Z74">
        <f>BAWANA!BD74+BAWANA!BE74</f>
        <v>27.58</v>
      </c>
      <c r="AA74">
        <f>BAWANA!X74+BAWANA!Y74</f>
        <v>27.58</v>
      </c>
      <c r="AB74">
        <f>BAWANA!AE74+BAWANA!AF74</f>
        <v>27.58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214.84000000000003</v>
      </c>
      <c r="E75">
        <f>BAWANA!AM75</f>
        <v>0</v>
      </c>
      <c r="F75">
        <f t="shared" si="11"/>
        <v>256</v>
      </c>
      <c r="G75">
        <f t="shared" si="12"/>
        <v>214.84000000000003</v>
      </c>
      <c r="H75" s="154"/>
      <c r="I75">
        <f>BRPL_EOD!AK75+BRPL_EOD!AL75</f>
        <v>85.86</v>
      </c>
      <c r="J75">
        <f>BYPL_EOD!AK75+BYPL_EOD!AL75</f>
        <v>45</v>
      </c>
      <c r="K75">
        <f>MES_EOD!AK75+MES_EOD!AL75</f>
        <v>5</v>
      </c>
      <c r="L75">
        <f>NDMC_EOD!AK75+NDMC_EOD!AL75</f>
        <v>19</v>
      </c>
      <c r="M75">
        <f>TPDDL_EOD!AK75+TPDDL_EOD!AL75</f>
        <v>59.98</v>
      </c>
      <c r="N75">
        <f t="shared" si="7"/>
        <v>214.84</v>
      </c>
      <c r="O75" s="154">
        <f t="shared" si="8"/>
        <v>0</v>
      </c>
      <c r="P75">
        <v>85.860000000000014</v>
      </c>
      <c r="Q75">
        <v>45.000000000000007</v>
      </c>
      <c r="R75">
        <v>5.0000000000000009</v>
      </c>
      <c r="S75">
        <v>19.000000000000004</v>
      </c>
      <c r="T75">
        <v>59.980000000000004</v>
      </c>
      <c r="U75" s="156">
        <f t="shared" si="9"/>
        <v>214.84000000000003</v>
      </c>
      <c r="V75" s="154">
        <f t="shared" si="10"/>
        <v>0</v>
      </c>
      <c r="Y75">
        <f>BAWANA!AW75+BAWANA!AX75</f>
        <v>27.58</v>
      </c>
      <c r="Z75">
        <f>BAWANA!BD75+BAWANA!BE75</f>
        <v>27.58</v>
      </c>
      <c r="AA75">
        <f>BAWANA!X75+BAWANA!Y75</f>
        <v>27.58</v>
      </c>
      <c r="AB75">
        <f>BAWANA!AE75+BAWANA!AF75</f>
        <v>27.58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214.84000000000003</v>
      </c>
      <c r="E76">
        <f>BAWANA!AM76</f>
        <v>0</v>
      </c>
      <c r="F76">
        <f t="shared" si="11"/>
        <v>256</v>
      </c>
      <c r="G76">
        <f t="shared" si="12"/>
        <v>214.84000000000003</v>
      </c>
      <c r="H76" s="154"/>
      <c r="I76">
        <f>BRPL_EOD!AK76+BRPL_EOD!AL76</f>
        <v>85.86</v>
      </c>
      <c r="J76">
        <f>BYPL_EOD!AK76+BYPL_EOD!AL76</f>
        <v>45</v>
      </c>
      <c r="K76">
        <f>MES_EOD!AK76+MES_EOD!AL76</f>
        <v>5</v>
      </c>
      <c r="L76">
        <f>NDMC_EOD!AK76+NDMC_EOD!AL76</f>
        <v>19</v>
      </c>
      <c r="M76">
        <f>TPDDL_EOD!AK76+TPDDL_EOD!AL76</f>
        <v>59.98</v>
      </c>
      <c r="N76">
        <f t="shared" si="7"/>
        <v>214.84</v>
      </c>
      <c r="O76" s="154">
        <f t="shared" si="8"/>
        <v>0</v>
      </c>
      <c r="P76">
        <v>85.860000000000014</v>
      </c>
      <c r="Q76">
        <v>45.000000000000007</v>
      </c>
      <c r="R76">
        <v>5.0000000000000009</v>
      </c>
      <c r="S76">
        <v>19.000000000000004</v>
      </c>
      <c r="T76">
        <v>59.980000000000004</v>
      </c>
      <c r="U76" s="156">
        <f t="shared" si="9"/>
        <v>214.84000000000003</v>
      </c>
      <c r="V76" s="154">
        <f t="shared" si="10"/>
        <v>0</v>
      </c>
      <c r="Y76">
        <f>BAWANA!AW76+BAWANA!AX76</f>
        <v>27.58</v>
      </c>
      <c r="Z76">
        <f>BAWANA!BD76+BAWANA!BE76</f>
        <v>27.58</v>
      </c>
      <c r="AA76">
        <f>BAWANA!X76+BAWANA!Y76</f>
        <v>27.58</v>
      </c>
      <c r="AB76">
        <f>BAWANA!AE76+BAWANA!AF76</f>
        <v>27.58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214.84000000000003</v>
      </c>
      <c r="E77">
        <f>BAWANA!AM77</f>
        <v>0</v>
      </c>
      <c r="F77">
        <f t="shared" si="11"/>
        <v>256</v>
      </c>
      <c r="G77">
        <f t="shared" si="12"/>
        <v>214.84000000000003</v>
      </c>
      <c r="H77" s="154"/>
      <c r="I77">
        <f>BRPL_EOD!AK77+BRPL_EOD!AL77</f>
        <v>85.86</v>
      </c>
      <c r="J77">
        <f>BYPL_EOD!AK77+BYPL_EOD!AL77</f>
        <v>45</v>
      </c>
      <c r="K77">
        <f>MES_EOD!AK77+MES_EOD!AL77</f>
        <v>5</v>
      </c>
      <c r="L77">
        <f>NDMC_EOD!AK77+NDMC_EOD!AL77</f>
        <v>19</v>
      </c>
      <c r="M77">
        <f>TPDDL_EOD!AK77+TPDDL_EOD!AL77</f>
        <v>59.98</v>
      </c>
      <c r="N77">
        <f t="shared" si="7"/>
        <v>214.84</v>
      </c>
      <c r="O77" s="154">
        <f t="shared" si="8"/>
        <v>0</v>
      </c>
      <c r="P77">
        <v>85.860000000000014</v>
      </c>
      <c r="Q77">
        <v>45.000000000000007</v>
      </c>
      <c r="R77">
        <v>5.0000000000000009</v>
      </c>
      <c r="S77">
        <v>19.000000000000004</v>
      </c>
      <c r="T77">
        <v>59.980000000000004</v>
      </c>
      <c r="U77" s="156">
        <f t="shared" si="9"/>
        <v>214.84000000000003</v>
      </c>
      <c r="V77" s="154">
        <f t="shared" si="10"/>
        <v>0</v>
      </c>
      <c r="Y77">
        <f>BAWANA!AW77+BAWANA!AX77</f>
        <v>27.58</v>
      </c>
      <c r="Z77">
        <f>BAWANA!BD77+BAWANA!BE77</f>
        <v>27.58</v>
      </c>
      <c r="AA77">
        <f>BAWANA!X77+BAWANA!Y77</f>
        <v>27.58</v>
      </c>
      <c r="AB77">
        <f>BAWANA!AE77+BAWANA!AF77</f>
        <v>27.58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214.84000000000003</v>
      </c>
      <c r="E78">
        <f>BAWANA!AM78</f>
        <v>0</v>
      </c>
      <c r="F78">
        <f t="shared" si="11"/>
        <v>256</v>
      </c>
      <c r="G78">
        <f t="shared" si="12"/>
        <v>214.84000000000003</v>
      </c>
      <c r="H78" s="154"/>
      <c r="I78">
        <f>BRPL_EOD!AK78+BRPL_EOD!AL78</f>
        <v>85.86</v>
      </c>
      <c r="J78">
        <f>BYPL_EOD!AK78+BYPL_EOD!AL78</f>
        <v>45</v>
      </c>
      <c r="K78">
        <f>MES_EOD!AK78+MES_EOD!AL78</f>
        <v>5</v>
      </c>
      <c r="L78">
        <f>NDMC_EOD!AK78+NDMC_EOD!AL78</f>
        <v>19</v>
      </c>
      <c r="M78">
        <f>TPDDL_EOD!AK78+TPDDL_EOD!AL78</f>
        <v>59.98</v>
      </c>
      <c r="N78">
        <f t="shared" si="7"/>
        <v>214.84</v>
      </c>
      <c r="O78" s="154">
        <f t="shared" si="8"/>
        <v>0</v>
      </c>
      <c r="P78">
        <v>85.860000000000014</v>
      </c>
      <c r="Q78">
        <v>45.000000000000007</v>
      </c>
      <c r="R78">
        <v>5.0000000000000009</v>
      </c>
      <c r="S78">
        <v>19.000000000000004</v>
      </c>
      <c r="T78">
        <v>59.980000000000004</v>
      </c>
      <c r="U78" s="156">
        <f t="shared" si="9"/>
        <v>214.84000000000003</v>
      </c>
      <c r="V78" s="154">
        <f t="shared" si="10"/>
        <v>0</v>
      </c>
      <c r="Y78">
        <f>BAWANA!AW78+BAWANA!AX78</f>
        <v>27.58</v>
      </c>
      <c r="Z78">
        <f>BAWANA!BD78+BAWANA!BE78</f>
        <v>27.58</v>
      </c>
      <c r="AA78">
        <f>BAWANA!X78+BAWANA!Y78</f>
        <v>27.58</v>
      </c>
      <c r="AB78">
        <f>BAWANA!AE78+BAWANA!AF78</f>
        <v>27.58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219.01999999999998</v>
      </c>
      <c r="E79">
        <f>BAWANA!AM79</f>
        <v>0</v>
      </c>
      <c r="F79">
        <f t="shared" si="11"/>
        <v>256</v>
      </c>
      <c r="G79">
        <f t="shared" si="12"/>
        <v>219.01999999999998</v>
      </c>
      <c r="H79" s="154"/>
      <c r="I79">
        <f>BRPL_EOD!AK79+BRPL_EOD!AL79</f>
        <v>85.86</v>
      </c>
      <c r="J79">
        <f>BYPL_EOD!AK79+BYPL_EOD!AL79</f>
        <v>45</v>
      </c>
      <c r="K79">
        <f>MES_EOD!AK79+MES_EOD!AL79</f>
        <v>5</v>
      </c>
      <c r="L79">
        <f>NDMC_EOD!AK79+NDMC_EOD!AL79</f>
        <v>19</v>
      </c>
      <c r="M79">
        <f>TPDDL_EOD!AK79+TPDDL_EOD!AL79</f>
        <v>64.16</v>
      </c>
      <c r="N79">
        <f t="shared" si="7"/>
        <v>219.02</v>
      </c>
      <c r="O79" s="154">
        <f t="shared" si="8"/>
        <v>0</v>
      </c>
      <c r="P79">
        <v>85.859999999999985</v>
      </c>
      <c r="Q79">
        <v>44.999999999999993</v>
      </c>
      <c r="R79">
        <v>4.9999999999999991</v>
      </c>
      <c r="S79">
        <v>18.999999999999996</v>
      </c>
      <c r="T79">
        <v>64.159999999999982</v>
      </c>
      <c r="U79" s="156">
        <f t="shared" si="9"/>
        <v>219.01999999999998</v>
      </c>
      <c r="V79" s="154">
        <f t="shared" si="10"/>
        <v>0</v>
      </c>
      <c r="Y79">
        <f>BAWANA!AW79+BAWANA!AX79</f>
        <v>25.49</v>
      </c>
      <c r="Z79">
        <f>BAWANA!BD79+BAWANA!BE79</f>
        <v>25.49</v>
      </c>
      <c r="AA79">
        <f>BAWANA!X79+BAWANA!Y79</f>
        <v>25.49</v>
      </c>
      <c r="AB79">
        <f>BAWANA!AE79+BAWANA!AF79</f>
        <v>25.49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219.01999999999998</v>
      </c>
      <c r="E80">
        <f>BAWANA!AM80</f>
        <v>0</v>
      </c>
      <c r="F80">
        <f t="shared" si="11"/>
        <v>256</v>
      </c>
      <c r="G80">
        <f t="shared" si="12"/>
        <v>219.01999999999998</v>
      </c>
      <c r="H80" s="154"/>
      <c r="I80">
        <f>BRPL_EOD!AK80+BRPL_EOD!AL80</f>
        <v>85.86</v>
      </c>
      <c r="J80">
        <f>BYPL_EOD!AK80+BYPL_EOD!AL80</f>
        <v>45</v>
      </c>
      <c r="K80">
        <f>MES_EOD!AK80+MES_EOD!AL80</f>
        <v>5</v>
      </c>
      <c r="L80">
        <f>NDMC_EOD!AK80+NDMC_EOD!AL80</f>
        <v>19</v>
      </c>
      <c r="M80">
        <f>TPDDL_EOD!AK80+TPDDL_EOD!AL80</f>
        <v>64.16</v>
      </c>
      <c r="N80">
        <f t="shared" si="7"/>
        <v>219.02</v>
      </c>
      <c r="O80" s="154">
        <f t="shared" si="8"/>
        <v>0</v>
      </c>
      <c r="P80">
        <v>85.859999999999985</v>
      </c>
      <c r="Q80">
        <v>44.999999999999993</v>
      </c>
      <c r="R80">
        <v>4.9999999999999991</v>
      </c>
      <c r="S80">
        <v>18.999999999999996</v>
      </c>
      <c r="T80">
        <v>64.159999999999982</v>
      </c>
      <c r="U80" s="156">
        <f t="shared" si="9"/>
        <v>219.01999999999998</v>
      </c>
      <c r="V80" s="154">
        <f t="shared" si="10"/>
        <v>0</v>
      </c>
      <c r="Y80">
        <f>BAWANA!AW80+BAWANA!AX80</f>
        <v>25.49</v>
      </c>
      <c r="Z80">
        <f>BAWANA!BD80+BAWANA!BE80</f>
        <v>25.49</v>
      </c>
      <c r="AA80">
        <f>BAWANA!X80+BAWANA!Y80</f>
        <v>25.49</v>
      </c>
      <c r="AB80">
        <f>BAWANA!AE80+BAWANA!AF80</f>
        <v>25.49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219.01999999999998</v>
      </c>
      <c r="E81">
        <f>BAWANA!AM81</f>
        <v>0</v>
      </c>
      <c r="F81">
        <f t="shared" si="11"/>
        <v>256</v>
      </c>
      <c r="G81">
        <f t="shared" si="12"/>
        <v>219.01999999999998</v>
      </c>
      <c r="H81" s="154"/>
      <c r="I81">
        <f>BRPL_EOD!AK81+BRPL_EOD!AL81</f>
        <v>85.86</v>
      </c>
      <c r="J81">
        <f>BYPL_EOD!AK81+BYPL_EOD!AL81</f>
        <v>45</v>
      </c>
      <c r="K81">
        <f>MES_EOD!AK81+MES_EOD!AL81</f>
        <v>5</v>
      </c>
      <c r="L81">
        <f>NDMC_EOD!AK81+NDMC_EOD!AL81</f>
        <v>19</v>
      </c>
      <c r="M81">
        <f>TPDDL_EOD!AK81+TPDDL_EOD!AL81</f>
        <v>64.16</v>
      </c>
      <c r="N81">
        <f t="shared" si="7"/>
        <v>219.02</v>
      </c>
      <c r="O81" s="154">
        <f t="shared" si="8"/>
        <v>0</v>
      </c>
      <c r="P81">
        <v>85.859999999999985</v>
      </c>
      <c r="Q81">
        <v>44.999999999999993</v>
      </c>
      <c r="R81">
        <v>4.9999999999999991</v>
      </c>
      <c r="S81">
        <v>18.999999999999996</v>
      </c>
      <c r="T81">
        <v>64.159999999999982</v>
      </c>
      <c r="U81" s="156">
        <f t="shared" si="9"/>
        <v>219.01999999999998</v>
      </c>
      <c r="V81" s="154">
        <f t="shared" si="10"/>
        <v>0</v>
      </c>
      <c r="Y81">
        <f>BAWANA!AW81+BAWANA!AX81</f>
        <v>25.49</v>
      </c>
      <c r="Z81">
        <f>BAWANA!BD81+BAWANA!BE81</f>
        <v>25.49</v>
      </c>
      <c r="AA81">
        <f>BAWANA!X81+BAWANA!Y81</f>
        <v>25.49</v>
      </c>
      <c r="AB81">
        <f>BAWANA!AE81+BAWANA!AF81</f>
        <v>25.49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219.01999999999998</v>
      </c>
      <c r="E82">
        <f>BAWANA!AM82</f>
        <v>0</v>
      </c>
      <c r="F82">
        <f t="shared" si="11"/>
        <v>256</v>
      </c>
      <c r="G82">
        <f t="shared" si="12"/>
        <v>219.01999999999998</v>
      </c>
      <c r="H82" s="154"/>
      <c r="I82">
        <f>BRPL_EOD!AK82+BRPL_EOD!AL82</f>
        <v>85.86</v>
      </c>
      <c r="J82">
        <f>BYPL_EOD!AK82+BYPL_EOD!AL82</f>
        <v>45</v>
      </c>
      <c r="K82">
        <f>MES_EOD!AK82+MES_EOD!AL82</f>
        <v>5</v>
      </c>
      <c r="L82">
        <f>NDMC_EOD!AK82+NDMC_EOD!AL82</f>
        <v>19</v>
      </c>
      <c r="M82">
        <f>TPDDL_EOD!AK82+TPDDL_EOD!AL82</f>
        <v>64.16</v>
      </c>
      <c r="N82">
        <f t="shared" si="7"/>
        <v>219.02</v>
      </c>
      <c r="O82" s="154">
        <f t="shared" si="8"/>
        <v>0</v>
      </c>
      <c r="P82">
        <v>85.859999999999985</v>
      </c>
      <c r="Q82">
        <v>44.999999999999993</v>
      </c>
      <c r="R82">
        <v>4.9999999999999991</v>
      </c>
      <c r="S82">
        <v>18.999999999999996</v>
      </c>
      <c r="T82">
        <v>64.159999999999982</v>
      </c>
      <c r="U82" s="156">
        <f t="shared" si="9"/>
        <v>219.01999999999998</v>
      </c>
      <c r="V82" s="154">
        <f t="shared" si="10"/>
        <v>0</v>
      </c>
      <c r="Y82">
        <f>BAWANA!AW82+BAWANA!AX82</f>
        <v>25.49</v>
      </c>
      <c r="Z82">
        <f>BAWANA!BD82+BAWANA!BE82</f>
        <v>25.49</v>
      </c>
      <c r="AA82">
        <f>BAWANA!X82+BAWANA!Y82</f>
        <v>25.49</v>
      </c>
      <c r="AB82">
        <f>BAWANA!AE82+BAWANA!AF82</f>
        <v>25.49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221.2</v>
      </c>
      <c r="E83">
        <f>BAWANA!AM83</f>
        <v>0</v>
      </c>
      <c r="F83">
        <f t="shared" si="11"/>
        <v>256</v>
      </c>
      <c r="G83">
        <f t="shared" si="12"/>
        <v>221.2</v>
      </c>
      <c r="H83" s="154"/>
      <c r="I83">
        <f>BRPL_EOD!AK83+BRPL_EOD!AL83</f>
        <v>85.86</v>
      </c>
      <c r="J83">
        <f>BYPL_EOD!AK83+BYPL_EOD!AL83</f>
        <v>45</v>
      </c>
      <c r="K83">
        <f>MES_EOD!AK83+MES_EOD!AL83</f>
        <v>5</v>
      </c>
      <c r="L83">
        <f>NDMC_EOD!AK83+NDMC_EOD!AL83</f>
        <v>19</v>
      </c>
      <c r="M83">
        <f>TPDDL_EOD!AK83+TPDDL_EOD!AL83</f>
        <v>66.34</v>
      </c>
      <c r="N83">
        <f t="shared" si="7"/>
        <v>221.20000000000002</v>
      </c>
      <c r="O83" s="154">
        <f t="shared" si="8"/>
        <v>0</v>
      </c>
      <c r="P83">
        <v>85.859999999999985</v>
      </c>
      <c r="Q83">
        <v>44.999999999999993</v>
      </c>
      <c r="R83">
        <v>4.9999999999999991</v>
      </c>
      <c r="S83">
        <v>18.999999999999996</v>
      </c>
      <c r="T83">
        <v>66.339999999999989</v>
      </c>
      <c r="U83" s="156">
        <f t="shared" si="9"/>
        <v>221.2</v>
      </c>
      <c r="V83" s="154">
        <f t="shared" si="10"/>
        <v>0</v>
      </c>
      <c r="Y83">
        <f>BAWANA!AW83+BAWANA!AX83</f>
        <v>24.4</v>
      </c>
      <c r="Z83">
        <f>BAWANA!BD83+BAWANA!BE83</f>
        <v>24.4</v>
      </c>
      <c r="AA83">
        <f>BAWANA!X83+BAWANA!Y83</f>
        <v>24.4</v>
      </c>
      <c r="AB83">
        <f>BAWANA!AE83+BAWANA!AF83</f>
        <v>24.4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221.2</v>
      </c>
      <c r="E84">
        <f>BAWANA!AM84</f>
        <v>0</v>
      </c>
      <c r="F84">
        <f t="shared" si="11"/>
        <v>256</v>
      </c>
      <c r="G84">
        <f t="shared" si="12"/>
        <v>221.2</v>
      </c>
      <c r="H84" s="154"/>
      <c r="I84">
        <f>BRPL_EOD!AK84+BRPL_EOD!AL84</f>
        <v>85.86</v>
      </c>
      <c r="J84">
        <f>BYPL_EOD!AK84+BYPL_EOD!AL84</f>
        <v>45</v>
      </c>
      <c r="K84">
        <f>MES_EOD!AK84+MES_EOD!AL84</f>
        <v>5</v>
      </c>
      <c r="L84">
        <f>NDMC_EOD!AK84+NDMC_EOD!AL84</f>
        <v>19</v>
      </c>
      <c r="M84">
        <f>TPDDL_EOD!AK84+TPDDL_EOD!AL84</f>
        <v>66.34</v>
      </c>
      <c r="N84">
        <f t="shared" si="7"/>
        <v>221.20000000000002</v>
      </c>
      <c r="O84" s="154">
        <f t="shared" si="8"/>
        <v>0</v>
      </c>
      <c r="P84">
        <v>85.859999999999985</v>
      </c>
      <c r="Q84">
        <v>44.999999999999993</v>
      </c>
      <c r="R84">
        <v>4.9999999999999991</v>
      </c>
      <c r="S84">
        <v>18.999999999999996</v>
      </c>
      <c r="T84">
        <v>66.339999999999989</v>
      </c>
      <c r="U84" s="156">
        <f t="shared" si="9"/>
        <v>221.2</v>
      </c>
      <c r="V84" s="154">
        <f t="shared" si="10"/>
        <v>0</v>
      </c>
      <c r="Y84">
        <f>BAWANA!AW84+BAWANA!AX84</f>
        <v>24.4</v>
      </c>
      <c r="Z84">
        <f>BAWANA!BD84+BAWANA!BE84</f>
        <v>24.4</v>
      </c>
      <c r="AA84">
        <f>BAWANA!X84+BAWANA!Y84</f>
        <v>24.4</v>
      </c>
      <c r="AB84">
        <f>BAWANA!AE84+BAWANA!AF84</f>
        <v>24.4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215.86</v>
      </c>
      <c r="E85">
        <f>BAWANA!AM85</f>
        <v>0</v>
      </c>
      <c r="F85">
        <f t="shared" si="11"/>
        <v>256</v>
      </c>
      <c r="G85">
        <f t="shared" si="12"/>
        <v>215.86</v>
      </c>
      <c r="H85" s="154"/>
      <c r="I85">
        <f>BRPL_EOD!AK85+BRPL_EOD!AL85</f>
        <v>84.26</v>
      </c>
      <c r="J85">
        <f>BYPL_EOD!AK85+BYPL_EOD!AL85</f>
        <v>48.72</v>
      </c>
      <c r="K85">
        <f>MES_EOD!AK85+MES_EOD!AL85</f>
        <v>5</v>
      </c>
      <c r="L85">
        <f>NDMC_EOD!AK85+NDMC_EOD!AL85</f>
        <v>19</v>
      </c>
      <c r="M85">
        <f>TPDDL_EOD!AK85+TPDDL_EOD!AL85</f>
        <v>58.87</v>
      </c>
      <c r="N85">
        <f t="shared" si="7"/>
        <v>215.85000000000002</v>
      </c>
      <c r="O85" s="154">
        <f t="shared" si="8"/>
        <v>9.9999999999909051E-3</v>
      </c>
      <c r="P85">
        <v>84.263903636784804</v>
      </c>
      <c r="Q85">
        <v>48.72225712300208</v>
      </c>
      <c r="R85">
        <v>5.0002316423442199</v>
      </c>
      <c r="S85">
        <v>19.000880240908039</v>
      </c>
      <c r="T85">
        <v>58.872727356960844</v>
      </c>
      <c r="U85" s="156">
        <f t="shared" si="9"/>
        <v>215.85999999999999</v>
      </c>
      <c r="V85" s="154">
        <f t="shared" si="10"/>
        <v>0</v>
      </c>
      <c r="Y85">
        <f>BAWANA!AW85+BAWANA!AX85</f>
        <v>27.07</v>
      </c>
      <c r="Z85">
        <f>BAWANA!BD85+BAWANA!BE85</f>
        <v>27.07</v>
      </c>
      <c r="AA85">
        <f>BAWANA!X85+BAWANA!Y85</f>
        <v>27.07</v>
      </c>
      <c r="AB85">
        <f>BAWANA!AE85+BAWANA!AF85</f>
        <v>27.07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215.86</v>
      </c>
      <c r="E86">
        <f>BAWANA!AM86</f>
        <v>0</v>
      </c>
      <c r="F86">
        <f t="shared" si="11"/>
        <v>256</v>
      </c>
      <c r="G86">
        <f t="shared" si="12"/>
        <v>215.86</v>
      </c>
      <c r="H86" s="154"/>
      <c r="I86">
        <f>BRPL_EOD!AK86+BRPL_EOD!AL86</f>
        <v>84.26</v>
      </c>
      <c r="J86">
        <f>BYPL_EOD!AK86+BYPL_EOD!AL86</f>
        <v>48.72</v>
      </c>
      <c r="K86">
        <f>MES_EOD!AK86+MES_EOD!AL86</f>
        <v>5</v>
      </c>
      <c r="L86">
        <f>NDMC_EOD!AK86+NDMC_EOD!AL86</f>
        <v>19</v>
      </c>
      <c r="M86">
        <f>TPDDL_EOD!AK86+TPDDL_EOD!AL86</f>
        <v>58.87</v>
      </c>
      <c r="N86">
        <f t="shared" si="7"/>
        <v>215.85000000000002</v>
      </c>
      <c r="O86" s="154">
        <f t="shared" si="8"/>
        <v>9.9999999999909051E-3</v>
      </c>
      <c r="P86">
        <v>84.263903636784804</v>
      </c>
      <c r="Q86">
        <v>48.72225712300208</v>
      </c>
      <c r="R86">
        <v>5.0002316423442199</v>
      </c>
      <c r="S86">
        <v>19.000880240908039</v>
      </c>
      <c r="T86">
        <v>58.872727356960844</v>
      </c>
      <c r="U86" s="156">
        <f t="shared" si="9"/>
        <v>215.85999999999999</v>
      </c>
      <c r="V86" s="154">
        <f t="shared" si="10"/>
        <v>0</v>
      </c>
      <c r="Y86">
        <f>BAWANA!AW86+BAWANA!AX86</f>
        <v>27.07</v>
      </c>
      <c r="Z86">
        <f>BAWANA!BD86+BAWANA!BE86</f>
        <v>27.07</v>
      </c>
      <c r="AA86">
        <f>BAWANA!X86+BAWANA!Y86</f>
        <v>27.07</v>
      </c>
      <c r="AB86">
        <f>BAWANA!AE86+BAWANA!AF86</f>
        <v>27.07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215.86</v>
      </c>
      <c r="E87">
        <f>BAWANA!AM87</f>
        <v>0</v>
      </c>
      <c r="F87">
        <f t="shared" si="11"/>
        <v>256</v>
      </c>
      <c r="G87">
        <f t="shared" si="12"/>
        <v>215.86</v>
      </c>
      <c r="H87" s="154"/>
      <c r="I87">
        <f>BRPL_EOD!AK87+BRPL_EOD!AL87</f>
        <v>84.26</v>
      </c>
      <c r="J87">
        <f>BYPL_EOD!AK87+BYPL_EOD!AL87</f>
        <v>48.72</v>
      </c>
      <c r="K87">
        <f>MES_EOD!AK87+MES_EOD!AL87</f>
        <v>5</v>
      </c>
      <c r="L87">
        <f>NDMC_EOD!AK87+NDMC_EOD!AL87</f>
        <v>19</v>
      </c>
      <c r="M87">
        <f>TPDDL_EOD!AK87+TPDDL_EOD!AL87</f>
        <v>58.87</v>
      </c>
      <c r="N87">
        <f t="shared" si="7"/>
        <v>215.85000000000002</v>
      </c>
      <c r="O87" s="154">
        <f t="shared" si="8"/>
        <v>9.9999999999909051E-3</v>
      </c>
      <c r="P87">
        <v>84.263903636784804</v>
      </c>
      <c r="Q87">
        <v>48.72225712300208</v>
      </c>
      <c r="R87">
        <v>5.0002316423442199</v>
      </c>
      <c r="S87">
        <v>19.000880240908039</v>
      </c>
      <c r="T87">
        <v>58.872727356960844</v>
      </c>
      <c r="U87" s="156">
        <f t="shared" si="9"/>
        <v>215.85999999999999</v>
      </c>
      <c r="V87" s="154">
        <f t="shared" si="10"/>
        <v>0</v>
      </c>
      <c r="Y87">
        <f>BAWANA!AW87+BAWANA!AX87</f>
        <v>27.07</v>
      </c>
      <c r="Z87">
        <f>BAWANA!BD87+BAWANA!BE87</f>
        <v>27.07</v>
      </c>
      <c r="AA87">
        <f>BAWANA!X87+BAWANA!Y87</f>
        <v>27.07</v>
      </c>
      <c r="AB87">
        <f>BAWANA!AE87+BAWANA!AF87</f>
        <v>27.07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215.86</v>
      </c>
      <c r="E88">
        <f>BAWANA!AM88</f>
        <v>0</v>
      </c>
      <c r="F88">
        <f t="shared" si="11"/>
        <v>256</v>
      </c>
      <c r="G88">
        <f t="shared" si="12"/>
        <v>215.86</v>
      </c>
      <c r="H88" s="154"/>
      <c r="I88">
        <f>BRPL_EOD!AK88+BRPL_EOD!AL88</f>
        <v>84.26</v>
      </c>
      <c r="J88">
        <f>BYPL_EOD!AK88+BYPL_EOD!AL88</f>
        <v>48.72</v>
      </c>
      <c r="K88">
        <f>MES_EOD!AK88+MES_EOD!AL88</f>
        <v>5</v>
      </c>
      <c r="L88">
        <f>NDMC_EOD!AK88+NDMC_EOD!AL88</f>
        <v>19</v>
      </c>
      <c r="M88">
        <f>TPDDL_EOD!AK88+TPDDL_EOD!AL88</f>
        <v>58.87</v>
      </c>
      <c r="N88">
        <f t="shared" si="7"/>
        <v>215.85000000000002</v>
      </c>
      <c r="O88" s="154">
        <f t="shared" si="8"/>
        <v>9.9999999999909051E-3</v>
      </c>
      <c r="P88">
        <v>84.263903636784804</v>
      </c>
      <c r="Q88">
        <v>48.72225712300208</v>
      </c>
      <c r="R88">
        <v>5.0002316423442199</v>
      </c>
      <c r="S88">
        <v>19.000880240908039</v>
      </c>
      <c r="T88">
        <v>58.872727356960844</v>
      </c>
      <c r="U88" s="156">
        <f t="shared" si="9"/>
        <v>215.85999999999999</v>
      </c>
      <c r="V88" s="154">
        <f t="shared" si="10"/>
        <v>0</v>
      </c>
      <c r="Y88">
        <f>BAWANA!AW88+BAWANA!AX88</f>
        <v>27.07</v>
      </c>
      <c r="Z88">
        <f>BAWANA!BD88+BAWANA!BE88</f>
        <v>27.07</v>
      </c>
      <c r="AA88">
        <f>BAWANA!X88+BAWANA!Y88</f>
        <v>27.07</v>
      </c>
      <c r="AB88">
        <f>BAWANA!AE88+BAWANA!AF88</f>
        <v>27.07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215.86</v>
      </c>
      <c r="E89">
        <f>BAWANA!AM89</f>
        <v>0</v>
      </c>
      <c r="F89">
        <f t="shared" si="11"/>
        <v>256</v>
      </c>
      <c r="G89">
        <f t="shared" si="12"/>
        <v>215.86</v>
      </c>
      <c r="H89" s="154"/>
      <c r="I89">
        <f>BRPL_EOD!AK89+BRPL_EOD!AL89</f>
        <v>84.26</v>
      </c>
      <c r="J89">
        <f>BYPL_EOD!AK89+BYPL_EOD!AL89</f>
        <v>48.72</v>
      </c>
      <c r="K89">
        <f>MES_EOD!AK89+MES_EOD!AL89</f>
        <v>5</v>
      </c>
      <c r="L89">
        <f>NDMC_EOD!AK89+NDMC_EOD!AL89</f>
        <v>19</v>
      </c>
      <c r="M89">
        <f>TPDDL_EOD!AK89+TPDDL_EOD!AL89</f>
        <v>58.87</v>
      </c>
      <c r="N89">
        <f t="shared" si="7"/>
        <v>215.85000000000002</v>
      </c>
      <c r="O89" s="154">
        <f t="shared" si="8"/>
        <v>9.9999999999909051E-3</v>
      </c>
      <c r="P89">
        <v>84.263903636784804</v>
      </c>
      <c r="Q89">
        <v>48.72225712300208</v>
      </c>
      <c r="R89">
        <v>5.0002316423442199</v>
      </c>
      <c r="S89">
        <v>19.000880240908039</v>
      </c>
      <c r="T89">
        <v>58.872727356960844</v>
      </c>
      <c r="U89" s="156">
        <f t="shared" si="9"/>
        <v>215.85999999999999</v>
      </c>
      <c r="V89" s="154">
        <f t="shared" si="10"/>
        <v>0</v>
      </c>
      <c r="Y89">
        <f>BAWANA!AW89+BAWANA!AX89</f>
        <v>27.07</v>
      </c>
      <c r="Z89">
        <f>BAWANA!BD89+BAWANA!BE89</f>
        <v>27.07</v>
      </c>
      <c r="AA89">
        <f>BAWANA!X89+BAWANA!Y89</f>
        <v>27.07</v>
      </c>
      <c r="AB89">
        <f>BAWANA!AE89+BAWANA!AF89</f>
        <v>27.07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215.86</v>
      </c>
      <c r="E90">
        <f>BAWANA!AM90</f>
        <v>0</v>
      </c>
      <c r="F90">
        <f t="shared" si="11"/>
        <v>256</v>
      </c>
      <c r="G90">
        <f t="shared" si="12"/>
        <v>215.86</v>
      </c>
      <c r="H90" s="154"/>
      <c r="I90">
        <f>BRPL_EOD!AK90+BRPL_EOD!AL90</f>
        <v>84.26</v>
      </c>
      <c r="J90">
        <f>BYPL_EOD!AK90+BYPL_EOD!AL90</f>
        <v>48.72</v>
      </c>
      <c r="K90">
        <f>MES_EOD!AK90+MES_EOD!AL90</f>
        <v>5</v>
      </c>
      <c r="L90">
        <f>NDMC_EOD!AK90+NDMC_EOD!AL90</f>
        <v>19</v>
      </c>
      <c r="M90">
        <f>TPDDL_EOD!AK90+TPDDL_EOD!AL90</f>
        <v>58.87</v>
      </c>
      <c r="N90">
        <f t="shared" si="7"/>
        <v>215.85000000000002</v>
      </c>
      <c r="O90" s="154">
        <f t="shared" si="8"/>
        <v>9.9999999999909051E-3</v>
      </c>
      <c r="P90">
        <v>84.263903636784804</v>
      </c>
      <c r="Q90">
        <v>48.72225712300208</v>
      </c>
      <c r="R90">
        <v>5.0002316423442199</v>
      </c>
      <c r="S90">
        <v>19.000880240908039</v>
      </c>
      <c r="T90">
        <v>58.872727356960844</v>
      </c>
      <c r="U90" s="156">
        <f t="shared" si="9"/>
        <v>215.85999999999999</v>
      </c>
      <c r="V90" s="154">
        <f t="shared" si="10"/>
        <v>0</v>
      </c>
      <c r="Y90">
        <f>BAWANA!AW90+BAWANA!AX90</f>
        <v>27.07</v>
      </c>
      <c r="Z90">
        <f>BAWANA!BD90+BAWANA!BE90</f>
        <v>27.07</v>
      </c>
      <c r="AA90">
        <f>BAWANA!X90+BAWANA!Y90</f>
        <v>27.07</v>
      </c>
      <c r="AB90">
        <f>BAWANA!AE90+BAWANA!AF90</f>
        <v>27.07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215.86</v>
      </c>
      <c r="E91">
        <f>BAWANA!AM91</f>
        <v>0</v>
      </c>
      <c r="F91">
        <f t="shared" si="11"/>
        <v>256</v>
      </c>
      <c r="G91">
        <f t="shared" si="12"/>
        <v>215.86</v>
      </c>
      <c r="H91" s="154"/>
      <c r="I91">
        <f>BRPL_EOD!AK91+BRPL_EOD!AL91</f>
        <v>84.26</v>
      </c>
      <c r="J91">
        <f>BYPL_EOD!AK91+BYPL_EOD!AL91</f>
        <v>48.72</v>
      </c>
      <c r="K91">
        <f>MES_EOD!AK91+MES_EOD!AL91</f>
        <v>5</v>
      </c>
      <c r="L91">
        <f>NDMC_EOD!AK91+NDMC_EOD!AL91</f>
        <v>19</v>
      </c>
      <c r="M91">
        <f>TPDDL_EOD!AK91+TPDDL_EOD!AL91</f>
        <v>58.87</v>
      </c>
      <c r="N91">
        <f t="shared" si="7"/>
        <v>215.85000000000002</v>
      </c>
      <c r="O91" s="154">
        <f t="shared" si="8"/>
        <v>9.9999999999909051E-3</v>
      </c>
      <c r="P91">
        <v>84.263903636784804</v>
      </c>
      <c r="Q91">
        <v>48.72225712300208</v>
      </c>
      <c r="R91">
        <v>5.0002316423442199</v>
      </c>
      <c r="S91">
        <v>19.000880240908039</v>
      </c>
      <c r="T91">
        <v>58.872727356960844</v>
      </c>
      <c r="U91" s="156">
        <f t="shared" si="9"/>
        <v>215.85999999999999</v>
      </c>
      <c r="V91" s="154">
        <f t="shared" si="10"/>
        <v>0</v>
      </c>
      <c r="Y91">
        <f>BAWANA!AW91+BAWANA!AX91</f>
        <v>27.07</v>
      </c>
      <c r="Z91">
        <f>BAWANA!BD91+BAWANA!BE91</f>
        <v>27.07</v>
      </c>
      <c r="AA91">
        <f>BAWANA!X91+BAWANA!Y91</f>
        <v>27.07</v>
      </c>
      <c r="AB91">
        <f>BAWANA!AE91+BAWANA!AF91</f>
        <v>27.07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161.72000000000003</v>
      </c>
      <c r="E92">
        <f>BAWANA!AM92</f>
        <v>0</v>
      </c>
      <c r="F92">
        <f t="shared" si="11"/>
        <v>256</v>
      </c>
      <c r="G92">
        <f t="shared" si="12"/>
        <v>161.72000000000003</v>
      </c>
      <c r="H92" s="154"/>
      <c r="I92">
        <f>BRPL_EOD!AK92+BRPL_EOD!AL92</f>
        <v>84.26</v>
      </c>
      <c r="J92">
        <f>BYPL_EOD!AK92+BYPL_EOD!AL92</f>
        <v>48.72</v>
      </c>
      <c r="K92">
        <f>MES_EOD!AK92+MES_EOD!AL92</f>
        <v>5</v>
      </c>
      <c r="L92">
        <f>NDMC_EOD!AK92+NDMC_EOD!AL92</f>
        <v>19</v>
      </c>
      <c r="M92">
        <f>TPDDL_EOD!AK92+TPDDL_EOD!AL92</f>
        <v>58.87</v>
      </c>
      <c r="N92">
        <f t="shared" si="7"/>
        <v>215.85000000000002</v>
      </c>
      <c r="O92" s="154">
        <f t="shared" si="8"/>
        <v>-54.129999999999995</v>
      </c>
      <c r="P92">
        <v>63.129614083854534</v>
      </c>
      <c r="Q92">
        <v>36.502193189715086</v>
      </c>
      <c r="R92">
        <v>3.7461199907343063</v>
      </c>
      <c r="S92">
        <v>14.235255964790365</v>
      </c>
      <c r="T92">
        <v>44.106816770905724</v>
      </c>
      <c r="U92" s="156">
        <f t="shared" si="9"/>
        <v>161.72000000000003</v>
      </c>
      <c r="V92" s="154">
        <f t="shared" si="10"/>
        <v>0</v>
      </c>
      <c r="Y92">
        <f>BAWANA!AW92+BAWANA!AX92</f>
        <v>27.07</v>
      </c>
      <c r="Z92">
        <f>BAWANA!BD92+BAWANA!BE92</f>
        <v>27.07</v>
      </c>
      <c r="AA92">
        <f>BAWANA!X92+BAWANA!Y92</f>
        <v>27.07</v>
      </c>
      <c r="AB92">
        <f>BAWANA!AE92+BAWANA!AF92</f>
        <v>27.07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162.04</v>
      </c>
      <c r="E93">
        <f>BAWANA!AM93</f>
        <v>0</v>
      </c>
      <c r="F93">
        <f t="shared" si="11"/>
        <v>256</v>
      </c>
      <c r="G93">
        <f t="shared" si="12"/>
        <v>162.04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-53.97</v>
      </c>
      <c r="P93">
        <v>63.027641312902176</v>
      </c>
      <c r="Q93">
        <v>36.442309152354056</v>
      </c>
      <c r="R93">
        <v>3.7507522799870374</v>
      </c>
      <c r="S93">
        <v>14.777963983148929</v>
      </c>
      <c r="T93">
        <v>44.041333271607797</v>
      </c>
      <c r="U93" s="156">
        <f t="shared" si="9"/>
        <v>162.04000000000002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162.04</v>
      </c>
      <c r="E94">
        <f>BAWANA!AM94</f>
        <v>0</v>
      </c>
      <c r="F94">
        <f t="shared" si="11"/>
        <v>256</v>
      </c>
      <c r="G94">
        <f t="shared" si="12"/>
        <v>162.04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-53.97</v>
      </c>
      <c r="P94">
        <v>63.027641312902176</v>
      </c>
      <c r="Q94">
        <v>36.442309152354056</v>
      </c>
      <c r="R94">
        <v>3.7507522799870374</v>
      </c>
      <c r="S94">
        <v>14.777963983148929</v>
      </c>
      <c r="T94">
        <v>44.041333271607797</v>
      </c>
      <c r="U94" s="156">
        <f t="shared" si="9"/>
        <v>162.04000000000002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162.04</v>
      </c>
      <c r="E95">
        <f>BAWANA!AM95</f>
        <v>0</v>
      </c>
      <c r="F95">
        <f t="shared" si="11"/>
        <v>256</v>
      </c>
      <c r="G95">
        <f t="shared" si="12"/>
        <v>162.04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-53.97</v>
      </c>
      <c r="P95">
        <v>63.027641312902176</v>
      </c>
      <c r="Q95">
        <v>36.442309152354056</v>
      </c>
      <c r="R95">
        <v>3.7507522799870374</v>
      </c>
      <c r="S95">
        <v>14.777963983148929</v>
      </c>
      <c r="T95">
        <v>44.041333271607797</v>
      </c>
      <c r="U95" s="156">
        <f t="shared" si="9"/>
        <v>162.04000000000002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5.0566000000000049</v>
      </c>
      <c r="E99" s="156">
        <f t="shared" si="14"/>
        <v>0</v>
      </c>
      <c r="F99" s="156">
        <f t="shared" si="14"/>
        <v>6.1440000000000001</v>
      </c>
      <c r="G99" s="156">
        <f t="shared" si="14"/>
        <v>5.0566000000000049</v>
      </c>
      <c r="H99" s="156"/>
      <c r="I99" s="156">
        <f t="shared" si="14"/>
        <v>2.0036849999999991</v>
      </c>
      <c r="J99" s="156">
        <f t="shared" si="14"/>
        <v>1.1152549999999999</v>
      </c>
      <c r="K99" s="156">
        <f t="shared" si="14"/>
        <v>0.12</v>
      </c>
      <c r="L99" s="156">
        <f t="shared" si="14"/>
        <v>0.45747500000000002</v>
      </c>
      <c r="M99" s="156">
        <f t="shared" si="14"/>
        <v>1.4141749999999988</v>
      </c>
      <c r="N99" s="156">
        <f t="shared" si="14"/>
        <v>5.1105899999999975</v>
      </c>
      <c r="O99" s="156">
        <f t="shared" si="14"/>
        <v>-5.3990000000000017E-2</v>
      </c>
      <c r="P99" s="156">
        <f t="shared" si="14"/>
        <v>1.9826657923181421</v>
      </c>
      <c r="Q99" s="156">
        <f t="shared" si="14"/>
        <v>1.1031020322506304</v>
      </c>
      <c r="R99" s="156">
        <f t="shared" si="14"/>
        <v>0.11875005574644033</v>
      </c>
      <c r="S99" s="156">
        <f t="shared" si="14"/>
        <v>0.45259406513030259</v>
      </c>
      <c r="T99" s="156">
        <f t="shared" si="14"/>
        <v>1.3994880545544823</v>
      </c>
      <c r="U99" s="156">
        <f t="shared" si="14"/>
        <v>5.0566000000000049</v>
      </c>
      <c r="V99" s="156">
        <f t="shared" si="10"/>
        <v>0</v>
      </c>
      <c r="Y99" s="156">
        <f>SUM(Y3:Y98)/4000</f>
        <v>0.68502499999999922</v>
      </c>
      <c r="Z99" s="156">
        <f t="shared" ref="Z99:AD99" si="15">SUM(Z3:Z98)/4000</f>
        <v>0.68502499999999922</v>
      </c>
      <c r="AA99" s="156">
        <f t="shared" si="15"/>
        <v>0.68502499999999922</v>
      </c>
      <c r="AB99" s="156">
        <f t="shared" si="15"/>
        <v>0.68502499999999922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23.12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18.495999999999999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2" t="s">
        <v>43</v>
      </c>
      <c r="AT2" s="222" t="s">
        <v>368</v>
      </c>
      <c r="AU2" s="169"/>
      <c r="AV2" s="222" t="s">
        <v>375</v>
      </c>
      <c r="AW2" s="222" t="s">
        <v>376</v>
      </c>
      <c r="AX2" s="222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0</v>
      </c>
      <c r="D3">
        <v>39.070565000000002</v>
      </c>
      <c r="E3">
        <v>0</v>
      </c>
      <c r="F3">
        <v>0</v>
      </c>
      <c r="G3">
        <v>68.481795000000005</v>
      </c>
      <c r="H3">
        <v>0</v>
      </c>
      <c r="I3">
        <v>0</v>
      </c>
      <c r="J3">
        <v>87.562894</v>
      </c>
      <c r="K3">
        <v>689.35378200000002</v>
      </c>
      <c r="L3">
        <v>503.90259200000003</v>
      </c>
      <c r="M3">
        <v>94.319981999999996</v>
      </c>
      <c r="N3">
        <v>120.694688</v>
      </c>
      <c r="O3">
        <v>126.520838</v>
      </c>
      <c r="P3">
        <v>144.02676099999999</v>
      </c>
      <c r="Q3">
        <v>21.485341999999999</v>
      </c>
      <c r="R3">
        <v>43.545976000000003</v>
      </c>
      <c r="S3">
        <v>26.963602000000002</v>
      </c>
      <c r="T3">
        <v>1.4276059999999999</v>
      </c>
      <c r="U3">
        <v>418.77</v>
      </c>
      <c r="V3">
        <v>14.253199</v>
      </c>
      <c r="W3">
        <v>39.454999999999998</v>
      </c>
      <c r="X3">
        <v>147.515625</v>
      </c>
      <c r="Y3">
        <v>0</v>
      </c>
      <c r="Z3">
        <v>0</v>
      </c>
      <c r="AA3">
        <v>42.66</v>
      </c>
      <c r="AB3">
        <v>43.635160999999997</v>
      </c>
      <c r="AC3">
        <v>31.709733</v>
      </c>
      <c r="AD3">
        <v>29.745407</v>
      </c>
      <c r="AE3">
        <v>53.905351000000003</v>
      </c>
      <c r="AF3">
        <v>8.7128639999999997</v>
      </c>
      <c r="AG3">
        <v>43.088137000000003</v>
      </c>
      <c r="AH3">
        <v>101.149098</v>
      </c>
      <c r="AI3">
        <v>3.4724400000000002</v>
      </c>
      <c r="AJ3">
        <v>0</v>
      </c>
      <c r="AK3">
        <v>58.864255</v>
      </c>
      <c r="AL3">
        <v>84.825999999999993</v>
      </c>
      <c r="AM3">
        <v>17.179061000000001</v>
      </c>
      <c r="AN3">
        <v>1.095648</v>
      </c>
      <c r="AO3">
        <v>0</v>
      </c>
      <c r="AP3">
        <v>1.1529</v>
      </c>
      <c r="AQ3">
        <v>27.555228</v>
      </c>
      <c r="AR3">
        <v>48.576000000000001</v>
      </c>
      <c r="AS3">
        <v>35.360464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87.362039999999993</v>
      </c>
      <c r="BA3">
        <f>SUM(B3:AZ3)</f>
        <v>3327.4018339999998</v>
      </c>
      <c r="BD3">
        <v>4.2938999999999998</v>
      </c>
      <c r="BE3">
        <v>0</v>
      </c>
      <c r="BF3">
        <v>0</v>
      </c>
      <c r="BG3">
        <v>0</v>
      </c>
      <c r="BH3">
        <v>2.3224999999999999E-2</v>
      </c>
      <c r="BI3">
        <v>0.819241</v>
      </c>
      <c r="BJ3">
        <v>0</v>
      </c>
      <c r="BK3">
        <v>0</v>
      </c>
      <c r="BL3">
        <v>0</v>
      </c>
      <c r="BM3">
        <v>2.0614E-2</v>
      </c>
      <c r="BN3">
        <v>0</v>
      </c>
      <c r="BO3">
        <v>2</v>
      </c>
      <c r="BP3">
        <v>1.1000000000000001</v>
      </c>
      <c r="BQ3">
        <v>3.542468</v>
      </c>
      <c r="BR3">
        <v>2.5514760000000001</v>
      </c>
      <c r="BS3">
        <v>1.62</v>
      </c>
      <c r="BT3">
        <v>4.2558600000000002</v>
      </c>
      <c r="BU3">
        <v>2.9693339999999999</v>
      </c>
      <c r="BV3">
        <v>1.341844</v>
      </c>
      <c r="BW3">
        <v>9.33</v>
      </c>
      <c r="BX3">
        <v>4.2581249999999997</v>
      </c>
      <c r="BY3">
        <v>0.25</v>
      </c>
      <c r="BZ3">
        <v>1.9381029999999999</v>
      </c>
      <c r="CA3">
        <v>3.5116909999999999</v>
      </c>
      <c r="CB3">
        <v>0</v>
      </c>
      <c r="CC3">
        <v>0.84</v>
      </c>
      <c r="CD3">
        <v>0.42</v>
      </c>
      <c r="CE3">
        <v>1.21</v>
      </c>
      <c r="CF3">
        <v>0.2</v>
      </c>
      <c r="CG3">
        <v>1.04</v>
      </c>
      <c r="CH3">
        <v>1.950442</v>
      </c>
      <c r="CI3">
        <v>6.05</v>
      </c>
      <c r="CJ3">
        <v>1.94</v>
      </c>
      <c r="CK3">
        <v>1.85</v>
      </c>
      <c r="CL3">
        <v>5.313701</v>
      </c>
      <c r="CM3">
        <v>0.935114</v>
      </c>
      <c r="CN3">
        <v>1.771234</v>
      </c>
      <c r="CO3">
        <v>3.03</v>
      </c>
      <c r="CP3">
        <v>2.5259830000000001</v>
      </c>
      <c r="CQ3">
        <v>2.7933979999999998</v>
      </c>
      <c r="CR3">
        <v>2.38</v>
      </c>
      <c r="CS3">
        <v>2.3522639999999999</v>
      </c>
      <c r="CT3">
        <v>1.9429620000000001</v>
      </c>
      <c r="CU3">
        <v>0.97984199999999999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87.362039999999993</v>
      </c>
    </row>
    <row r="4" spans="1:114">
      <c r="A4" t="s">
        <v>46</v>
      </c>
      <c r="B4">
        <v>0</v>
      </c>
      <c r="C4">
        <v>0</v>
      </c>
      <c r="D4">
        <v>39.070565000000002</v>
      </c>
      <c r="E4">
        <v>0</v>
      </c>
      <c r="F4">
        <v>0</v>
      </c>
      <c r="G4">
        <v>68.481795000000005</v>
      </c>
      <c r="H4">
        <v>0</v>
      </c>
      <c r="I4">
        <v>0</v>
      </c>
      <c r="J4">
        <v>87.562894</v>
      </c>
      <c r="K4">
        <v>689.35378200000002</v>
      </c>
      <c r="L4">
        <v>503.90259200000003</v>
      </c>
      <c r="M4">
        <v>94.319981999999996</v>
      </c>
      <c r="N4">
        <v>120.694688</v>
      </c>
      <c r="O4">
        <v>126.520838</v>
      </c>
      <c r="P4">
        <v>144.02676099999999</v>
      </c>
      <c r="Q4">
        <v>21.485341999999999</v>
      </c>
      <c r="R4">
        <v>43.545976000000003</v>
      </c>
      <c r="S4">
        <v>26.963602000000002</v>
      </c>
      <c r="T4">
        <v>1.4276059999999999</v>
      </c>
      <c r="U4">
        <v>418.77</v>
      </c>
      <c r="V4">
        <v>14.253199</v>
      </c>
      <c r="W4">
        <v>39.454999999999998</v>
      </c>
      <c r="X4">
        <v>147.515625</v>
      </c>
      <c r="Y4">
        <v>0</v>
      </c>
      <c r="Z4">
        <v>0</v>
      </c>
      <c r="AA4">
        <v>42.66</v>
      </c>
      <c r="AB4">
        <v>43.635160999999997</v>
      </c>
      <c r="AC4">
        <v>31.709733</v>
      </c>
      <c r="AD4">
        <v>29.745407</v>
      </c>
      <c r="AE4">
        <v>53.905351000000003</v>
      </c>
      <c r="AF4">
        <v>8.7128639999999997</v>
      </c>
      <c r="AG4">
        <v>43.088137000000003</v>
      </c>
      <c r="AH4">
        <v>101.149098</v>
      </c>
      <c r="AI4">
        <v>3.4724400000000002</v>
      </c>
      <c r="AJ4">
        <v>0</v>
      </c>
      <c r="AK4">
        <v>58.864255</v>
      </c>
      <c r="AL4">
        <v>84.825999999999993</v>
      </c>
      <c r="AM4">
        <v>17.179061000000001</v>
      </c>
      <c r="AN4">
        <v>1.095648</v>
      </c>
      <c r="AO4">
        <v>0</v>
      </c>
      <c r="AP4">
        <v>1.1529</v>
      </c>
      <c r="AQ4">
        <v>27.555228</v>
      </c>
      <c r="AR4">
        <v>48.576000000000001</v>
      </c>
      <c r="AS4">
        <v>35.360464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87.362039999999993</v>
      </c>
      <c r="BA4">
        <f t="shared" ref="BA4:BA67" si="1">SUM(B4:AZ4)</f>
        <v>3327.4018339999998</v>
      </c>
      <c r="BD4">
        <v>4.2938999999999998</v>
      </c>
      <c r="BE4">
        <v>0</v>
      </c>
      <c r="BF4">
        <v>0</v>
      </c>
      <c r="BG4">
        <v>0</v>
      </c>
      <c r="BH4">
        <v>2.3224999999999999E-2</v>
      </c>
      <c r="BI4">
        <v>0.819241</v>
      </c>
      <c r="BJ4">
        <v>0</v>
      </c>
      <c r="BK4">
        <v>0</v>
      </c>
      <c r="BL4">
        <v>0</v>
      </c>
      <c r="BM4">
        <v>2.0614E-2</v>
      </c>
      <c r="BN4">
        <v>0</v>
      </c>
      <c r="BO4">
        <v>2</v>
      </c>
      <c r="BP4">
        <v>1.1000000000000001</v>
      </c>
      <c r="BQ4">
        <v>3.542468</v>
      </c>
      <c r="BR4">
        <v>2.5514760000000001</v>
      </c>
      <c r="BS4">
        <v>1.62</v>
      </c>
      <c r="BT4">
        <v>4.2558600000000002</v>
      </c>
      <c r="BU4">
        <v>2.9693339999999999</v>
      </c>
      <c r="BV4">
        <v>1.341844</v>
      </c>
      <c r="BW4">
        <v>9.33</v>
      </c>
      <c r="BX4">
        <v>4.2581249999999997</v>
      </c>
      <c r="BY4">
        <v>0.25</v>
      </c>
      <c r="BZ4">
        <v>1.9381029999999999</v>
      </c>
      <c r="CA4">
        <v>3.5116909999999999</v>
      </c>
      <c r="CB4">
        <v>0</v>
      </c>
      <c r="CC4">
        <v>0.84</v>
      </c>
      <c r="CD4">
        <v>0.42</v>
      </c>
      <c r="CE4">
        <v>1.21</v>
      </c>
      <c r="CF4">
        <v>0.2</v>
      </c>
      <c r="CG4">
        <v>1.04</v>
      </c>
      <c r="CH4">
        <v>1.950442</v>
      </c>
      <c r="CI4">
        <v>6.05</v>
      </c>
      <c r="CJ4">
        <v>1.94</v>
      </c>
      <c r="CK4">
        <v>1.85</v>
      </c>
      <c r="CL4">
        <v>5.313701</v>
      </c>
      <c r="CM4">
        <v>0.935114</v>
      </c>
      <c r="CN4">
        <v>1.771234</v>
      </c>
      <c r="CO4">
        <v>3.03</v>
      </c>
      <c r="CP4">
        <v>2.5259830000000001</v>
      </c>
      <c r="CQ4">
        <v>2.7933979999999998</v>
      </c>
      <c r="CR4">
        <v>2.38</v>
      </c>
      <c r="CS4">
        <v>2.3522639999999999</v>
      </c>
      <c r="CT4">
        <v>1.9429620000000001</v>
      </c>
      <c r="CU4">
        <v>0.97984199999999999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87.362039999999993</v>
      </c>
    </row>
    <row r="5" spans="1:114">
      <c r="A5" t="s">
        <v>47</v>
      </c>
      <c r="B5">
        <v>0</v>
      </c>
      <c r="C5">
        <v>0</v>
      </c>
      <c r="D5">
        <v>39.653706999999997</v>
      </c>
      <c r="E5">
        <v>0</v>
      </c>
      <c r="F5">
        <v>0</v>
      </c>
      <c r="G5">
        <v>68.481795000000005</v>
      </c>
      <c r="H5">
        <v>0</v>
      </c>
      <c r="I5">
        <v>0</v>
      </c>
      <c r="J5">
        <v>87.562894</v>
      </c>
      <c r="K5">
        <v>689.35378200000002</v>
      </c>
      <c r="L5">
        <v>503.90259200000003</v>
      </c>
      <c r="M5">
        <v>94.319981999999996</v>
      </c>
      <c r="N5">
        <v>120.694688</v>
      </c>
      <c r="O5">
        <v>126.520838</v>
      </c>
      <c r="P5">
        <v>144.02676099999999</v>
      </c>
      <c r="Q5">
        <v>22.193777000000001</v>
      </c>
      <c r="R5">
        <v>43.545976000000003</v>
      </c>
      <c r="S5">
        <v>26.963602000000002</v>
      </c>
      <c r="T5">
        <v>1.4276059999999999</v>
      </c>
      <c r="U5">
        <v>418.77</v>
      </c>
      <c r="V5">
        <v>14.253199</v>
      </c>
      <c r="W5">
        <v>39.454999999999998</v>
      </c>
      <c r="X5">
        <v>147.515625</v>
      </c>
      <c r="Y5">
        <v>0</v>
      </c>
      <c r="Z5">
        <v>0</v>
      </c>
      <c r="AA5">
        <v>42.66</v>
      </c>
      <c r="AB5">
        <v>43.635160999999997</v>
      </c>
      <c r="AC5">
        <v>31.709733</v>
      </c>
      <c r="AD5">
        <v>29.745407</v>
      </c>
      <c r="AE5">
        <v>53.905351000000003</v>
      </c>
      <c r="AF5">
        <v>8.7128639999999997</v>
      </c>
      <c r="AG5">
        <v>43.088137000000003</v>
      </c>
      <c r="AH5">
        <v>101.149098</v>
      </c>
      <c r="AI5">
        <v>3.4724400000000002</v>
      </c>
      <c r="AJ5">
        <v>0</v>
      </c>
      <c r="AK5">
        <v>58.864255</v>
      </c>
      <c r="AL5">
        <v>84.825999999999993</v>
      </c>
      <c r="AM5">
        <v>17.179061000000001</v>
      </c>
      <c r="AN5">
        <v>1.095648</v>
      </c>
      <c r="AO5">
        <v>0</v>
      </c>
      <c r="AP5">
        <v>1.1529</v>
      </c>
      <c r="AQ5">
        <v>27.555228</v>
      </c>
      <c r="AR5">
        <v>48.576000000000001</v>
      </c>
      <c r="AS5">
        <v>34.33764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87.352039999999988</v>
      </c>
      <c r="BA5">
        <f t="shared" si="1"/>
        <v>3327.6605870000003</v>
      </c>
      <c r="BD5">
        <v>4.2938999999999998</v>
      </c>
      <c r="BE5">
        <v>0</v>
      </c>
      <c r="BF5">
        <v>0</v>
      </c>
      <c r="BG5">
        <v>0</v>
      </c>
      <c r="BH5">
        <v>2.3224999999999999E-2</v>
      </c>
      <c r="BI5">
        <v>0.819241</v>
      </c>
      <c r="BJ5">
        <v>0</v>
      </c>
      <c r="BK5">
        <v>0</v>
      </c>
      <c r="BL5">
        <v>0</v>
      </c>
      <c r="BM5">
        <v>2.0614E-2</v>
      </c>
      <c r="BN5">
        <v>0</v>
      </c>
      <c r="BO5">
        <v>2</v>
      </c>
      <c r="BP5">
        <v>1.1000000000000001</v>
      </c>
      <c r="BQ5">
        <v>3.542468</v>
      </c>
      <c r="BR5">
        <v>2.5514760000000001</v>
      </c>
      <c r="BS5">
        <v>1.62</v>
      </c>
      <c r="BT5">
        <v>4.2558600000000002</v>
      </c>
      <c r="BU5">
        <v>2.9693339999999999</v>
      </c>
      <c r="BV5">
        <v>1.341844</v>
      </c>
      <c r="BW5">
        <v>9.33</v>
      </c>
      <c r="BX5">
        <v>4.2581249999999997</v>
      </c>
      <c r="BY5">
        <v>0.25</v>
      </c>
      <c r="BZ5">
        <v>1.9381029999999999</v>
      </c>
      <c r="CA5">
        <v>3.5116909999999999</v>
      </c>
      <c r="CB5">
        <v>0</v>
      </c>
      <c r="CC5">
        <v>0.84</v>
      </c>
      <c r="CD5">
        <v>0.42</v>
      </c>
      <c r="CE5">
        <v>1.21</v>
      </c>
      <c r="CF5">
        <v>0.19</v>
      </c>
      <c r="CG5">
        <v>1.04</v>
      </c>
      <c r="CH5">
        <v>1.950442</v>
      </c>
      <c r="CI5">
        <v>6.05</v>
      </c>
      <c r="CJ5">
        <v>1.94</v>
      </c>
      <c r="CK5">
        <v>1.85</v>
      </c>
      <c r="CL5">
        <v>5.313701</v>
      </c>
      <c r="CM5">
        <v>0.935114</v>
      </c>
      <c r="CN5">
        <v>1.771234</v>
      </c>
      <c r="CO5">
        <v>3.03</v>
      </c>
      <c r="CP5">
        <v>2.5259830000000001</v>
      </c>
      <c r="CQ5">
        <v>2.7933979999999998</v>
      </c>
      <c r="CR5">
        <v>2.38</v>
      </c>
      <c r="CS5">
        <v>2.3522639999999999</v>
      </c>
      <c r="CT5">
        <v>1.9429620000000001</v>
      </c>
      <c r="CU5">
        <v>0.97984199999999999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87.352039999999988</v>
      </c>
    </row>
    <row r="6" spans="1:114">
      <c r="A6" t="s">
        <v>48</v>
      </c>
      <c r="B6">
        <v>0</v>
      </c>
      <c r="C6">
        <v>0</v>
      </c>
      <c r="D6">
        <v>39.653706999999997</v>
      </c>
      <c r="E6">
        <v>0</v>
      </c>
      <c r="F6">
        <v>0</v>
      </c>
      <c r="G6">
        <v>68.481795000000005</v>
      </c>
      <c r="H6">
        <v>0</v>
      </c>
      <c r="I6">
        <v>0</v>
      </c>
      <c r="J6">
        <v>87.562894</v>
      </c>
      <c r="K6">
        <v>689.35378200000002</v>
      </c>
      <c r="L6">
        <v>503.90259200000003</v>
      </c>
      <c r="M6">
        <v>94.319981999999996</v>
      </c>
      <c r="N6">
        <v>120.694688</v>
      </c>
      <c r="O6">
        <v>126.520838</v>
      </c>
      <c r="P6">
        <v>144.02676099999999</v>
      </c>
      <c r="Q6">
        <v>22.193777000000001</v>
      </c>
      <c r="R6">
        <v>43.545976000000003</v>
      </c>
      <c r="S6">
        <v>26.963602000000002</v>
      </c>
      <c r="T6">
        <v>1.4276059999999999</v>
      </c>
      <c r="U6">
        <v>418.77</v>
      </c>
      <c r="V6">
        <v>14.253199</v>
      </c>
      <c r="W6">
        <v>39.454999999999998</v>
      </c>
      <c r="X6">
        <v>147.515625</v>
      </c>
      <c r="Y6">
        <v>0</v>
      </c>
      <c r="Z6">
        <v>0</v>
      </c>
      <c r="AA6">
        <v>42.66</v>
      </c>
      <c r="AB6">
        <v>43.635160999999997</v>
      </c>
      <c r="AC6">
        <v>31.709733</v>
      </c>
      <c r="AD6">
        <v>29.745407</v>
      </c>
      <c r="AE6">
        <v>53.905351000000003</v>
      </c>
      <c r="AF6">
        <v>8.7128639999999997</v>
      </c>
      <c r="AG6">
        <v>43.088137000000003</v>
      </c>
      <c r="AH6">
        <v>101.149098</v>
      </c>
      <c r="AI6">
        <v>3.4724400000000002</v>
      </c>
      <c r="AJ6">
        <v>0</v>
      </c>
      <c r="AK6">
        <v>58.864255</v>
      </c>
      <c r="AL6">
        <v>84.825999999999993</v>
      </c>
      <c r="AM6">
        <v>17.179061000000001</v>
      </c>
      <c r="AN6">
        <v>1.095648</v>
      </c>
      <c r="AO6">
        <v>0</v>
      </c>
      <c r="AP6">
        <v>1.1529</v>
      </c>
      <c r="AQ6">
        <v>27.555228</v>
      </c>
      <c r="AR6">
        <v>48.576000000000001</v>
      </c>
      <c r="AS6">
        <v>34.33764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87.432039999999986</v>
      </c>
      <c r="BA6">
        <f t="shared" si="1"/>
        <v>3327.7405870000007</v>
      </c>
      <c r="BD6">
        <v>4.2938999999999998</v>
      </c>
      <c r="BE6">
        <v>0</v>
      </c>
      <c r="BF6">
        <v>0</v>
      </c>
      <c r="BG6">
        <v>0</v>
      </c>
      <c r="BH6">
        <v>2.3224999999999999E-2</v>
      </c>
      <c r="BI6">
        <v>0.819241</v>
      </c>
      <c r="BJ6">
        <v>0</v>
      </c>
      <c r="BK6">
        <v>0</v>
      </c>
      <c r="BL6">
        <v>0</v>
      </c>
      <c r="BM6">
        <v>2.0614E-2</v>
      </c>
      <c r="BN6">
        <v>0</v>
      </c>
      <c r="BO6">
        <v>2</v>
      </c>
      <c r="BP6">
        <v>1.1000000000000001</v>
      </c>
      <c r="BQ6">
        <v>3.542468</v>
      </c>
      <c r="BR6">
        <v>2.5514760000000001</v>
      </c>
      <c r="BS6">
        <v>1.62</v>
      </c>
      <c r="BT6">
        <v>4.2558600000000002</v>
      </c>
      <c r="BU6">
        <v>2.9693339999999999</v>
      </c>
      <c r="BV6">
        <v>1.341844</v>
      </c>
      <c r="BW6">
        <v>9.33</v>
      </c>
      <c r="BX6">
        <v>4.2581249999999997</v>
      </c>
      <c r="BY6">
        <v>0.25</v>
      </c>
      <c r="BZ6">
        <v>1.9381029999999999</v>
      </c>
      <c r="CA6">
        <v>3.5116909999999999</v>
      </c>
      <c r="CB6">
        <v>0.08</v>
      </c>
      <c r="CC6">
        <v>0.84</v>
      </c>
      <c r="CD6">
        <v>0.42</v>
      </c>
      <c r="CE6">
        <v>1.21</v>
      </c>
      <c r="CF6">
        <v>0.19</v>
      </c>
      <c r="CG6">
        <v>1.04</v>
      </c>
      <c r="CH6">
        <v>1.950442</v>
      </c>
      <c r="CI6">
        <v>6.05</v>
      </c>
      <c r="CJ6">
        <v>1.94</v>
      </c>
      <c r="CK6">
        <v>1.85</v>
      </c>
      <c r="CL6">
        <v>5.313701</v>
      </c>
      <c r="CM6">
        <v>0.935114</v>
      </c>
      <c r="CN6">
        <v>1.771234</v>
      </c>
      <c r="CO6">
        <v>3.03</v>
      </c>
      <c r="CP6">
        <v>2.5259830000000001</v>
      </c>
      <c r="CQ6">
        <v>2.7933979999999998</v>
      </c>
      <c r="CR6">
        <v>2.38</v>
      </c>
      <c r="CS6">
        <v>2.3522639999999999</v>
      </c>
      <c r="CT6">
        <v>1.9429620000000001</v>
      </c>
      <c r="CU6">
        <v>0.97984199999999999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87.432039999999986</v>
      </c>
    </row>
    <row r="7" spans="1:114">
      <c r="A7" t="s">
        <v>49</v>
      </c>
      <c r="B7">
        <v>0</v>
      </c>
      <c r="C7">
        <v>0</v>
      </c>
      <c r="D7">
        <v>40.236849999999997</v>
      </c>
      <c r="E7">
        <v>0</v>
      </c>
      <c r="F7">
        <v>0</v>
      </c>
      <c r="G7">
        <v>68.481795000000005</v>
      </c>
      <c r="H7">
        <v>0</v>
      </c>
      <c r="I7">
        <v>0</v>
      </c>
      <c r="J7">
        <v>87.562894</v>
      </c>
      <c r="K7">
        <v>689.35378200000002</v>
      </c>
      <c r="L7">
        <v>503.90259200000003</v>
      </c>
      <c r="M7">
        <v>94.319981999999996</v>
      </c>
      <c r="N7">
        <v>120.694688</v>
      </c>
      <c r="O7">
        <v>126.520838</v>
      </c>
      <c r="P7">
        <v>144.02676099999999</v>
      </c>
      <c r="Q7">
        <v>22.193777000000001</v>
      </c>
      <c r="R7">
        <v>43.545976000000003</v>
      </c>
      <c r="S7">
        <v>26.963602000000002</v>
      </c>
      <c r="T7">
        <v>1.4276059999999999</v>
      </c>
      <c r="U7">
        <v>418.77</v>
      </c>
      <c r="V7">
        <v>14.253199</v>
      </c>
      <c r="W7">
        <v>39.454999999999998</v>
      </c>
      <c r="X7">
        <v>147.515625</v>
      </c>
      <c r="Y7">
        <v>0</v>
      </c>
      <c r="Z7">
        <v>0</v>
      </c>
      <c r="AA7">
        <v>42.66</v>
      </c>
      <c r="AB7">
        <v>43.635160999999997</v>
      </c>
      <c r="AC7">
        <v>31.709733</v>
      </c>
      <c r="AD7">
        <v>29.745407</v>
      </c>
      <c r="AE7">
        <v>53.905351000000003</v>
      </c>
      <c r="AF7">
        <v>8.7128639999999997</v>
      </c>
      <c r="AG7">
        <v>43.088137000000003</v>
      </c>
      <c r="AH7">
        <v>101.149098</v>
      </c>
      <c r="AI7">
        <v>3.4724400000000002</v>
      </c>
      <c r="AJ7">
        <v>0</v>
      </c>
      <c r="AK7">
        <v>58.864255</v>
      </c>
      <c r="AL7">
        <v>84.825999999999993</v>
      </c>
      <c r="AM7">
        <v>17.179061000000001</v>
      </c>
      <c r="AN7">
        <v>1.095648</v>
      </c>
      <c r="AO7">
        <v>0</v>
      </c>
      <c r="AP7">
        <v>8.8389000000000006</v>
      </c>
      <c r="AQ7">
        <v>27.555228</v>
      </c>
      <c r="AR7">
        <v>48.576000000000001</v>
      </c>
      <c r="AS7">
        <v>34.33764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87.432225999999986</v>
      </c>
      <c r="BA7">
        <f t="shared" si="1"/>
        <v>3336.0099160000009</v>
      </c>
      <c r="BD7">
        <v>4.2938999999999998</v>
      </c>
      <c r="BE7">
        <v>0</v>
      </c>
      <c r="BF7">
        <v>0</v>
      </c>
      <c r="BG7">
        <v>0</v>
      </c>
      <c r="BH7">
        <v>2.3411000000000001E-2</v>
      </c>
      <c r="BI7">
        <v>0.819241</v>
      </c>
      <c r="BJ7">
        <v>0</v>
      </c>
      <c r="BK7">
        <v>0</v>
      </c>
      <c r="BL7">
        <v>0</v>
      </c>
      <c r="BM7">
        <v>2.0614E-2</v>
      </c>
      <c r="BN7">
        <v>0</v>
      </c>
      <c r="BO7">
        <v>2</v>
      </c>
      <c r="BP7">
        <v>1.1000000000000001</v>
      </c>
      <c r="BQ7">
        <v>3.542468</v>
      </c>
      <c r="BR7">
        <v>2.5514760000000001</v>
      </c>
      <c r="BS7">
        <v>1.62</v>
      </c>
      <c r="BT7">
        <v>4.2558600000000002</v>
      </c>
      <c r="BU7">
        <v>2.9693339999999999</v>
      </c>
      <c r="BV7">
        <v>1.341844</v>
      </c>
      <c r="BW7">
        <v>9.33</v>
      </c>
      <c r="BX7">
        <v>4.2581249999999997</v>
      </c>
      <c r="BY7">
        <v>0.25</v>
      </c>
      <c r="BZ7">
        <v>1.9381029999999999</v>
      </c>
      <c r="CA7">
        <v>3.5116909999999999</v>
      </c>
      <c r="CB7">
        <v>0.08</v>
      </c>
      <c r="CC7">
        <v>0.84</v>
      </c>
      <c r="CD7">
        <v>0.42</v>
      </c>
      <c r="CE7">
        <v>1.21</v>
      </c>
      <c r="CF7">
        <v>0.19</v>
      </c>
      <c r="CG7">
        <v>1.04</v>
      </c>
      <c r="CH7">
        <v>1.950442</v>
      </c>
      <c r="CI7">
        <v>6.05</v>
      </c>
      <c r="CJ7">
        <v>1.94</v>
      </c>
      <c r="CK7">
        <v>1.85</v>
      </c>
      <c r="CL7">
        <v>5.313701</v>
      </c>
      <c r="CM7">
        <v>0.935114</v>
      </c>
      <c r="CN7">
        <v>1.771234</v>
      </c>
      <c r="CO7">
        <v>3.03</v>
      </c>
      <c r="CP7">
        <v>2.5259830000000001</v>
      </c>
      <c r="CQ7">
        <v>2.7933979999999998</v>
      </c>
      <c r="CR7">
        <v>2.38</v>
      </c>
      <c r="CS7">
        <v>2.3522639999999999</v>
      </c>
      <c r="CT7">
        <v>1.9429620000000001</v>
      </c>
      <c r="CU7">
        <v>0.97984199999999999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87.432225999999986</v>
      </c>
    </row>
    <row r="8" spans="1:114">
      <c r="A8" t="s">
        <v>50</v>
      </c>
      <c r="B8">
        <v>0</v>
      </c>
      <c r="C8">
        <v>0</v>
      </c>
      <c r="D8">
        <v>40.236849999999997</v>
      </c>
      <c r="E8">
        <v>0</v>
      </c>
      <c r="F8">
        <v>0</v>
      </c>
      <c r="G8">
        <v>68.481795000000005</v>
      </c>
      <c r="H8">
        <v>0</v>
      </c>
      <c r="I8">
        <v>0</v>
      </c>
      <c r="J8">
        <v>87.562894</v>
      </c>
      <c r="K8">
        <v>689.35378200000002</v>
      </c>
      <c r="L8">
        <v>503.90259200000003</v>
      </c>
      <c r="M8">
        <v>94.319981999999996</v>
      </c>
      <c r="N8">
        <v>120.694688</v>
      </c>
      <c r="O8">
        <v>126.520838</v>
      </c>
      <c r="P8">
        <v>144.02676099999999</v>
      </c>
      <c r="Q8">
        <v>22.193777000000001</v>
      </c>
      <c r="R8">
        <v>43.545976000000003</v>
      </c>
      <c r="S8">
        <v>26.963602000000002</v>
      </c>
      <c r="T8">
        <v>1.4276059999999999</v>
      </c>
      <c r="U8">
        <v>418.77</v>
      </c>
      <c r="V8">
        <v>14.253199</v>
      </c>
      <c r="W8">
        <v>39.454999999999998</v>
      </c>
      <c r="X8">
        <v>147.515625</v>
      </c>
      <c r="Y8">
        <v>0</v>
      </c>
      <c r="Z8">
        <v>0</v>
      </c>
      <c r="AA8">
        <v>42.66</v>
      </c>
      <c r="AB8">
        <v>43.635160999999997</v>
      </c>
      <c r="AC8">
        <v>31.709733</v>
      </c>
      <c r="AD8">
        <v>29.745407</v>
      </c>
      <c r="AE8">
        <v>53.905351000000003</v>
      </c>
      <c r="AF8">
        <v>8.7128639999999997</v>
      </c>
      <c r="AG8">
        <v>43.088137000000003</v>
      </c>
      <c r="AH8">
        <v>101.149098</v>
      </c>
      <c r="AI8">
        <v>3.4724400000000002</v>
      </c>
      <c r="AJ8">
        <v>0</v>
      </c>
      <c r="AK8">
        <v>58.864255</v>
      </c>
      <c r="AL8">
        <v>84.825999999999993</v>
      </c>
      <c r="AM8">
        <v>17.179061000000001</v>
      </c>
      <c r="AN8">
        <v>1.095648</v>
      </c>
      <c r="AO8">
        <v>0</v>
      </c>
      <c r="AP8">
        <v>8.8389000000000006</v>
      </c>
      <c r="AQ8">
        <v>27.555228</v>
      </c>
      <c r="AR8">
        <v>48.576000000000001</v>
      </c>
      <c r="AS8">
        <v>34.33764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87.482225999999997</v>
      </c>
      <c r="BA8">
        <f t="shared" si="1"/>
        <v>3336.0599160000011</v>
      </c>
      <c r="BD8">
        <v>4.2938999999999998</v>
      </c>
      <c r="BE8">
        <v>0</v>
      </c>
      <c r="BF8">
        <v>0</v>
      </c>
      <c r="BG8">
        <v>0</v>
      </c>
      <c r="BH8">
        <v>2.3411000000000001E-2</v>
      </c>
      <c r="BI8">
        <v>0.819241</v>
      </c>
      <c r="BJ8">
        <v>0</v>
      </c>
      <c r="BK8">
        <v>0</v>
      </c>
      <c r="BL8">
        <v>0</v>
      </c>
      <c r="BM8">
        <v>2.0614E-2</v>
      </c>
      <c r="BN8">
        <v>0</v>
      </c>
      <c r="BO8">
        <v>2</v>
      </c>
      <c r="BP8">
        <v>1.1000000000000001</v>
      </c>
      <c r="BQ8">
        <v>3.542468</v>
      </c>
      <c r="BR8">
        <v>2.5514760000000001</v>
      </c>
      <c r="BS8">
        <v>1.62</v>
      </c>
      <c r="BT8">
        <v>4.2558600000000002</v>
      </c>
      <c r="BU8">
        <v>2.9693339999999999</v>
      </c>
      <c r="BV8">
        <v>1.341844</v>
      </c>
      <c r="BW8">
        <v>9.33</v>
      </c>
      <c r="BX8">
        <v>4.2581249999999997</v>
      </c>
      <c r="BY8">
        <v>0.25</v>
      </c>
      <c r="BZ8">
        <v>1.9381029999999999</v>
      </c>
      <c r="CA8">
        <v>3.5116909999999999</v>
      </c>
      <c r="CB8">
        <v>0.13</v>
      </c>
      <c r="CC8">
        <v>0.84</v>
      </c>
      <c r="CD8">
        <v>0.42</v>
      </c>
      <c r="CE8">
        <v>1.21</v>
      </c>
      <c r="CF8">
        <v>0.19</v>
      </c>
      <c r="CG8">
        <v>1.04</v>
      </c>
      <c r="CH8">
        <v>1.950442</v>
      </c>
      <c r="CI8">
        <v>6.05</v>
      </c>
      <c r="CJ8">
        <v>1.94</v>
      </c>
      <c r="CK8">
        <v>1.85</v>
      </c>
      <c r="CL8">
        <v>5.313701</v>
      </c>
      <c r="CM8">
        <v>0.935114</v>
      </c>
      <c r="CN8">
        <v>1.771234</v>
      </c>
      <c r="CO8">
        <v>3.03</v>
      </c>
      <c r="CP8">
        <v>2.5259830000000001</v>
      </c>
      <c r="CQ8">
        <v>2.7933979999999998</v>
      </c>
      <c r="CR8">
        <v>2.38</v>
      </c>
      <c r="CS8">
        <v>2.3522639999999999</v>
      </c>
      <c r="CT8">
        <v>1.9429620000000001</v>
      </c>
      <c r="CU8">
        <v>0.97984199999999999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87.482225999999997</v>
      </c>
    </row>
    <row r="9" spans="1:114">
      <c r="A9" t="s">
        <v>51</v>
      </c>
      <c r="B9">
        <v>0</v>
      </c>
      <c r="C9">
        <v>0</v>
      </c>
      <c r="D9">
        <v>40.819992999999997</v>
      </c>
      <c r="E9">
        <v>0</v>
      </c>
      <c r="F9">
        <v>0</v>
      </c>
      <c r="G9">
        <v>68.481795000000005</v>
      </c>
      <c r="H9">
        <v>0</v>
      </c>
      <c r="I9">
        <v>0</v>
      </c>
      <c r="J9">
        <v>87.562894</v>
      </c>
      <c r="K9">
        <v>689.35378200000002</v>
      </c>
      <c r="L9">
        <v>503.90259200000003</v>
      </c>
      <c r="M9">
        <v>94.319981999999996</v>
      </c>
      <c r="N9">
        <v>120.694688</v>
      </c>
      <c r="O9">
        <v>126.520838</v>
      </c>
      <c r="P9">
        <v>144.02676099999999</v>
      </c>
      <c r="Q9">
        <v>22.193777000000001</v>
      </c>
      <c r="R9">
        <v>43.545976000000003</v>
      </c>
      <c r="S9">
        <v>26.963602000000002</v>
      </c>
      <c r="T9">
        <v>1.4276059999999999</v>
      </c>
      <c r="U9">
        <v>418.77</v>
      </c>
      <c r="V9">
        <v>14.253199</v>
      </c>
      <c r="W9">
        <v>39.454999999999998</v>
      </c>
      <c r="X9">
        <v>147.515625</v>
      </c>
      <c r="Y9">
        <v>0</v>
      </c>
      <c r="Z9">
        <v>0</v>
      </c>
      <c r="AA9">
        <v>42.66</v>
      </c>
      <c r="AB9">
        <v>43.635160999999997</v>
      </c>
      <c r="AC9">
        <v>31.709733</v>
      </c>
      <c r="AD9">
        <v>29.745407</v>
      </c>
      <c r="AE9">
        <v>53.905351000000003</v>
      </c>
      <c r="AF9">
        <v>8.7128639999999997</v>
      </c>
      <c r="AG9">
        <v>43.088137000000003</v>
      </c>
      <c r="AH9">
        <v>101.149098</v>
      </c>
      <c r="AI9">
        <v>3.4724400000000002</v>
      </c>
      <c r="AJ9">
        <v>0</v>
      </c>
      <c r="AK9">
        <v>58.864255</v>
      </c>
      <c r="AL9">
        <v>84.825999999999993</v>
      </c>
      <c r="AM9">
        <v>17.179061000000001</v>
      </c>
      <c r="AN9">
        <v>1.095648</v>
      </c>
      <c r="AO9">
        <v>0</v>
      </c>
      <c r="AP9">
        <v>8.8389000000000006</v>
      </c>
      <c r="AQ9">
        <v>27.555228</v>
      </c>
      <c r="AR9">
        <v>52.991999999999997</v>
      </c>
      <c r="AS9">
        <v>34.33764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87.322226000000001</v>
      </c>
      <c r="BA9">
        <f t="shared" si="1"/>
        <v>3340.8990590000012</v>
      </c>
      <c r="BD9">
        <v>4.2938999999999998</v>
      </c>
      <c r="BE9">
        <v>0</v>
      </c>
      <c r="BF9">
        <v>0</v>
      </c>
      <c r="BG9">
        <v>0</v>
      </c>
      <c r="BH9">
        <v>2.3411000000000001E-2</v>
      </c>
      <c r="BI9">
        <v>0.819241</v>
      </c>
      <c r="BJ9">
        <v>0</v>
      </c>
      <c r="BK9">
        <v>0</v>
      </c>
      <c r="BL9">
        <v>0</v>
      </c>
      <c r="BM9">
        <v>2.0614E-2</v>
      </c>
      <c r="BN9">
        <v>0</v>
      </c>
      <c r="BO9">
        <v>2</v>
      </c>
      <c r="BP9">
        <v>1.1000000000000001</v>
      </c>
      <c r="BQ9">
        <v>3.542468</v>
      </c>
      <c r="BR9">
        <v>2.5514760000000001</v>
      </c>
      <c r="BS9">
        <v>1.62</v>
      </c>
      <c r="BT9">
        <v>4.2558600000000002</v>
      </c>
      <c r="BU9">
        <v>2.9693339999999999</v>
      </c>
      <c r="BV9">
        <v>1.341844</v>
      </c>
      <c r="BW9">
        <v>9.33</v>
      </c>
      <c r="BX9">
        <v>4.2581249999999997</v>
      </c>
      <c r="BY9">
        <v>0.25</v>
      </c>
      <c r="BZ9">
        <v>1.9381029999999999</v>
      </c>
      <c r="CA9">
        <v>3.5116909999999999</v>
      </c>
      <c r="CB9">
        <v>0.08</v>
      </c>
      <c r="CC9">
        <v>0.84</v>
      </c>
      <c r="CD9">
        <v>0.42</v>
      </c>
      <c r="CE9">
        <v>1.0900000000000001</v>
      </c>
      <c r="CF9">
        <v>0.2</v>
      </c>
      <c r="CG9">
        <v>1.04</v>
      </c>
      <c r="CH9">
        <v>1.950442</v>
      </c>
      <c r="CI9">
        <v>6.05</v>
      </c>
      <c r="CJ9">
        <v>1.94</v>
      </c>
      <c r="CK9">
        <v>1.85</v>
      </c>
      <c r="CL9">
        <v>5.313701</v>
      </c>
      <c r="CM9">
        <v>0.935114</v>
      </c>
      <c r="CN9">
        <v>1.771234</v>
      </c>
      <c r="CO9">
        <v>3.03</v>
      </c>
      <c r="CP9">
        <v>2.5259830000000001</v>
      </c>
      <c r="CQ9">
        <v>2.7933979999999998</v>
      </c>
      <c r="CR9">
        <v>2.38</v>
      </c>
      <c r="CS9">
        <v>2.3522639999999999</v>
      </c>
      <c r="CT9">
        <v>1.9429620000000001</v>
      </c>
      <c r="CU9">
        <v>0.97984199999999999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87.322226000000001</v>
      </c>
    </row>
    <row r="10" spans="1:114">
      <c r="A10" t="s">
        <v>52</v>
      </c>
      <c r="B10">
        <v>0</v>
      </c>
      <c r="C10">
        <v>0</v>
      </c>
      <c r="D10">
        <v>40.819992999999997</v>
      </c>
      <c r="E10">
        <v>0</v>
      </c>
      <c r="F10">
        <v>0</v>
      </c>
      <c r="G10">
        <v>68.481795000000005</v>
      </c>
      <c r="H10">
        <v>0</v>
      </c>
      <c r="I10">
        <v>0</v>
      </c>
      <c r="J10">
        <v>87.562894</v>
      </c>
      <c r="K10">
        <v>689.35378200000002</v>
      </c>
      <c r="L10">
        <v>503.90259200000003</v>
      </c>
      <c r="M10">
        <v>94.319981999999996</v>
      </c>
      <c r="N10">
        <v>120.694688</v>
      </c>
      <c r="O10">
        <v>126.520838</v>
      </c>
      <c r="P10">
        <v>144.02676099999999</v>
      </c>
      <c r="Q10">
        <v>22.193777000000001</v>
      </c>
      <c r="R10">
        <v>43.545976000000003</v>
      </c>
      <c r="S10">
        <v>26.963602000000002</v>
      </c>
      <c r="T10">
        <v>1.4276059999999999</v>
      </c>
      <c r="U10">
        <v>418.77</v>
      </c>
      <c r="V10">
        <v>14.253199</v>
      </c>
      <c r="W10">
        <v>39.454999999999998</v>
      </c>
      <c r="X10">
        <v>147.515625</v>
      </c>
      <c r="Y10">
        <v>0</v>
      </c>
      <c r="Z10">
        <v>0</v>
      </c>
      <c r="AA10">
        <v>42.66</v>
      </c>
      <c r="AB10">
        <v>43.635160999999997</v>
      </c>
      <c r="AC10">
        <v>31.709733</v>
      </c>
      <c r="AD10">
        <v>29.745407</v>
      </c>
      <c r="AE10">
        <v>53.905351000000003</v>
      </c>
      <c r="AF10">
        <v>8.7128639999999997</v>
      </c>
      <c r="AG10">
        <v>43.088137000000003</v>
      </c>
      <c r="AH10">
        <v>101.149098</v>
      </c>
      <c r="AI10">
        <v>3.4724400000000002</v>
      </c>
      <c r="AJ10">
        <v>0</v>
      </c>
      <c r="AK10">
        <v>58.864255</v>
      </c>
      <c r="AL10">
        <v>84.825999999999993</v>
      </c>
      <c r="AM10">
        <v>17.179061000000001</v>
      </c>
      <c r="AN10">
        <v>1.095648</v>
      </c>
      <c r="AO10">
        <v>0</v>
      </c>
      <c r="AP10">
        <v>8.8389000000000006</v>
      </c>
      <c r="AQ10">
        <v>27.555228</v>
      </c>
      <c r="AR10">
        <v>52.991999999999997</v>
      </c>
      <c r="AS10">
        <v>34.33764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87.322226000000001</v>
      </c>
      <c r="BA10">
        <f t="shared" si="1"/>
        <v>3340.8990590000012</v>
      </c>
      <c r="BD10">
        <v>4.2938999999999998</v>
      </c>
      <c r="BE10">
        <v>0</v>
      </c>
      <c r="BF10">
        <v>0</v>
      </c>
      <c r="BG10">
        <v>0</v>
      </c>
      <c r="BH10">
        <v>2.3411000000000001E-2</v>
      </c>
      <c r="BI10">
        <v>0.819241</v>
      </c>
      <c r="BJ10">
        <v>0</v>
      </c>
      <c r="BK10">
        <v>0</v>
      </c>
      <c r="BL10">
        <v>0</v>
      </c>
      <c r="BM10">
        <v>2.0614E-2</v>
      </c>
      <c r="BN10">
        <v>0</v>
      </c>
      <c r="BO10">
        <v>2</v>
      </c>
      <c r="BP10">
        <v>1.1000000000000001</v>
      </c>
      <c r="BQ10">
        <v>3.542468</v>
      </c>
      <c r="BR10">
        <v>2.5514760000000001</v>
      </c>
      <c r="BS10">
        <v>1.62</v>
      </c>
      <c r="BT10">
        <v>4.2558600000000002</v>
      </c>
      <c r="BU10">
        <v>2.9693339999999999</v>
      </c>
      <c r="BV10">
        <v>1.341844</v>
      </c>
      <c r="BW10">
        <v>9.33</v>
      </c>
      <c r="BX10">
        <v>4.2581249999999997</v>
      </c>
      <c r="BY10">
        <v>0.25</v>
      </c>
      <c r="BZ10">
        <v>1.9381029999999999</v>
      </c>
      <c r="CA10">
        <v>3.5116909999999999</v>
      </c>
      <c r="CB10">
        <v>0.08</v>
      </c>
      <c r="CC10">
        <v>0.84</v>
      </c>
      <c r="CD10">
        <v>0.42</v>
      </c>
      <c r="CE10">
        <v>1.0900000000000001</v>
      </c>
      <c r="CF10">
        <v>0.2</v>
      </c>
      <c r="CG10">
        <v>1.04</v>
      </c>
      <c r="CH10">
        <v>1.950442</v>
      </c>
      <c r="CI10">
        <v>6.05</v>
      </c>
      <c r="CJ10">
        <v>1.94</v>
      </c>
      <c r="CK10">
        <v>1.85</v>
      </c>
      <c r="CL10">
        <v>5.313701</v>
      </c>
      <c r="CM10">
        <v>0.935114</v>
      </c>
      <c r="CN10">
        <v>1.771234</v>
      </c>
      <c r="CO10">
        <v>3.03</v>
      </c>
      <c r="CP10">
        <v>2.5259830000000001</v>
      </c>
      <c r="CQ10">
        <v>2.7933979999999998</v>
      </c>
      <c r="CR10">
        <v>2.38</v>
      </c>
      <c r="CS10">
        <v>2.3522639999999999</v>
      </c>
      <c r="CT10">
        <v>1.9429620000000001</v>
      </c>
      <c r="CU10">
        <v>0.97984199999999999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87.322226000000001</v>
      </c>
    </row>
    <row r="11" spans="1:114">
      <c r="A11" t="s">
        <v>53</v>
      </c>
      <c r="B11">
        <v>0</v>
      </c>
      <c r="C11">
        <v>0</v>
      </c>
      <c r="D11">
        <v>40.819992999999997</v>
      </c>
      <c r="E11">
        <v>0</v>
      </c>
      <c r="F11">
        <v>0</v>
      </c>
      <c r="G11">
        <v>68.481795000000005</v>
      </c>
      <c r="H11">
        <v>0</v>
      </c>
      <c r="I11">
        <v>0</v>
      </c>
      <c r="J11">
        <v>87.562894</v>
      </c>
      <c r="K11">
        <v>689.35378200000002</v>
      </c>
      <c r="L11">
        <v>503.90259200000003</v>
      </c>
      <c r="M11">
        <v>94.319981999999996</v>
      </c>
      <c r="N11">
        <v>120.694688</v>
      </c>
      <c r="O11">
        <v>126.520838</v>
      </c>
      <c r="P11">
        <v>144.02676099999999</v>
      </c>
      <c r="Q11">
        <v>22.193777000000001</v>
      </c>
      <c r="R11">
        <v>43.545976000000003</v>
      </c>
      <c r="S11">
        <v>26.963602000000002</v>
      </c>
      <c r="T11">
        <v>1.4276059999999999</v>
      </c>
      <c r="U11">
        <v>418.77</v>
      </c>
      <c r="V11">
        <v>14.253199</v>
      </c>
      <c r="W11">
        <v>39.454999999999998</v>
      </c>
      <c r="X11">
        <v>147.515625</v>
      </c>
      <c r="Y11">
        <v>0</v>
      </c>
      <c r="Z11">
        <v>0</v>
      </c>
      <c r="AA11">
        <v>42.66</v>
      </c>
      <c r="AB11">
        <v>43.635160999999997</v>
      </c>
      <c r="AC11">
        <v>31.709733</v>
      </c>
      <c r="AD11">
        <v>29.745407</v>
      </c>
      <c r="AE11">
        <v>53.905351000000003</v>
      </c>
      <c r="AF11">
        <v>8.7128639999999997</v>
      </c>
      <c r="AG11">
        <v>43.088137000000003</v>
      </c>
      <c r="AH11">
        <v>101.149098</v>
      </c>
      <c r="AI11">
        <v>3.4724400000000002</v>
      </c>
      <c r="AJ11">
        <v>0</v>
      </c>
      <c r="AK11">
        <v>58.864255</v>
      </c>
      <c r="AL11">
        <v>84.825999999999993</v>
      </c>
      <c r="AM11">
        <v>17.179061000000001</v>
      </c>
      <c r="AN11">
        <v>1.095648</v>
      </c>
      <c r="AO11">
        <v>0</v>
      </c>
      <c r="AP11">
        <v>8.8389000000000006</v>
      </c>
      <c r="AQ11">
        <v>27.555228</v>
      </c>
      <c r="AR11">
        <v>48.576000000000001</v>
      </c>
      <c r="AS11">
        <v>35.360464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87.202410999999984</v>
      </c>
      <c r="BA11">
        <f t="shared" si="1"/>
        <v>3337.3860680000007</v>
      </c>
      <c r="BD11">
        <v>4.2938999999999998</v>
      </c>
      <c r="BE11">
        <v>0</v>
      </c>
      <c r="BF11">
        <v>0</v>
      </c>
      <c r="BG11">
        <v>0</v>
      </c>
      <c r="BH11">
        <v>2.3595999999999999E-2</v>
      </c>
      <c r="BI11">
        <v>0.819241</v>
      </c>
      <c r="BJ11">
        <v>0</v>
      </c>
      <c r="BK11">
        <v>0</v>
      </c>
      <c r="BL11">
        <v>0</v>
      </c>
      <c r="BM11">
        <v>2.0614E-2</v>
      </c>
      <c r="BN11">
        <v>0</v>
      </c>
      <c r="BO11">
        <v>2</v>
      </c>
      <c r="BP11">
        <v>1.1000000000000001</v>
      </c>
      <c r="BQ11">
        <v>3.542468</v>
      </c>
      <c r="BR11">
        <v>2.5514760000000001</v>
      </c>
      <c r="BS11">
        <v>1.62</v>
      </c>
      <c r="BT11">
        <v>4.2558600000000002</v>
      </c>
      <c r="BU11">
        <v>2.9693339999999999</v>
      </c>
      <c r="BV11">
        <v>1.341844</v>
      </c>
      <c r="BW11">
        <v>9.33</v>
      </c>
      <c r="BX11">
        <v>4.2581249999999997</v>
      </c>
      <c r="BY11">
        <v>0.25</v>
      </c>
      <c r="BZ11">
        <v>1.9381029999999999</v>
      </c>
      <c r="CA11">
        <v>3.5116909999999999</v>
      </c>
      <c r="CB11">
        <v>0.08</v>
      </c>
      <c r="CC11">
        <v>0.84</v>
      </c>
      <c r="CD11">
        <v>0.42</v>
      </c>
      <c r="CE11">
        <v>1.01</v>
      </c>
      <c r="CF11">
        <v>0.2</v>
      </c>
      <c r="CG11">
        <v>1.04</v>
      </c>
      <c r="CH11">
        <v>1.950442</v>
      </c>
      <c r="CI11">
        <v>6.05</v>
      </c>
      <c r="CJ11">
        <v>1.94</v>
      </c>
      <c r="CK11">
        <v>1.85</v>
      </c>
      <c r="CL11">
        <v>5.313701</v>
      </c>
      <c r="CM11">
        <v>0.935114</v>
      </c>
      <c r="CN11">
        <v>1.771234</v>
      </c>
      <c r="CO11">
        <v>2.99</v>
      </c>
      <c r="CP11">
        <v>2.5259830000000001</v>
      </c>
      <c r="CQ11">
        <v>2.7933979999999998</v>
      </c>
      <c r="CR11">
        <v>2.38</v>
      </c>
      <c r="CS11">
        <v>2.3522639999999999</v>
      </c>
      <c r="CT11">
        <v>1.9429620000000001</v>
      </c>
      <c r="CU11">
        <v>0.97984199999999999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87.202410999999984</v>
      </c>
    </row>
    <row r="12" spans="1:114">
      <c r="A12" t="s">
        <v>54</v>
      </c>
      <c r="B12">
        <v>0</v>
      </c>
      <c r="C12">
        <v>0</v>
      </c>
      <c r="D12">
        <v>40.819992999999997</v>
      </c>
      <c r="E12">
        <v>0</v>
      </c>
      <c r="F12">
        <v>0</v>
      </c>
      <c r="G12">
        <v>68.481795000000005</v>
      </c>
      <c r="H12">
        <v>0</v>
      </c>
      <c r="I12">
        <v>0</v>
      </c>
      <c r="J12">
        <v>87.562894</v>
      </c>
      <c r="K12">
        <v>689.35378200000002</v>
      </c>
      <c r="L12">
        <v>503.90259200000003</v>
      </c>
      <c r="M12">
        <v>94.319981999999996</v>
      </c>
      <c r="N12">
        <v>120.694688</v>
      </c>
      <c r="O12">
        <v>126.520838</v>
      </c>
      <c r="P12">
        <v>144.02676099999999</v>
      </c>
      <c r="Q12">
        <v>22.193777000000001</v>
      </c>
      <c r="R12">
        <v>43.545976000000003</v>
      </c>
      <c r="S12">
        <v>26.963602000000002</v>
      </c>
      <c r="T12">
        <v>1.4276059999999999</v>
      </c>
      <c r="U12">
        <v>418.77</v>
      </c>
      <c r="V12">
        <v>14.253199</v>
      </c>
      <c r="W12">
        <v>39.454999999999998</v>
      </c>
      <c r="X12">
        <v>147.515625</v>
      </c>
      <c r="Y12">
        <v>0</v>
      </c>
      <c r="Z12">
        <v>0</v>
      </c>
      <c r="AA12">
        <v>42.66</v>
      </c>
      <c r="AB12">
        <v>43.635160999999997</v>
      </c>
      <c r="AC12">
        <v>31.709733</v>
      </c>
      <c r="AD12">
        <v>29.745407</v>
      </c>
      <c r="AE12">
        <v>53.905351000000003</v>
      </c>
      <c r="AF12">
        <v>8.7128639999999997</v>
      </c>
      <c r="AG12">
        <v>43.088137000000003</v>
      </c>
      <c r="AH12">
        <v>101.149098</v>
      </c>
      <c r="AI12">
        <v>3.4724400000000002</v>
      </c>
      <c r="AJ12">
        <v>0</v>
      </c>
      <c r="AK12">
        <v>58.864255</v>
      </c>
      <c r="AL12">
        <v>84.825999999999993</v>
      </c>
      <c r="AM12">
        <v>17.179061000000001</v>
      </c>
      <c r="AN12">
        <v>1.095648</v>
      </c>
      <c r="AO12">
        <v>0</v>
      </c>
      <c r="AP12">
        <v>1.1529</v>
      </c>
      <c r="AQ12">
        <v>27.555228</v>
      </c>
      <c r="AR12">
        <v>48.576000000000001</v>
      </c>
      <c r="AS12">
        <v>35.360464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87.159248999999974</v>
      </c>
      <c r="BA12">
        <f t="shared" si="1"/>
        <v>3329.6569060000002</v>
      </c>
      <c r="BD12">
        <v>4.2938999999999998</v>
      </c>
      <c r="BE12">
        <v>0</v>
      </c>
      <c r="BF12">
        <v>0</v>
      </c>
      <c r="BG12">
        <v>0</v>
      </c>
      <c r="BH12">
        <v>2.3595999999999999E-2</v>
      </c>
      <c r="BI12">
        <v>0.819241</v>
      </c>
      <c r="BJ12">
        <v>0</v>
      </c>
      <c r="BK12">
        <v>0</v>
      </c>
      <c r="BL12">
        <v>0</v>
      </c>
      <c r="BM12">
        <v>2.0614E-2</v>
      </c>
      <c r="BN12">
        <v>0</v>
      </c>
      <c r="BO12">
        <v>2</v>
      </c>
      <c r="BP12">
        <v>1.1000000000000001</v>
      </c>
      <c r="BQ12">
        <v>3.542468</v>
      </c>
      <c r="BR12">
        <v>2.5514760000000001</v>
      </c>
      <c r="BS12">
        <v>1.62</v>
      </c>
      <c r="BT12">
        <v>4.2558600000000002</v>
      </c>
      <c r="BU12">
        <v>2.9693339999999999</v>
      </c>
      <c r="BV12">
        <v>1.341844</v>
      </c>
      <c r="BW12">
        <v>9.33</v>
      </c>
      <c r="BX12">
        <v>4.2581249999999997</v>
      </c>
      <c r="BY12">
        <v>0.25</v>
      </c>
      <c r="BZ12">
        <v>1.9381029999999999</v>
      </c>
      <c r="CA12">
        <v>3.5116909999999999</v>
      </c>
      <c r="CB12">
        <v>0.08</v>
      </c>
      <c r="CC12">
        <v>0.84</v>
      </c>
      <c r="CD12">
        <v>0.42</v>
      </c>
      <c r="CE12">
        <v>1.01</v>
      </c>
      <c r="CF12">
        <v>0.2</v>
      </c>
      <c r="CG12">
        <v>1.04</v>
      </c>
      <c r="CH12">
        <v>1.950442</v>
      </c>
      <c r="CI12">
        <v>6.05</v>
      </c>
      <c r="CJ12">
        <v>1.94</v>
      </c>
      <c r="CK12">
        <v>1.85</v>
      </c>
      <c r="CL12">
        <v>5.313701</v>
      </c>
      <c r="CM12">
        <v>0.935114</v>
      </c>
      <c r="CN12">
        <v>1.771234</v>
      </c>
      <c r="CO12">
        <v>2.99</v>
      </c>
      <c r="CP12">
        <v>2.5259830000000001</v>
      </c>
      <c r="CQ12">
        <v>2.7933979999999998</v>
      </c>
      <c r="CR12">
        <v>2.38</v>
      </c>
      <c r="CS12">
        <v>2.3091020000000002</v>
      </c>
      <c r="CT12">
        <v>1.9429620000000001</v>
      </c>
      <c r="CU12">
        <v>0.97984199999999999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87.159248999999974</v>
      </c>
    </row>
    <row r="13" spans="1:114">
      <c r="A13" t="s">
        <v>55</v>
      </c>
      <c r="B13">
        <v>0</v>
      </c>
      <c r="C13">
        <v>0</v>
      </c>
      <c r="D13">
        <v>40.819992999999997</v>
      </c>
      <c r="E13">
        <v>0</v>
      </c>
      <c r="F13">
        <v>0</v>
      </c>
      <c r="G13">
        <v>68.481795000000005</v>
      </c>
      <c r="H13">
        <v>0</v>
      </c>
      <c r="I13">
        <v>0</v>
      </c>
      <c r="J13">
        <v>87.562894</v>
      </c>
      <c r="K13">
        <v>689.35378200000002</v>
      </c>
      <c r="L13">
        <v>503.90259200000003</v>
      </c>
      <c r="M13">
        <v>94.319981999999996</v>
      </c>
      <c r="N13">
        <v>120.694688</v>
      </c>
      <c r="O13">
        <v>126.520838</v>
      </c>
      <c r="P13">
        <v>144.02676099999999</v>
      </c>
      <c r="Q13">
        <v>22.193777000000001</v>
      </c>
      <c r="R13">
        <v>43.545976000000003</v>
      </c>
      <c r="S13">
        <v>26.963602000000002</v>
      </c>
      <c r="T13">
        <v>1.4276059999999999</v>
      </c>
      <c r="U13">
        <v>418.77</v>
      </c>
      <c r="V13">
        <v>14.253199</v>
      </c>
      <c r="W13">
        <v>43.097000000000001</v>
      </c>
      <c r="X13">
        <v>147.515625</v>
      </c>
      <c r="Y13">
        <v>0</v>
      </c>
      <c r="Z13">
        <v>0</v>
      </c>
      <c r="AA13">
        <v>42.66</v>
      </c>
      <c r="AB13">
        <v>43.635160999999997</v>
      </c>
      <c r="AC13">
        <v>31.709733</v>
      </c>
      <c r="AD13">
        <v>29.745407</v>
      </c>
      <c r="AE13">
        <v>53.905351000000003</v>
      </c>
      <c r="AF13">
        <v>8.7128639999999997</v>
      </c>
      <c r="AG13">
        <v>43.088137000000003</v>
      </c>
      <c r="AH13">
        <v>101.149098</v>
      </c>
      <c r="AI13">
        <v>3.4724400000000002</v>
      </c>
      <c r="AJ13">
        <v>0</v>
      </c>
      <c r="AK13">
        <v>58.864255</v>
      </c>
      <c r="AL13">
        <v>84.825999999999993</v>
      </c>
      <c r="AM13">
        <v>17.179061000000001</v>
      </c>
      <c r="AN13">
        <v>1.095648</v>
      </c>
      <c r="AO13">
        <v>0</v>
      </c>
      <c r="AP13">
        <v>1.1529</v>
      </c>
      <c r="AQ13">
        <v>27.555228</v>
      </c>
      <c r="AR13">
        <v>48.576000000000001</v>
      </c>
      <c r="AS13">
        <v>34.33764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87.236088999999978</v>
      </c>
      <c r="BA13">
        <f t="shared" si="1"/>
        <v>3332.3529220000009</v>
      </c>
      <c r="BD13">
        <v>4.2938999999999998</v>
      </c>
      <c r="BE13">
        <v>0</v>
      </c>
      <c r="BF13">
        <v>0</v>
      </c>
      <c r="BG13">
        <v>0</v>
      </c>
      <c r="BH13">
        <v>2.3595999999999999E-2</v>
      </c>
      <c r="BI13">
        <v>0.819241</v>
      </c>
      <c r="BJ13">
        <v>0</v>
      </c>
      <c r="BK13">
        <v>0</v>
      </c>
      <c r="BL13">
        <v>0</v>
      </c>
      <c r="BM13">
        <v>2.0614E-2</v>
      </c>
      <c r="BN13">
        <v>0</v>
      </c>
      <c r="BO13">
        <v>2</v>
      </c>
      <c r="BP13">
        <v>1.1000000000000001</v>
      </c>
      <c r="BQ13">
        <v>3.542468</v>
      </c>
      <c r="BR13">
        <v>2.5514760000000001</v>
      </c>
      <c r="BS13">
        <v>1.62</v>
      </c>
      <c r="BT13">
        <v>4.2558600000000002</v>
      </c>
      <c r="BU13">
        <v>2.9693339999999999</v>
      </c>
      <c r="BV13">
        <v>1.341844</v>
      </c>
      <c r="BW13">
        <v>9.33</v>
      </c>
      <c r="BX13">
        <v>4.2581249999999997</v>
      </c>
      <c r="BY13">
        <v>0.25</v>
      </c>
      <c r="BZ13">
        <v>1.9381029999999999</v>
      </c>
      <c r="CA13">
        <v>3.5116909999999999</v>
      </c>
      <c r="CB13">
        <v>0.2</v>
      </c>
      <c r="CC13">
        <v>0.84</v>
      </c>
      <c r="CD13">
        <v>0.42</v>
      </c>
      <c r="CE13">
        <v>1.01</v>
      </c>
      <c r="CF13">
        <v>0.2</v>
      </c>
      <c r="CG13">
        <v>1.04</v>
      </c>
      <c r="CH13">
        <v>1.950442</v>
      </c>
      <c r="CI13">
        <v>6.05</v>
      </c>
      <c r="CJ13">
        <v>1.94</v>
      </c>
      <c r="CK13">
        <v>1.85</v>
      </c>
      <c r="CL13">
        <v>5.313701</v>
      </c>
      <c r="CM13">
        <v>0.935114</v>
      </c>
      <c r="CN13">
        <v>1.771234</v>
      </c>
      <c r="CO13">
        <v>2.99</v>
      </c>
      <c r="CP13">
        <v>2.5259830000000001</v>
      </c>
      <c r="CQ13">
        <v>2.7933979999999998</v>
      </c>
      <c r="CR13">
        <v>2.38</v>
      </c>
      <c r="CS13">
        <v>2.2659419999999999</v>
      </c>
      <c r="CT13">
        <v>1.9429620000000001</v>
      </c>
      <c r="CU13">
        <v>0.97984199999999999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87.236088999999978</v>
      </c>
    </row>
    <row r="14" spans="1:114">
      <c r="A14" t="s">
        <v>56</v>
      </c>
      <c r="B14">
        <v>0</v>
      </c>
      <c r="C14">
        <v>0</v>
      </c>
      <c r="D14">
        <v>40.819992999999997</v>
      </c>
      <c r="E14">
        <v>0</v>
      </c>
      <c r="F14">
        <v>0</v>
      </c>
      <c r="G14">
        <v>68.481795000000005</v>
      </c>
      <c r="H14">
        <v>0</v>
      </c>
      <c r="I14">
        <v>0</v>
      </c>
      <c r="J14">
        <v>87.562894</v>
      </c>
      <c r="K14">
        <v>689.35378200000002</v>
      </c>
      <c r="L14">
        <v>503.90259200000003</v>
      </c>
      <c r="M14">
        <v>94.319981999999996</v>
      </c>
      <c r="N14">
        <v>120.694688</v>
      </c>
      <c r="O14">
        <v>126.520838</v>
      </c>
      <c r="P14">
        <v>144.02676099999999</v>
      </c>
      <c r="Q14">
        <v>22.193777000000001</v>
      </c>
      <c r="R14">
        <v>43.545976000000003</v>
      </c>
      <c r="S14">
        <v>26.963602000000002</v>
      </c>
      <c r="T14">
        <v>1.4276059999999999</v>
      </c>
      <c r="U14">
        <v>418.77</v>
      </c>
      <c r="V14">
        <v>14.253199</v>
      </c>
      <c r="W14">
        <v>43.097000000000001</v>
      </c>
      <c r="X14">
        <v>147.515625</v>
      </c>
      <c r="Y14">
        <v>0</v>
      </c>
      <c r="Z14">
        <v>0</v>
      </c>
      <c r="AA14">
        <v>42.66</v>
      </c>
      <c r="AB14">
        <v>43.635160999999997</v>
      </c>
      <c r="AC14">
        <v>31.709733</v>
      </c>
      <c r="AD14">
        <v>29.745407</v>
      </c>
      <c r="AE14">
        <v>53.905351000000003</v>
      </c>
      <c r="AF14">
        <v>8.7128639999999997</v>
      </c>
      <c r="AG14">
        <v>43.088137000000003</v>
      </c>
      <c r="AH14">
        <v>101.149098</v>
      </c>
      <c r="AI14">
        <v>3.4724400000000002</v>
      </c>
      <c r="AJ14">
        <v>0</v>
      </c>
      <c r="AK14">
        <v>58.864255</v>
      </c>
      <c r="AL14">
        <v>84.825999999999993</v>
      </c>
      <c r="AM14">
        <v>17.179061000000001</v>
      </c>
      <c r="AN14">
        <v>1.095648</v>
      </c>
      <c r="AO14">
        <v>0</v>
      </c>
      <c r="AP14">
        <v>1.1529</v>
      </c>
      <c r="AQ14">
        <v>27.555228</v>
      </c>
      <c r="AR14">
        <v>48.576000000000001</v>
      </c>
      <c r="AS14">
        <v>34.33764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87.322928999999974</v>
      </c>
      <c r="BA14">
        <f t="shared" si="1"/>
        <v>3332.4397620000009</v>
      </c>
      <c r="BD14">
        <v>4.2938999999999998</v>
      </c>
      <c r="BE14">
        <v>0</v>
      </c>
      <c r="BF14">
        <v>0</v>
      </c>
      <c r="BG14">
        <v>0</v>
      </c>
      <c r="BH14">
        <v>2.3595999999999999E-2</v>
      </c>
      <c r="BI14">
        <v>0.819241</v>
      </c>
      <c r="BJ14">
        <v>0</v>
      </c>
      <c r="BK14">
        <v>0</v>
      </c>
      <c r="BL14">
        <v>0</v>
      </c>
      <c r="BM14">
        <v>2.0614E-2</v>
      </c>
      <c r="BN14">
        <v>0</v>
      </c>
      <c r="BO14">
        <v>2</v>
      </c>
      <c r="BP14">
        <v>1.1000000000000001</v>
      </c>
      <c r="BQ14">
        <v>3.542468</v>
      </c>
      <c r="BR14">
        <v>2.5514760000000001</v>
      </c>
      <c r="BS14">
        <v>1.62</v>
      </c>
      <c r="BT14">
        <v>4.2558600000000002</v>
      </c>
      <c r="BU14">
        <v>2.9693339999999999</v>
      </c>
      <c r="BV14">
        <v>1.341844</v>
      </c>
      <c r="BW14">
        <v>9.33</v>
      </c>
      <c r="BX14">
        <v>4.2581249999999997</v>
      </c>
      <c r="BY14">
        <v>0.25</v>
      </c>
      <c r="BZ14">
        <v>1.9381029999999999</v>
      </c>
      <c r="CA14">
        <v>3.5116909999999999</v>
      </c>
      <c r="CB14">
        <v>0.33</v>
      </c>
      <c r="CC14">
        <v>0.84</v>
      </c>
      <c r="CD14">
        <v>0.42</v>
      </c>
      <c r="CE14">
        <v>1.01</v>
      </c>
      <c r="CF14">
        <v>0.2</v>
      </c>
      <c r="CG14">
        <v>1.04</v>
      </c>
      <c r="CH14">
        <v>1.950442</v>
      </c>
      <c r="CI14">
        <v>6.05</v>
      </c>
      <c r="CJ14">
        <v>1.94</v>
      </c>
      <c r="CK14">
        <v>1.85</v>
      </c>
      <c r="CL14">
        <v>5.313701</v>
      </c>
      <c r="CM14">
        <v>0.935114</v>
      </c>
      <c r="CN14">
        <v>1.771234</v>
      </c>
      <c r="CO14">
        <v>2.99</v>
      </c>
      <c r="CP14">
        <v>2.5259830000000001</v>
      </c>
      <c r="CQ14">
        <v>2.7933979999999998</v>
      </c>
      <c r="CR14">
        <v>2.38</v>
      </c>
      <c r="CS14">
        <v>2.222782</v>
      </c>
      <c r="CT14">
        <v>1.9429620000000001</v>
      </c>
      <c r="CU14">
        <v>0.97984199999999999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87.322928999999974</v>
      </c>
    </row>
    <row r="15" spans="1:114">
      <c r="A15" t="s">
        <v>57</v>
      </c>
      <c r="B15">
        <v>0</v>
      </c>
      <c r="C15">
        <v>0</v>
      </c>
      <c r="D15">
        <v>40.819992999999997</v>
      </c>
      <c r="E15">
        <v>0</v>
      </c>
      <c r="F15">
        <v>0</v>
      </c>
      <c r="G15">
        <v>68.481795000000005</v>
      </c>
      <c r="H15">
        <v>0</v>
      </c>
      <c r="I15">
        <v>0</v>
      </c>
      <c r="J15">
        <v>87.562894</v>
      </c>
      <c r="K15">
        <v>689.35378200000002</v>
      </c>
      <c r="L15">
        <v>503.90259200000003</v>
      </c>
      <c r="M15">
        <v>94.319981999999996</v>
      </c>
      <c r="N15">
        <v>120.694688</v>
      </c>
      <c r="O15">
        <v>126.520838</v>
      </c>
      <c r="P15">
        <v>144.02676099999999</v>
      </c>
      <c r="Q15">
        <v>22.193777000000001</v>
      </c>
      <c r="R15">
        <v>43.545976000000003</v>
      </c>
      <c r="S15">
        <v>26.963602000000002</v>
      </c>
      <c r="T15">
        <v>1.4276059999999999</v>
      </c>
      <c r="U15">
        <v>418.77</v>
      </c>
      <c r="V15">
        <v>14.253199</v>
      </c>
      <c r="W15">
        <v>46.399079999999998</v>
      </c>
      <c r="X15">
        <v>147.515625</v>
      </c>
      <c r="Y15">
        <v>0</v>
      </c>
      <c r="Z15">
        <v>0</v>
      </c>
      <c r="AA15">
        <v>42.66</v>
      </c>
      <c r="AB15">
        <v>43.635160999999997</v>
      </c>
      <c r="AC15">
        <v>31.709733</v>
      </c>
      <c r="AD15">
        <v>19.830272000000001</v>
      </c>
      <c r="AE15">
        <v>53.905351000000003</v>
      </c>
      <c r="AF15">
        <v>8.7128639999999997</v>
      </c>
      <c r="AG15">
        <v>43.088137000000003</v>
      </c>
      <c r="AH15">
        <v>81.902103999999994</v>
      </c>
      <c r="AI15">
        <v>3.4724400000000002</v>
      </c>
      <c r="AJ15">
        <v>0</v>
      </c>
      <c r="AK15">
        <v>58.864255</v>
      </c>
      <c r="AL15">
        <v>83.664000000000001</v>
      </c>
      <c r="AM15">
        <v>17.179061000000001</v>
      </c>
      <c r="AN15">
        <v>1.095648</v>
      </c>
      <c r="AO15">
        <v>0</v>
      </c>
      <c r="AP15">
        <v>1.1529</v>
      </c>
      <c r="AQ15">
        <v>27.555228</v>
      </c>
      <c r="AR15">
        <v>48.576000000000001</v>
      </c>
      <c r="AS15">
        <v>34.33764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87.015225999999984</v>
      </c>
      <c r="BA15">
        <f t="shared" si="1"/>
        <v>3305.1100100000012</v>
      </c>
      <c r="BD15">
        <v>4.2938999999999998</v>
      </c>
      <c r="BE15">
        <v>0</v>
      </c>
      <c r="BF15">
        <v>0</v>
      </c>
      <c r="BG15">
        <v>0</v>
      </c>
      <c r="BH15">
        <v>2.3595999999999999E-2</v>
      </c>
      <c r="BI15">
        <v>0.819241</v>
      </c>
      <c r="BJ15">
        <v>0</v>
      </c>
      <c r="BK15">
        <v>0</v>
      </c>
      <c r="BL15">
        <v>0</v>
      </c>
      <c r="BM15">
        <v>2.0614E-2</v>
      </c>
      <c r="BN15">
        <v>0</v>
      </c>
      <c r="BO15">
        <v>2</v>
      </c>
      <c r="BP15">
        <v>1.1000000000000001</v>
      </c>
      <c r="BQ15">
        <v>3.542468</v>
      </c>
      <c r="BR15">
        <v>2.5514760000000001</v>
      </c>
      <c r="BS15">
        <v>1.62</v>
      </c>
      <c r="BT15">
        <v>4.2558600000000002</v>
      </c>
      <c r="BU15">
        <v>2.9693339999999999</v>
      </c>
      <c r="BV15">
        <v>1.341844</v>
      </c>
      <c r="BW15">
        <v>9.33</v>
      </c>
      <c r="BX15">
        <v>4.2581249999999997</v>
      </c>
      <c r="BY15">
        <v>0.25</v>
      </c>
      <c r="BZ15">
        <v>1.9381029999999999</v>
      </c>
      <c r="CA15">
        <v>3.5116909999999999</v>
      </c>
      <c r="CB15">
        <v>0.41</v>
      </c>
      <c r="CC15">
        <v>0.84</v>
      </c>
      <c r="CD15">
        <v>0.42</v>
      </c>
      <c r="CE15">
        <v>1.04</v>
      </c>
      <c r="CF15">
        <v>0.2</v>
      </c>
      <c r="CG15">
        <v>1.04</v>
      </c>
      <c r="CH15">
        <v>1.575901</v>
      </c>
      <c r="CI15">
        <v>6.05</v>
      </c>
      <c r="CJ15">
        <v>1.94</v>
      </c>
      <c r="CK15">
        <v>1.85</v>
      </c>
      <c r="CL15">
        <v>5.313701</v>
      </c>
      <c r="CM15">
        <v>0.935114</v>
      </c>
      <c r="CN15">
        <v>1.771234</v>
      </c>
      <c r="CO15">
        <v>2.99</v>
      </c>
      <c r="CP15">
        <v>2.5259830000000001</v>
      </c>
      <c r="CQ15">
        <v>2.7933979999999998</v>
      </c>
      <c r="CR15">
        <v>2.38</v>
      </c>
      <c r="CS15">
        <v>2.1796199999999999</v>
      </c>
      <c r="CT15">
        <v>1.9429620000000001</v>
      </c>
      <c r="CU15">
        <v>0.97984199999999999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87.015225999999984</v>
      </c>
    </row>
    <row r="16" spans="1:114">
      <c r="A16" t="s">
        <v>58</v>
      </c>
      <c r="B16">
        <v>0</v>
      </c>
      <c r="C16">
        <v>0</v>
      </c>
      <c r="D16">
        <v>40.819992999999997</v>
      </c>
      <c r="E16">
        <v>0</v>
      </c>
      <c r="F16">
        <v>0</v>
      </c>
      <c r="G16">
        <v>68.481795000000005</v>
      </c>
      <c r="H16">
        <v>0</v>
      </c>
      <c r="I16">
        <v>0</v>
      </c>
      <c r="J16">
        <v>87.562894</v>
      </c>
      <c r="K16">
        <v>689.35378200000002</v>
      </c>
      <c r="L16">
        <v>503.90259200000003</v>
      </c>
      <c r="M16">
        <v>94.319981999999996</v>
      </c>
      <c r="N16">
        <v>120.694688</v>
      </c>
      <c r="O16">
        <v>126.520838</v>
      </c>
      <c r="P16">
        <v>144.02676099999999</v>
      </c>
      <c r="Q16">
        <v>22.193777000000001</v>
      </c>
      <c r="R16">
        <v>43.545976000000003</v>
      </c>
      <c r="S16">
        <v>26.963602000000002</v>
      </c>
      <c r="T16">
        <v>1.4276059999999999</v>
      </c>
      <c r="U16">
        <v>418.77</v>
      </c>
      <c r="V16">
        <v>14.253199</v>
      </c>
      <c r="W16">
        <v>46.399079999999998</v>
      </c>
      <c r="X16">
        <v>147.515625</v>
      </c>
      <c r="Y16">
        <v>0</v>
      </c>
      <c r="Z16">
        <v>0</v>
      </c>
      <c r="AA16">
        <v>42.66</v>
      </c>
      <c r="AB16">
        <v>43.635160999999997</v>
      </c>
      <c r="AC16">
        <v>31.709733</v>
      </c>
      <c r="AD16">
        <v>19.830272000000001</v>
      </c>
      <c r="AE16">
        <v>53.905351000000003</v>
      </c>
      <c r="AF16">
        <v>8.7128639999999997</v>
      </c>
      <c r="AG16">
        <v>43.088137000000003</v>
      </c>
      <c r="AH16">
        <v>81.902103999999994</v>
      </c>
      <c r="AI16">
        <v>3.4724400000000002</v>
      </c>
      <c r="AJ16">
        <v>0</v>
      </c>
      <c r="AK16">
        <v>58.864255</v>
      </c>
      <c r="AL16">
        <v>83.664000000000001</v>
      </c>
      <c r="AM16">
        <v>17.179061000000001</v>
      </c>
      <c r="AN16">
        <v>1.095648</v>
      </c>
      <c r="AO16">
        <v>0</v>
      </c>
      <c r="AP16">
        <v>1.1529</v>
      </c>
      <c r="AQ16">
        <v>27.555228</v>
      </c>
      <c r="AR16">
        <v>48.576000000000001</v>
      </c>
      <c r="AS16">
        <v>34.33764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87.015225999999984</v>
      </c>
      <c r="BA16">
        <f t="shared" si="1"/>
        <v>3305.1100100000012</v>
      </c>
      <c r="BD16">
        <v>4.2938999999999998</v>
      </c>
      <c r="BE16">
        <v>0</v>
      </c>
      <c r="BF16">
        <v>0</v>
      </c>
      <c r="BG16">
        <v>0</v>
      </c>
      <c r="BH16">
        <v>2.3595999999999999E-2</v>
      </c>
      <c r="BI16">
        <v>0.819241</v>
      </c>
      <c r="BJ16">
        <v>0</v>
      </c>
      <c r="BK16">
        <v>0</v>
      </c>
      <c r="BL16">
        <v>0</v>
      </c>
      <c r="BM16">
        <v>2.0614E-2</v>
      </c>
      <c r="BN16">
        <v>0</v>
      </c>
      <c r="BO16">
        <v>2</v>
      </c>
      <c r="BP16">
        <v>1.1000000000000001</v>
      </c>
      <c r="BQ16">
        <v>3.542468</v>
      </c>
      <c r="BR16">
        <v>2.5514760000000001</v>
      </c>
      <c r="BS16">
        <v>1.62</v>
      </c>
      <c r="BT16">
        <v>4.2558600000000002</v>
      </c>
      <c r="BU16">
        <v>2.9693339999999999</v>
      </c>
      <c r="BV16">
        <v>1.341844</v>
      </c>
      <c r="BW16">
        <v>9.33</v>
      </c>
      <c r="BX16">
        <v>4.2581249999999997</v>
      </c>
      <c r="BY16">
        <v>0.25</v>
      </c>
      <c r="BZ16">
        <v>1.9381029999999999</v>
      </c>
      <c r="CA16">
        <v>3.5116909999999999</v>
      </c>
      <c r="CB16">
        <v>0.41</v>
      </c>
      <c r="CC16">
        <v>0.84</v>
      </c>
      <c r="CD16">
        <v>0.42</v>
      </c>
      <c r="CE16">
        <v>1.04</v>
      </c>
      <c r="CF16">
        <v>0.2</v>
      </c>
      <c r="CG16">
        <v>1.04</v>
      </c>
      <c r="CH16">
        <v>1.575901</v>
      </c>
      <c r="CI16">
        <v>6.05</v>
      </c>
      <c r="CJ16">
        <v>1.94</v>
      </c>
      <c r="CK16">
        <v>1.85</v>
      </c>
      <c r="CL16">
        <v>5.313701</v>
      </c>
      <c r="CM16">
        <v>0.935114</v>
      </c>
      <c r="CN16">
        <v>1.771234</v>
      </c>
      <c r="CO16">
        <v>2.99</v>
      </c>
      <c r="CP16">
        <v>2.5259830000000001</v>
      </c>
      <c r="CQ16">
        <v>2.7933979999999998</v>
      </c>
      <c r="CR16">
        <v>2.38</v>
      </c>
      <c r="CS16">
        <v>2.1796199999999999</v>
      </c>
      <c r="CT16">
        <v>1.9429620000000001</v>
      </c>
      <c r="CU16">
        <v>0.97984199999999999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87.015225999999984</v>
      </c>
    </row>
    <row r="17" spans="1:114">
      <c r="A17" t="s">
        <v>59</v>
      </c>
      <c r="B17">
        <v>0</v>
      </c>
      <c r="C17">
        <v>0</v>
      </c>
      <c r="D17">
        <v>40.819992999999997</v>
      </c>
      <c r="E17">
        <v>0</v>
      </c>
      <c r="F17">
        <v>0</v>
      </c>
      <c r="G17">
        <v>68.481795000000005</v>
      </c>
      <c r="H17">
        <v>0</v>
      </c>
      <c r="I17">
        <v>0</v>
      </c>
      <c r="J17">
        <v>87.562894</v>
      </c>
      <c r="K17">
        <v>689.35378200000002</v>
      </c>
      <c r="L17">
        <v>503.90259200000003</v>
      </c>
      <c r="M17">
        <v>94.319981999999996</v>
      </c>
      <c r="N17">
        <v>120.694688</v>
      </c>
      <c r="O17">
        <v>126.520838</v>
      </c>
      <c r="P17">
        <v>144.02676099999999</v>
      </c>
      <c r="Q17">
        <v>22.193777000000001</v>
      </c>
      <c r="R17">
        <v>43.545976000000003</v>
      </c>
      <c r="S17">
        <v>26.963602000000002</v>
      </c>
      <c r="T17">
        <v>1.4276059999999999</v>
      </c>
      <c r="U17">
        <v>418.77</v>
      </c>
      <c r="V17">
        <v>14.253199</v>
      </c>
      <c r="W17">
        <v>46.399079999999998</v>
      </c>
      <c r="X17">
        <v>147.515625</v>
      </c>
      <c r="Y17">
        <v>0</v>
      </c>
      <c r="Z17">
        <v>0</v>
      </c>
      <c r="AA17">
        <v>42.66</v>
      </c>
      <c r="AB17">
        <v>43.635160999999997</v>
      </c>
      <c r="AC17">
        <v>31.709733</v>
      </c>
      <c r="AD17">
        <v>19.830272000000001</v>
      </c>
      <c r="AE17">
        <v>53.905351000000003</v>
      </c>
      <c r="AF17">
        <v>8.7128639999999997</v>
      </c>
      <c r="AG17">
        <v>43.088137000000003</v>
      </c>
      <c r="AH17">
        <v>81.902103999999994</v>
      </c>
      <c r="AI17">
        <v>3.4724400000000002</v>
      </c>
      <c r="AJ17">
        <v>0</v>
      </c>
      <c r="AK17">
        <v>58.864255</v>
      </c>
      <c r="AL17">
        <v>83.664000000000001</v>
      </c>
      <c r="AM17">
        <v>17.179061000000001</v>
      </c>
      <c r="AN17">
        <v>1.095648</v>
      </c>
      <c r="AO17">
        <v>0</v>
      </c>
      <c r="AP17">
        <v>8.8389000000000006</v>
      </c>
      <c r="AQ17">
        <v>27.555228</v>
      </c>
      <c r="AR17">
        <v>48.576000000000001</v>
      </c>
      <c r="AS17">
        <v>34.33764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87.065225999999981</v>
      </c>
      <c r="BA17">
        <f t="shared" si="1"/>
        <v>3312.8460100000016</v>
      </c>
      <c r="BD17">
        <v>4.2938999999999998</v>
      </c>
      <c r="BE17">
        <v>0</v>
      </c>
      <c r="BF17">
        <v>0</v>
      </c>
      <c r="BG17">
        <v>0</v>
      </c>
      <c r="BH17">
        <v>2.3595999999999999E-2</v>
      </c>
      <c r="BI17">
        <v>0.819241</v>
      </c>
      <c r="BJ17">
        <v>0</v>
      </c>
      <c r="BK17">
        <v>0</v>
      </c>
      <c r="BL17">
        <v>0</v>
      </c>
      <c r="BM17">
        <v>2.0614E-2</v>
      </c>
      <c r="BN17">
        <v>0</v>
      </c>
      <c r="BO17">
        <v>2</v>
      </c>
      <c r="BP17">
        <v>1.1000000000000001</v>
      </c>
      <c r="BQ17">
        <v>3.542468</v>
      </c>
      <c r="BR17">
        <v>2.5514760000000001</v>
      </c>
      <c r="BS17">
        <v>1.62</v>
      </c>
      <c r="BT17">
        <v>4.2558600000000002</v>
      </c>
      <c r="BU17">
        <v>2.9693339999999999</v>
      </c>
      <c r="BV17">
        <v>1.341844</v>
      </c>
      <c r="BW17">
        <v>9.33</v>
      </c>
      <c r="BX17">
        <v>4.2581249999999997</v>
      </c>
      <c r="BY17">
        <v>0.25</v>
      </c>
      <c r="BZ17">
        <v>1.9381029999999999</v>
      </c>
      <c r="CA17">
        <v>3.5116909999999999</v>
      </c>
      <c r="CB17">
        <v>0.41</v>
      </c>
      <c r="CC17">
        <v>0.84</v>
      </c>
      <c r="CD17">
        <v>0.42</v>
      </c>
      <c r="CE17">
        <v>1.0900000000000001</v>
      </c>
      <c r="CF17">
        <v>0.2</v>
      </c>
      <c r="CG17">
        <v>1.04</v>
      </c>
      <c r="CH17">
        <v>1.575901</v>
      </c>
      <c r="CI17">
        <v>6.05</v>
      </c>
      <c r="CJ17">
        <v>1.94</v>
      </c>
      <c r="CK17">
        <v>1.85</v>
      </c>
      <c r="CL17">
        <v>5.313701</v>
      </c>
      <c r="CM17">
        <v>0.935114</v>
      </c>
      <c r="CN17">
        <v>1.771234</v>
      </c>
      <c r="CO17">
        <v>2.99</v>
      </c>
      <c r="CP17">
        <v>2.5259830000000001</v>
      </c>
      <c r="CQ17">
        <v>2.7933979999999998</v>
      </c>
      <c r="CR17">
        <v>2.38</v>
      </c>
      <c r="CS17">
        <v>2.1796199999999999</v>
      </c>
      <c r="CT17">
        <v>1.9429620000000001</v>
      </c>
      <c r="CU17">
        <v>0.97984199999999999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87.065225999999981</v>
      </c>
    </row>
    <row r="18" spans="1:114">
      <c r="A18" t="s">
        <v>60</v>
      </c>
      <c r="B18">
        <v>0</v>
      </c>
      <c r="C18">
        <v>0</v>
      </c>
      <c r="D18">
        <v>40.819992999999997</v>
      </c>
      <c r="E18">
        <v>0</v>
      </c>
      <c r="F18">
        <v>0</v>
      </c>
      <c r="G18">
        <v>68.481795000000005</v>
      </c>
      <c r="H18">
        <v>0</v>
      </c>
      <c r="I18">
        <v>0</v>
      </c>
      <c r="J18">
        <v>87.562894</v>
      </c>
      <c r="K18">
        <v>689.35378200000002</v>
      </c>
      <c r="L18">
        <v>503.90259200000003</v>
      </c>
      <c r="M18">
        <v>94.319981999999996</v>
      </c>
      <c r="N18">
        <v>120.694688</v>
      </c>
      <c r="O18">
        <v>126.520838</v>
      </c>
      <c r="P18">
        <v>144.02676099999999</v>
      </c>
      <c r="Q18">
        <v>22.193777000000001</v>
      </c>
      <c r="R18">
        <v>43.545976000000003</v>
      </c>
      <c r="S18">
        <v>26.963602000000002</v>
      </c>
      <c r="T18">
        <v>1.4276059999999999</v>
      </c>
      <c r="U18">
        <v>418.77</v>
      </c>
      <c r="V18">
        <v>14.253199</v>
      </c>
      <c r="W18">
        <v>46.399079999999998</v>
      </c>
      <c r="X18">
        <v>147.515625</v>
      </c>
      <c r="Y18">
        <v>0</v>
      </c>
      <c r="Z18">
        <v>0</v>
      </c>
      <c r="AA18">
        <v>42.66</v>
      </c>
      <c r="AB18">
        <v>43.635160999999997</v>
      </c>
      <c r="AC18">
        <v>31.709733</v>
      </c>
      <c r="AD18">
        <v>19.830272000000001</v>
      </c>
      <c r="AE18">
        <v>53.905351000000003</v>
      </c>
      <c r="AF18">
        <v>8.7128639999999997</v>
      </c>
      <c r="AG18">
        <v>43.088137000000003</v>
      </c>
      <c r="AH18">
        <v>81.902103999999994</v>
      </c>
      <c r="AI18">
        <v>3.4724400000000002</v>
      </c>
      <c r="AJ18">
        <v>0</v>
      </c>
      <c r="AK18">
        <v>58.864255</v>
      </c>
      <c r="AL18">
        <v>83.664000000000001</v>
      </c>
      <c r="AM18">
        <v>17.179061000000001</v>
      </c>
      <c r="AN18">
        <v>1.095648</v>
      </c>
      <c r="AO18">
        <v>0</v>
      </c>
      <c r="AP18">
        <v>8.8389000000000006</v>
      </c>
      <c r="AQ18">
        <v>18.370152000000001</v>
      </c>
      <c r="AR18">
        <v>48.576000000000001</v>
      </c>
      <c r="AS18">
        <v>34.33764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87.315040999999979</v>
      </c>
      <c r="BA18">
        <f t="shared" si="1"/>
        <v>3303.910749000001</v>
      </c>
      <c r="BD18">
        <v>4.2938999999999998</v>
      </c>
      <c r="BE18">
        <v>0</v>
      </c>
      <c r="BF18">
        <v>0</v>
      </c>
      <c r="BG18">
        <v>0</v>
      </c>
      <c r="BH18">
        <v>2.3411000000000001E-2</v>
      </c>
      <c r="BI18">
        <v>0.819241</v>
      </c>
      <c r="BJ18">
        <v>0</v>
      </c>
      <c r="BK18">
        <v>0</v>
      </c>
      <c r="BL18">
        <v>0</v>
      </c>
      <c r="BM18">
        <v>2.0614E-2</v>
      </c>
      <c r="BN18">
        <v>0</v>
      </c>
      <c r="BO18">
        <v>2</v>
      </c>
      <c r="BP18">
        <v>1.1000000000000001</v>
      </c>
      <c r="BQ18">
        <v>3.542468</v>
      </c>
      <c r="BR18">
        <v>2.5514760000000001</v>
      </c>
      <c r="BS18">
        <v>1.62</v>
      </c>
      <c r="BT18">
        <v>4.2558600000000002</v>
      </c>
      <c r="BU18">
        <v>2.9693339999999999</v>
      </c>
      <c r="BV18">
        <v>1.341844</v>
      </c>
      <c r="BW18">
        <v>9.33</v>
      </c>
      <c r="BX18">
        <v>4.2581249999999997</v>
      </c>
      <c r="BY18">
        <v>0.25</v>
      </c>
      <c r="BZ18">
        <v>1.9381029999999999</v>
      </c>
      <c r="CA18">
        <v>3.5116909999999999</v>
      </c>
      <c r="CB18">
        <v>0.66</v>
      </c>
      <c r="CC18">
        <v>0.84</v>
      </c>
      <c r="CD18">
        <v>0.42</v>
      </c>
      <c r="CE18">
        <v>1.0900000000000001</v>
      </c>
      <c r="CF18">
        <v>0.2</v>
      </c>
      <c r="CG18">
        <v>1.04</v>
      </c>
      <c r="CH18">
        <v>1.575901</v>
      </c>
      <c r="CI18">
        <v>6.05</v>
      </c>
      <c r="CJ18">
        <v>1.94</v>
      </c>
      <c r="CK18">
        <v>1.85</v>
      </c>
      <c r="CL18">
        <v>5.313701</v>
      </c>
      <c r="CM18">
        <v>0.935114</v>
      </c>
      <c r="CN18">
        <v>1.771234</v>
      </c>
      <c r="CO18">
        <v>2.99</v>
      </c>
      <c r="CP18">
        <v>2.5259830000000001</v>
      </c>
      <c r="CQ18">
        <v>2.7933979999999998</v>
      </c>
      <c r="CR18">
        <v>2.38</v>
      </c>
      <c r="CS18">
        <v>2.1796199999999999</v>
      </c>
      <c r="CT18">
        <v>1.9429620000000001</v>
      </c>
      <c r="CU18">
        <v>0.97984199999999999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87.315040999999979</v>
      </c>
    </row>
    <row r="19" spans="1:114">
      <c r="A19" t="s">
        <v>61</v>
      </c>
      <c r="B19">
        <v>0</v>
      </c>
      <c r="C19">
        <v>0</v>
      </c>
      <c r="D19">
        <v>40.819992999999997</v>
      </c>
      <c r="E19">
        <v>0</v>
      </c>
      <c r="F19">
        <v>0</v>
      </c>
      <c r="G19">
        <v>68.481795000000005</v>
      </c>
      <c r="H19">
        <v>0</v>
      </c>
      <c r="I19">
        <v>0</v>
      </c>
      <c r="J19">
        <v>87.562894</v>
      </c>
      <c r="K19">
        <v>689.35378200000002</v>
      </c>
      <c r="L19">
        <v>503.90259200000003</v>
      </c>
      <c r="M19">
        <v>94.319981999999996</v>
      </c>
      <c r="N19">
        <v>120.694688</v>
      </c>
      <c r="O19">
        <v>126.520838</v>
      </c>
      <c r="P19">
        <v>144.02676099999999</v>
      </c>
      <c r="Q19">
        <v>22.193777000000001</v>
      </c>
      <c r="R19">
        <v>43.545976000000003</v>
      </c>
      <c r="S19">
        <v>26.963602000000002</v>
      </c>
      <c r="T19">
        <v>1.4276059999999999</v>
      </c>
      <c r="U19">
        <v>418.77</v>
      </c>
      <c r="V19">
        <v>14.253199</v>
      </c>
      <c r="W19">
        <v>46.399079999999998</v>
      </c>
      <c r="X19">
        <v>147.515625</v>
      </c>
      <c r="Y19">
        <v>0</v>
      </c>
      <c r="Z19">
        <v>0</v>
      </c>
      <c r="AA19">
        <v>42.66</v>
      </c>
      <c r="AB19">
        <v>43.635160999999997</v>
      </c>
      <c r="AC19">
        <v>31.709733</v>
      </c>
      <c r="AD19">
        <v>19.830272000000001</v>
      </c>
      <c r="AE19">
        <v>53.905351000000003</v>
      </c>
      <c r="AF19">
        <v>8.7128639999999997</v>
      </c>
      <c r="AG19">
        <v>43.088137000000003</v>
      </c>
      <c r="AH19">
        <v>81.902103999999994</v>
      </c>
      <c r="AI19">
        <v>15.278738000000001</v>
      </c>
      <c r="AJ19">
        <v>0</v>
      </c>
      <c r="AK19">
        <v>58.864255</v>
      </c>
      <c r="AL19">
        <v>83.664000000000001</v>
      </c>
      <c r="AM19">
        <v>17.179061000000001</v>
      </c>
      <c r="AN19">
        <v>1.095648</v>
      </c>
      <c r="AO19">
        <v>0</v>
      </c>
      <c r="AP19">
        <v>8.8389000000000006</v>
      </c>
      <c r="AQ19">
        <v>18.370152000000001</v>
      </c>
      <c r="AR19">
        <v>48.576000000000001</v>
      </c>
      <c r="AS19">
        <v>34.33764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87.495412999999985</v>
      </c>
      <c r="BA19">
        <f t="shared" si="1"/>
        <v>3315.8974190000013</v>
      </c>
      <c r="BD19">
        <v>4.2938999999999998</v>
      </c>
      <c r="BE19">
        <v>0</v>
      </c>
      <c r="BF19">
        <v>0</v>
      </c>
      <c r="BG19">
        <v>0</v>
      </c>
      <c r="BH19">
        <v>2.3782999999999999E-2</v>
      </c>
      <c r="BI19">
        <v>0.819241</v>
      </c>
      <c r="BJ19">
        <v>0</v>
      </c>
      <c r="BK19">
        <v>0</v>
      </c>
      <c r="BL19">
        <v>0</v>
      </c>
      <c r="BM19">
        <v>2.0614E-2</v>
      </c>
      <c r="BN19">
        <v>0</v>
      </c>
      <c r="BO19">
        <v>2</v>
      </c>
      <c r="BP19">
        <v>1.1000000000000001</v>
      </c>
      <c r="BQ19">
        <v>3.542468</v>
      </c>
      <c r="BR19">
        <v>2.5514760000000001</v>
      </c>
      <c r="BS19">
        <v>1.62</v>
      </c>
      <c r="BT19">
        <v>4.2558600000000002</v>
      </c>
      <c r="BU19">
        <v>2.9693339999999999</v>
      </c>
      <c r="BV19">
        <v>1.341844</v>
      </c>
      <c r="BW19">
        <v>9.33</v>
      </c>
      <c r="BX19">
        <v>4.2581249999999997</v>
      </c>
      <c r="BY19">
        <v>0.25</v>
      </c>
      <c r="BZ19">
        <v>1.9381029999999999</v>
      </c>
      <c r="CA19">
        <v>3.5116909999999999</v>
      </c>
      <c r="CB19">
        <v>0.79</v>
      </c>
      <c r="CC19">
        <v>0.84</v>
      </c>
      <c r="CD19">
        <v>0.42</v>
      </c>
      <c r="CE19">
        <v>1.1399999999999999</v>
      </c>
      <c r="CF19">
        <v>0.2</v>
      </c>
      <c r="CG19">
        <v>1.04</v>
      </c>
      <c r="CH19">
        <v>1.575901</v>
      </c>
      <c r="CI19">
        <v>6.05</v>
      </c>
      <c r="CJ19">
        <v>1.94</v>
      </c>
      <c r="CK19">
        <v>1.85</v>
      </c>
      <c r="CL19">
        <v>5.313701</v>
      </c>
      <c r="CM19">
        <v>0.935114</v>
      </c>
      <c r="CN19">
        <v>1.771234</v>
      </c>
      <c r="CO19">
        <v>2.99</v>
      </c>
      <c r="CP19">
        <v>2.5259830000000001</v>
      </c>
      <c r="CQ19">
        <v>2.7933979999999998</v>
      </c>
      <c r="CR19">
        <v>2.38</v>
      </c>
      <c r="CS19">
        <v>2.1796199999999999</v>
      </c>
      <c r="CT19">
        <v>1.9429620000000001</v>
      </c>
      <c r="CU19">
        <v>0.97984199999999999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87.495412999999985</v>
      </c>
    </row>
    <row r="20" spans="1:114">
      <c r="A20" t="s">
        <v>62</v>
      </c>
      <c r="B20">
        <v>0</v>
      </c>
      <c r="C20">
        <v>0</v>
      </c>
      <c r="D20">
        <v>40.819992999999997</v>
      </c>
      <c r="E20">
        <v>0</v>
      </c>
      <c r="F20">
        <v>0</v>
      </c>
      <c r="G20">
        <v>68.481795000000005</v>
      </c>
      <c r="H20">
        <v>0</v>
      </c>
      <c r="I20">
        <v>0</v>
      </c>
      <c r="J20">
        <v>87.562894</v>
      </c>
      <c r="K20">
        <v>689.35378200000002</v>
      </c>
      <c r="L20">
        <v>503.90259200000003</v>
      </c>
      <c r="M20">
        <v>94.319981999999996</v>
      </c>
      <c r="N20">
        <v>120.694688</v>
      </c>
      <c r="O20">
        <v>126.520838</v>
      </c>
      <c r="P20">
        <v>144.02676099999999</v>
      </c>
      <c r="Q20">
        <v>22.193777000000001</v>
      </c>
      <c r="R20">
        <v>43.545976000000003</v>
      </c>
      <c r="S20">
        <v>26.963602000000002</v>
      </c>
      <c r="T20">
        <v>1.4276059999999999</v>
      </c>
      <c r="U20">
        <v>418.77</v>
      </c>
      <c r="V20">
        <v>14.253199</v>
      </c>
      <c r="W20">
        <v>46.399079999999998</v>
      </c>
      <c r="X20">
        <v>147.515625</v>
      </c>
      <c r="Y20">
        <v>0</v>
      </c>
      <c r="Z20">
        <v>0</v>
      </c>
      <c r="AA20">
        <v>42.66</v>
      </c>
      <c r="AB20">
        <v>43.635160999999997</v>
      </c>
      <c r="AC20">
        <v>31.709733</v>
      </c>
      <c r="AD20">
        <v>19.830272000000001</v>
      </c>
      <c r="AE20">
        <v>53.905351000000003</v>
      </c>
      <c r="AF20">
        <v>8.7128639999999997</v>
      </c>
      <c r="AG20">
        <v>43.088137000000003</v>
      </c>
      <c r="AH20">
        <v>81.902103999999994</v>
      </c>
      <c r="AI20">
        <v>15.278738000000001</v>
      </c>
      <c r="AJ20">
        <v>0</v>
      </c>
      <c r="AK20">
        <v>58.864255</v>
      </c>
      <c r="AL20">
        <v>83.664000000000001</v>
      </c>
      <c r="AM20">
        <v>17.179061000000001</v>
      </c>
      <c r="AN20">
        <v>1.095648</v>
      </c>
      <c r="AO20">
        <v>0</v>
      </c>
      <c r="AP20">
        <v>8.8389000000000006</v>
      </c>
      <c r="AQ20">
        <v>9.1850760000000005</v>
      </c>
      <c r="AR20">
        <v>48.576000000000001</v>
      </c>
      <c r="AS20">
        <v>34.33764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87.525412999999986</v>
      </c>
      <c r="BA20">
        <f t="shared" si="1"/>
        <v>3306.7423430000013</v>
      </c>
      <c r="BD20">
        <v>4.2938999999999998</v>
      </c>
      <c r="BE20">
        <v>0</v>
      </c>
      <c r="BF20">
        <v>0</v>
      </c>
      <c r="BG20">
        <v>0</v>
      </c>
      <c r="BH20">
        <v>2.3782999999999999E-2</v>
      </c>
      <c r="BI20">
        <v>0.819241</v>
      </c>
      <c r="BJ20">
        <v>0</v>
      </c>
      <c r="BK20">
        <v>0</v>
      </c>
      <c r="BL20">
        <v>0</v>
      </c>
      <c r="BM20">
        <v>2.0614E-2</v>
      </c>
      <c r="BN20">
        <v>0</v>
      </c>
      <c r="BO20">
        <v>2</v>
      </c>
      <c r="BP20">
        <v>1.1000000000000001</v>
      </c>
      <c r="BQ20">
        <v>3.542468</v>
      </c>
      <c r="BR20">
        <v>2.5514760000000001</v>
      </c>
      <c r="BS20">
        <v>1.62</v>
      </c>
      <c r="BT20">
        <v>4.2558600000000002</v>
      </c>
      <c r="BU20">
        <v>2.9693339999999999</v>
      </c>
      <c r="BV20">
        <v>1.341844</v>
      </c>
      <c r="BW20">
        <v>9.33</v>
      </c>
      <c r="BX20">
        <v>4.2581249999999997</v>
      </c>
      <c r="BY20">
        <v>0.25</v>
      </c>
      <c r="BZ20">
        <v>1.9381029999999999</v>
      </c>
      <c r="CA20">
        <v>3.5116909999999999</v>
      </c>
      <c r="CB20">
        <v>0.82</v>
      </c>
      <c r="CC20">
        <v>0.84</v>
      </c>
      <c r="CD20">
        <v>0.42</v>
      </c>
      <c r="CE20">
        <v>1.1399999999999999</v>
      </c>
      <c r="CF20">
        <v>0.2</v>
      </c>
      <c r="CG20">
        <v>1.04</v>
      </c>
      <c r="CH20">
        <v>1.575901</v>
      </c>
      <c r="CI20">
        <v>6.05</v>
      </c>
      <c r="CJ20">
        <v>1.94</v>
      </c>
      <c r="CK20">
        <v>1.85</v>
      </c>
      <c r="CL20">
        <v>5.313701</v>
      </c>
      <c r="CM20">
        <v>0.935114</v>
      </c>
      <c r="CN20">
        <v>1.771234</v>
      </c>
      <c r="CO20">
        <v>2.99</v>
      </c>
      <c r="CP20">
        <v>2.5259830000000001</v>
      </c>
      <c r="CQ20">
        <v>2.7933979999999998</v>
      </c>
      <c r="CR20">
        <v>2.38</v>
      </c>
      <c r="CS20">
        <v>2.1796199999999999</v>
      </c>
      <c r="CT20">
        <v>1.9429620000000001</v>
      </c>
      <c r="CU20">
        <v>0.97984199999999999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87.525412999999986</v>
      </c>
    </row>
    <row r="21" spans="1:114">
      <c r="A21" t="s">
        <v>63</v>
      </c>
      <c r="B21">
        <v>0</v>
      </c>
      <c r="C21">
        <v>0</v>
      </c>
      <c r="D21">
        <v>40.819992999999997</v>
      </c>
      <c r="E21">
        <v>0</v>
      </c>
      <c r="F21">
        <v>0</v>
      </c>
      <c r="G21">
        <v>68.481795000000005</v>
      </c>
      <c r="H21">
        <v>0</v>
      </c>
      <c r="I21">
        <v>0</v>
      </c>
      <c r="J21">
        <v>87.562894</v>
      </c>
      <c r="K21">
        <v>689.35378200000002</v>
      </c>
      <c r="L21">
        <v>503.90259200000003</v>
      </c>
      <c r="M21">
        <v>94.319981999999996</v>
      </c>
      <c r="N21">
        <v>120.694688</v>
      </c>
      <c r="O21">
        <v>126.520838</v>
      </c>
      <c r="P21">
        <v>144.02676099999999</v>
      </c>
      <c r="Q21">
        <v>22.193777000000001</v>
      </c>
      <c r="R21">
        <v>43.545976000000003</v>
      </c>
      <c r="S21">
        <v>26.963602000000002</v>
      </c>
      <c r="T21">
        <v>1.4276059999999999</v>
      </c>
      <c r="U21">
        <v>418.77</v>
      </c>
      <c r="V21">
        <v>14.253199</v>
      </c>
      <c r="W21">
        <v>46.399079999999998</v>
      </c>
      <c r="X21">
        <v>147.515625</v>
      </c>
      <c r="Y21">
        <v>0</v>
      </c>
      <c r="Z21">
        <v>0</v>
      </c>
      <c r="AA21">
        <v>42.66</v>
      </c>
      <c r="AB21">
        <v>43.635160999999997</v>
      </c>
      <c r="AC21">
        <v>31.709733</v>
      </c>
      <c r="AD21">
        <v>9.9151349999999994</v>
      </c>
      <c r="AE21">
        <v>53.905351000000003</v>
      </c>
      <c r="AF21">
        <v>8.7128639999999997</v>
      </c>
      <c r="AG21">
        <v>43.088137000000003</v>
      </c>
      <c r="AH21">
        <v>81.902103999999994</v>
      </c>
      <c r="AI21">
        <v>16.667714</v>
      </c>
      <c r="AJ21">
        <v>0</v>
      </c>
      <c r="AK21">
        <v>58.864255</v>
      </c>
      <c r="AL21">
        <v>83.664000000000001</v>
      </c>
      <c r="AM21">
        <v>17.179061000000001</v>
      </c>
      <c r="AN21">
        <v>1.095648</v>
      </c>
      <c r="AO21">
        <v>0</v>
      </c>
      <c r="AP21">
        <v>1.1529</v>
      </c>
      <c r="AQ21">
        <v>0</v>
      </c>
      <c r="AR21">
        <v>48.576000000000001</v>
      </c>
      <c r="AS21">
        <v>34.33764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87.475412999999989</v>
      </c>
      <c r="BA21">
        <f t="shared" si="1"/>
        <v>3281.2951060000014</v>
      </c>
      <c r="BD21">
        <v>4.2938999999999998</v>
      </c>
      <c r="BE21">
        <v>0</v>
      </c>
      <c r="BF21">
        <v>0</v>
      </c>
      <c r="BG21">
        <v>0</v>
      </c>
      <c r="BH21">
        <v>2.3782999999999999E-2</v>
      </c>
      <c r="BI21">
        <v>0.819241</v>
      </c>
      <c r="BJ21">
        <v>0</v>
      </c>
      <c r="BK21">
        <v>0</v>
      </c>
      <c r="BL21">
        <v>0</v>
      </c>
      <c r="BM21">
        <v>2.0614E-2</v>
      </c>
      <c r="BN21">
        <v>0</v>
      </c>
      <c r="BO21">
        <v>2</v>
      </c>
      <c r="BP21">
        <v>1.1000000000000001</v>
      </c>
      <c r="BQ21">
        <v>3.542468</v>
      </c>
      <c r="BR21">
        <v>2.5514760000000001</v>
      </c>
      <c r="BS21">
        <v>1.62</v>
      </c>
      <c r="BT21">
        <v>4.2558600000000002</v>
      </c>
      <c r="BU21">
        <v>2.9693339999999999</v>
      </c>
      <c r="BV21">
        <v>1.341844</v>
      </c>
      <c r="BW21">
        <v>9.33</v>
      </c>
      <c r="BX21">
        <v>4.2581249999999997</v>
      </c>
      <c r="BY21">
        <v>0.25</v>
      </c>
      <c r="BZ21">
        <v>1.9381029999999999</v>
      </c>
      <c r="CA21">
        <v>3.5116909999999999</v>
      </c>
      <c r="CB21">
        <v>0.82</v>
      </c>
      <c r="CC21">
        <v>0.84</v>
      </c>
      <c r="CD21">
        <v>0.42</v>
      </c>
      <c r="CE21">
        <v>1.0900000000000001</v>
      </c>
      <c r="CF21">
        <v>0.2</v>
      </c>
      <c r="CG21">
        <v>1.04</v>
      </c>
      <c r="CH21">
        <v>1.575901</v>
      </c>
      <c r="CI21">
        <v>6.05</v>
      </c>
      <c r="CJ21">
        <v>1.94</v>
      </c>
      <c r="CK21">
        <v>1.85</v>
      </c>
      <c r="CL21">
        <v>5.313701</v>
      </c>
      <c r="CM21">
        <v>0.935114</v>
      </c>
      <c r="CN21">
        <v>1.771234</v>
      </c>
      <c r="CO21">
        <v>2.99</v>
      </c>
      <c r="CP21">
        <v>2.5259830000000001</v>
      </c>
      <c r="CQ21">
        <v>2.7933979999999998</v>
      </c>
      <c r="CR21">
        <v>2.38</v>
      </c>
      <c r="CS21">
        <v>2.1796199999999999</v>
      </c>
      <c r="CT21">
        <v>1.9429620000000001</v>
      </c>
      <c r="CU21">
        <v>0.97984199999999999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87.475412999999989</v>
      </c>
    </row>
    <row r="22" spans="1:114">
      <c r="A22" t="s">
        <v>64</v>
      </c>
      <c r="B22">
        <v>0</v>
      </c>
      <c r="C22">
        <v>0</v>
      </c>
      <c r="D22">
        <v>40.819992999999997</v>
      </c>
      <c r="E22">
        <v>0</v>
      </c>
      <c r="F22">
        <v>0</v>
      </c>
      <c r="G22">
        <v>68.481795000000005</v>
      </c>
      <c r="H22">
        <v>0</v>
      </c>
      <c r="I22">
        <v>0</v>
      </c>
      <c r="J22">
        <v>87.562894</v>
      </c>
      <c r="K22">
        <v>689.35378200000002</v>
      </c>
      <c r="L22">
        <v>503.90259200000003</v>
      </c>
      <c r="M22">
        <v>94.319981999999996</v>
      </c>
      <c r="N22">
        <v>120.694688</v>
      </c>
      <c r="O22">
        <v>126.520838</v>
      </c>
      <c r="P22">
        <v>144.02676099999999</v>
      </c>
      <c r="Q22">
        <v>22.193777000000001</v>
      </c>
      <c r="R22">
        <v>43.545976000000003</v>
      </c>
      <c r="S22">
        <v>26.963602000000002</v>
      </c>
      <c r="T22">
        <v>1.4276059999999999</v>
      </c>
      <c r="U22">
        <v>418.77</v>
      </c>
      <c r="V22">
        <v>14.253199</v>
      </c>
      <c r="W22">
        <v>46.399079999999998</v>
      </c>
      <c r="X22">
        <v>147.515625</v>
      </c>
      <c r="Y22">
        <v>0</v>
      </c>
      <c r="Z22">
        <v>0</v>
      </c>
      <c r="AA22">
        <v>42.66</v>
      </c>
      <c r="AB22">
        <v>43.635160999999997</v>
      </c>
      <c r="AC22">
        <v>31.709733</v>
      </c>
      <c r="AD22">
        <v>9.9151349999999994</v>
      </c>
      <c r="AE22">
        <v>53.905351000000003</v>
      </c>
      <c r="AF22">
        <v>8.7128639999999997</v>
      </c>
      <c r="AG22">
        <v>43.088137000000003</v>
      </c>
      <c r="AH22">
        <v>81.902103999999994</v>
      </c>
      <c r="AI22">
        <v>18.05669</v>
      </c>
      <c r="AJ22">
        <v>0</v>
      </c>
      <c r="AK22">
        <v>58.864255</v>
      </c>
      <c r="AL22">
        <v>83.664000000000001</v>
      </c>
      <c r="AM22">
        <v>17.179061000000001</v>
      </c>
      <c r="AN22">
        <v>1.095648</v>
      </c>
      <c r="AO22">
        <v>0</v>
      </c>
      <c r="AP22">
        <v>1.1529</v>
      </c>
      <c r="AQ22">
        <v>0</v>
      </c>
      <c r="AR22">
        <v>48.576000000000001</v>
      </c>
      <c r="AS22">
        <v>34.33764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87.475412999999989</v>
      </c>
      <c r="BA22">
        <f t="shared" si="1"/>
        <v>3282.6840820000011</v>
      </c>
      <c r="BD22">
        <v>4.2938999999999998</v>
      </c>
      <c r="BE22">
        <v>0</v>
      </c>
      <c r="BF22">
        <v>0</v>
      </c>
      <c r="BG22">
        <v>0</v>
      </c>
      <c r="BH22">
        <v>2.3782999999999999E-2</v>
      </c>
      <c r="BI22">
        <v>0.819241</v>
      </c>
      <c r="BJ22">
        <v>0</v>
      </c>
      <c r="BK22">
        <v>0</v>
      </c>
      <c r="BL22">
        <v>0</v>
      </c>
      <c r="BM22">
        <v>2.0614E-2</v>
      </c>
      <c r="BN22">
        <v>0</v>
      </c>
      <c r="BO22">
        <v>2</v>
      </c>
      <c r="BP22">
        <v>1.1000000000000001</v>
      </c>
      <c r="BQ22">
        <v>3.542468</v>
      </c>
      <c r="BR22">
        <v>2.5514760000000001</v>
      </c>
      <c r="BS22">
        <v>1.62</v>
      </c>
      <c r="BT22">
        <v>4.2558600000000002</v>
      </c>
      <c r="BU22">
        <v>2.9693339999999999</v>
      </c>
      <c r="BV22">
        <v>1.341844</v>
      </c>
      <c r="BW22">
        <v>9.33</v>
      </c>
      <c r="BX22">
        <v>4.2581249999999997</v>
      </c>
      <c r="BY22">
        <v>0.25</v>
      </c>
      <c r="BZ22">
        <v>1.9381029999999999</v>
      </c>
      <c r="CA22">
        <v>3.5116909999999999</v>
      </c>
      <c r="CB22">
        <v>0.82</v>
      </c>
      <c r="CC22">
        <v>0.84</v>
      </c>
      <c r="CD22">
        <v>0.42</v>
      </c>
      <c r="CE22">
        <v>1.0900000000000001</v>
      </c>
      <c r="CF22">
        <v>0.2</v>
      </c>
      <c r="CG22">
        <v>1.04</v>
      </c>
      <c r="CH22">
        <v>1.575901</v>
      </c>
      <c r="CI22">
        <v>6.05</v>
      </c>
      <c r="CJ22">
        <v>1.94</v>
      </c>
      <c r="CK22">
        <v>1.85</v>
      </c>
      <c r="CL22">
        <v>5.313701</v>
      </c>
      <c r="CM22">
        <v>0.935114</v>
      </c>
      <c r="CN22">
        <v>1.771234</v>
      </c>
      <c r="CO22">
        <v>2.99</v>
      </c>
      <c r="CP22">
        <v>2.5259830000000001</v>
      </c>
      <c r="CQ22">
        <v>2.7933979999999998</v>
      </c>
      <c r="CR22">
        <v>2.38</v>
      </c>
      <c r="CS22">
        <v>2.1796199999999999</v>
      </c>
      <c r="CT22">
        <v>1.9429620000000001</v>
      </c>
      <c r="CU22">
        <v>0.97984199999999999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87.475412999999989</v>
      </c>
    </row>
    <row r="23" spans="1:114">
      <c r="A23" t="s">
        <v>65</v>
      </c>
      <c r="B23">
        <v>0</v>
      </c>
      <c r="C23">
        <v>0</v>
      </c>
      <c r="D23">
        <v>40.819992999999997</v>
      </c>
      <c r="E23">
        <v>0</v>
      </c>
      <c r="F23">
        <v>0</v>
      </c>
      <c r="G23">
        <v>68.481795000000005</v>
      </c>
      <c r="H23">
        <v>0</v>
      </c>
      <c r="I23">
        <v>0</v>
      </c>
      <c r="J23">
        <v>87.562894</v>
      </c>
      <c r="K23">
        <v>689.35378200000002</v>
      </c>
      <c r="L23">
        <v>503.90259200000003</v>
      </c>
      <c r="M23">
        <v>94.319981999999996</v>
      </c>
      <c r="N23">
        <v>120.694688</v>
      </c>
      <c r="O23">
        <v>126.520838</v>
      </c>
      <c r="P23">
        <v>144.02676099999999</v>
      </c>
      <c r="Q23">
        <v>22.193777000000001</v>
      </c>
      <c r="R23">
        <v>43.545976000000003</v>
      </c>
      <c r="S23">
        <v>26.963602000000002</v>
      </c>
      <c r="T23">
        <v>1.4276059999999999</v>
      </c>
      <c r="U23">
        <v>418.77</v>
      </c>
      <c r="V23">
        <v>14.253199</v>
      </c>
      <c r="W23">
        <v>46.399079999999998</v>
      </c>
      <c r="X23">
        <v>147.515625</v>
      </c>
      <c r="Y23">
        <v>0</v>
      </c>
      <c r="Z23">
        <v>0</v>
      </c>
      <c r="AA23">
        <v>42.66</v>
      </c>
      <c r="AB23">
        <v>43.635160999999997</v>
      </c>
      <c r="AC23">
        <v>31.709733</v>
      </c>
      <c r="AD23">
        <v>9.9151349999999994</v>
      </c>
      <c r="AE23">
        <v>53.905351000000003</v>
      </c>
      <c r="AF23">
        <v>8.7128639999999997</v>
      </c>
      <c r="AG23">
        <v>43.088137000000003</v>
      </c>
      <c r="AH23">
        <v>81.902103999999994</v>
      </c>
      <c r="AI23">
        <v>54.308968999999998</v>
      </c>
      <c r="AJ23">
        <v>0</v>
      </c>
      <c r="AK23">
        <v>58.864255</v>
      </c>
      <c r="AL23">
        <v>83.664000000000001</v>
      </c>
      <c r="AM23">
        <v>17.179061000000001</v>
      </c>
      <c r="AN23">
        <v>1.095648</v>
      </c>
      <c r="AO23">
        <v>0</v>
      </c>
      <c r="AP23">
        <v>1.1529</v>
      </c>
      <c r="AQ23">
        <v>0</v>
      </c>
      <c r="AR23">
        <v>52.991999999999997</v>
      </c>
      <c r="AS23">
        <v>34.33764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87.395597999999978</v>
      </c>
      <c r="BA23">
        <f t="shared" si="1"/>
        <v>3323.2725460000015</v>
      </c>
      <c r="BD23">
        <v>4.2938999999999998</v>
      </c>
      <c r="BE23">
        <v>0</v>
      </c>
      <c r="BF23">
        <v>0</v>
      </c>
      <c r="BG23">
        <v>0</v>
      </c>
      <c r="BH23">
        <v>2.3968E-2</v>
      </c>
      <c r="BI23">
        <v>0.819241</v>
      </c>
      <c r="BJ23">
        <v>0</v>
      </c>
      <c r="BK23">
        <v>0</v>
      </c>
      <c r="BL23">
        <v>0</v>
      </c>
      <c r="BM23">
        <v>2.0614E-2</v>
      </c>
      <c r="BN23">
        <v>0</v>
      </c>
      <c r="BO23">
        <v>2</v>
      </c>
      <c r="BP23">
        <v>1.1000000000000001</v>
      </c>
      <c r="BQ23">
        <v>3.542468</v>
      </c>
      <c r="BR23">
        <v>2.5514760000000001</v>
      </c>
      <c r="BS23">
        <v>1.62</v>
      </c>
      <c r="BT23">
        <v>4.2558600000000002</v>
      </c>
      <c r="BU23">
        <v>2.9693339999999999</v>
      </c>
      <c r="BV23">
        <v>1.341844</v>
      </c>
      <c r="BW23">
        <v>9.33</v>
      </c>
      <c r="BX23">
        <v>4.2581249999999997</v>
      </c>
      <c r="BY23">
        <v>0.25</v>
      </c>
      <c r="BZ23">
        <v>1.9381029999999999</v>
      </c>
      <c r="CA23">
        <v>3.5116909999999999</v>
      </c>
      <c r="CB23">
        <v>0.82</v>
      </c>
      <c r="CC23">
        <v>0.84</v>
      </c>
      <c r="CD23">
        <v>0.42</v>
      </c>
      <c r="CE23">
        <v>1.01</v>
      </c>
      <c r="CF23">
        <v>0.2</v>
      </c>
      <c r="CG23">
        <v>1.04</v>
      </c>
      <c r="CH23">
        <v>1.575901</v>
      </c>
      <c r="CI23">
        <v>6.05</v>
      </c>
      <c r="CJ23">
        <v>1.94</v>
      </c>
      <c r="CK23">
        <v>1.85</v>
      </c>
      <c r="CL23">
        <v>5.313701</v>
      </c>
      <c r="CM23">
        <v>0.935114</v>
      </c>
      <c r="CN23">
        <v>1.771234</v>
      </c>
      <c r="CO23">
        <v>2.99</v>
      </c>
      <c r="CP23">
        <v>2.5259830000000001</v>
      </c>
      <c r="CQ23">
        <v>2.7933979999999998</v>
      </c>
      <c r="CR23">
        <v>2.38</v>
      </c>
      <c r="CS23">
        <v>2.1796199999999999</v>
      </c>
      <c r="CT23">
        <v>1.9429620000000001</v>
      </c>
      <c r="CU23">
        <v>0.97984199999999999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87.395597999999978</v>
      </c>
    </row>
    <row r="24" spans="1:114">
      <c r="A24" t="s">
        <v>66</v>
      </c>
      <c r="B24">
        <v>0</v>
      </c>
      <c r="C24">
        <v>0</v>
      </c>
      <c r="D24">
        <v>40.819992999999997</v>
      </c>
      <c r="E24">
        <v>0</v>
      </c>
      <c r="F24">
        <v>0</v>
      </c>
      <c r="G24">
        <v>68.481795000000005</v>
      </c>
      <c r="H24">
        <v>0</v>
      </c>
      <c r="I24">
        <v>0</v>
      </c>
      <c r="J24">
        <v>87.562894</v>
      </c>
      <c r="K24">
        <v>689.35378200000002</v>
      </c>
      <c r="L24">
        <v>503.90259200000003</v>
      </c>
      <c r="M24">
        <v>94.319981999999996</v>
      </c>
      <c r="N24">
        <v>120.694688</v>
      </c>
      <c r="O24">
        <v>126.520838</v>
      </c>
      <c r="P24">
        <v>144.02676099999999</v>
      </c>
      <c r="Q24">
        <v>22.193777000000001</v>
      </c>
      <c r="R24">
        <v>43.545976000000003</v>
      </c>
      <c r="S24">
        <v>26.963602000000002</v>
      </c>
      <c r="T24">
        <v>1.4276059999999999</v>
      </c>
      <c r="U24">
        <v>418.77</v>
      </c>
      <c r="V24">
        <v>14.253199</v>
      </c>
      <c r="W24">
        <v>46.399079999999998</v>
      </c>
      <c r="X24">
        <v>147.515625</v>
      </c>
      <c r="Y24">
        <v>0</v>
      </c>
      <c r="Z24">
        <v>0</v>
      </c>
      <c r="AA24">
        <v>42.66</v>
      </c>
      <c r="AB24">
        <v>43.635160999999997</v>
      </c>
      <c r="AC24">
        <v>31.709733</v>
      </c>
      <c r="AD24">
        <v>9.9151349999999994</v>
      </c>
      <c r="AE24">
        <v>53.905351000000003</v>
      </c>
      <c r="AF24">
        <v>8.7128639999999997</v>
      </c>
      <c r="AG24">
        <v>43.088137000000003</v>
      </c>
      <c r="AH24">
        <v>81.902103999999994</v>
      </c>
      <c r="AI24">
        <v>54.308968999999998</v>
      </c>
      <c r="AJ24">
        <v>0</v>
      </c>
      <c r="AK24">
        <v>58.864255</v>
      </c>
      <c r="AL24">
        <v>83.664000000000001</v>
      </c>
      <c r="AM24">
        <v>17.179061000000001</v>
      </c>
      <c r="AN24">
        <v>1.095648</v>
      </c>
      <c r="AO24">
        <v>0</v>
      </c>
      <c r="AP24">
        <v>1.1529</v>
      </c>
      <c r="AQ24">
        <v>0</v>
      </c>
      <c r="AR24">
        <v>52.991999999999997</v>
      </c>
      <c r="AS24">
        <v>34.33764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87.395597999999978</v>
      </c>
      <c r="BA24">
        <f t="shared" si="1"/>
        <v>3323.2725460000015</v>
      </c>
      <c r="BD24">
        <v>4.2938999999999998</v>
      </c>
      <c r="BE24">
        <v>0</v>
      </c>
      <c r="BF24">
        <v>0</v>
      </c>
      <c r="BG24">
        <v>0</v>
      </c>
      <c r="BH24">
        <v>2.3968E-2</v>
      </c>
      <c r="BI24">
        <v>0.819241</v>
      </c>
      <c r="BJ24">
        <v>0</v>
      </c>
      <c r="BK24">
        <v>0</v>
      </c>
      <c r="BL24">
        <v>0</v>
      </c>
      <c r="BM24">
        <v>2.0614E-2</v>
      </c>
      <c r="BN24">
        <v>0</v>
      </c>
      <c r="BO24">
        <v>2</v>
      </c>
      <c r="BP24">
        <v>1.1000000000000001</v>
      </c>
      <c r="BQ24">
        <v>3.542468</v>
      </c>
      <c r="BR24">
        <v>2.5514760000000001</v>
      </c>
      <c r="BS24">
        <v>1.62</v>
      </c>
      <c r="BT24">
        <v>4.2558600000000002</v>
      </c>
      <c r="BU24">
        <v>2.9693339999999999</v>
      </c>
      <c r="BV24">
        <v>1.341844</v>
      </c>
      <c r="BW24">
        <v>9.33</v>
      </c>
      <c r="BX24">
        <v>4.2581249999999997</v>
      </c>
      <c r="BY24">
        <v>0.25</v>
      </c>
      <c r="BZ24">
        <v>1.9381029999999999</v>
      </c>
      <c r="CA24">
        <v>3.5116909999999999</v>
      </c>
      <c r="CB24">
        <v>0.82</v>
      </c>
      <c r="CC24">
        <v>0.84</v>
      </c>
      <c r="CD24">
        <v>0.42</v>
      </c>
      <c r="CE24">
        <v>1.01</v>
      </c>
      <c r="CF24">
        <v>0.2</v>
      </c>
      <c r="CG24">
        <v>1.04</v>
      </c>
      <c r="CH24">
        <v>1.575901</v>
      </c>
      <c r="CI24">
        <v>6.05</v>
      </c>
      <c r="CJ24">
        <v>1.94</v>
      </c>
      <c r="CK24">
        <v>1.85</v>
      </c>
      <c r="CL24">
        <v>5.313701</v>
      </c>
      <c r="CM24">
        <v>0.935114</v>
      </c>
      <c r="CN24">
        <v>1.771234</v>
      </c>
      <c r="CO24">
        <v>2.99</v>
      </c>
      <c r="CP24">
        <v>2.5259830000000001</v>
      </c>
      <c r="CQ24">
        <v>2.7933979999999998</v>
      </c>
      <c r="CR24">
        <v>2.38</v>
      </c>
      <c r="CS24">
        <v>2.1796199999999999</v>
      </c>
      <c r="CT24">
        <v>1.9429620000000001</v>
      </c>
      <c r="CU24">
        <v>0.97984199999999999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87.395597999999978</v>
      </c>
    </row>
    <row r="25" spans="1:114">
      <c r="A25" t="s">
        <v>67</v>
      </c>
      <c r="B25">
        <v>0</v>
      </c>
      <c r="C25">
        <v>0</v>
      </c>
      <c r="D25">
        <v>40.819992999999997</v>
      </c>
      <c r="E25">
        <v>0</v>
      </c>
      <c r="F25">
        <v>0</v>
      </c>
      <c r="G25">
        <v>68.481795000000005</v>
      </c>
      <c r="H25">
        <v>0</v>
      </c>
      <c r="I25">
        <v>0</v>
      </c>
      <c r="J25">
        <v>87.562894</v>
      </c>
      <c r="K25">
        <v>689.35378200000002</v>
      </c>
      <c r="L25">
        <v>503.90259200000003</v>
      </c>
      <c r="M25">
        <v>94.319981999999996</v>
      </c>
      <c r="N25">
        <v>120.694688</v>
      </c>
      <c r="O25">
        <v>126.520838</v>
      </c>
      <c r="P25">
        <v>144.02676099999999</v>
      </c>
      <c r="Q25">
        <v>22.193777000000001</v>
      </c>
      <c r="R25">
        <v>43.545976000000003</v>
      </c>
      <c r="S25">
        <v>26.963602000000002</v>
      </c>
      <c r="T25">
        <v>1.4276059999999999</v>
      </c>
      <c r="U25">
        <v>418.77</v>
      </c>
      <c r="V25">
        <v>14.253199</v>
      </c>
      <c r="W25">
        <v>46.399079999999998</v>
      </c>
      <c r="X25">
        <v>147.515625</v>
      </c>
      <c r="Y25">
        <v>0</v>
      </c>
      <c r="Z25">
        <v>0</v>
      </c>
      <c r="AA25">
        <v>42.66</v>
      </c>
      <c r="AB25">
        <v>43.635160999999997</v>
      </c>
      <c r="AC25">
        <v>31.709733</v>
      </c>
      <c r="AD25">
        <v>9.9151349999999994</v>
      </c>
      <c r="AE25">
        <v>53.905351000000003</v>
      </c>
      <c r="AF25">
        <v>8.7128639999999997</v>
      </c>
      <c r="AG25">
        <v>43.088137000000003</v>
      </c>
      <c r="AH25">
        <v>81.902103999999994</v>
      </c>
      <c r="AI25">
        <v>54.308968999999998</v>
      </c>
      <c r="AJ25">
        <v>0</v>
      </c>
      <c r="AK25">
        <v>58.864255</v>
      </c>
      <c r="AL25">
        <v>83.664000000000001</v>
      </c>
      <c r="AM25">
        <v>17.179061000000001</v>
      </c>
      <c r="AN25">
        <v>1.095648</v>
      </c>
      <c r="AO25">
        <v>0</v>
      </c>
      <c r="AP25">
        <v>1.1529</v>
      </c>
      <c r="AQ25">
        <v>0</v>
      </c>
      <c r="AR25">
        <v>48.576000000000001</v>
      </c>
      <c r="AS25">
        <v>34.33764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87.285597999999979</v>
      </c>
      <c r="BA25">
        <f t="shared" si="1"/>
        <v>3318.7465460000012</v>
      </c>
      <c r="BD25">
        <v>4.2938999999999998</v>
      </c>
      <c r="BE25">
        <v>0</v>
      </c>
      <c r="BF25">
        <v>0</v>
      </c>
      <c r="BG25">
        <v>0</v>
      </c>
      <c r="BH25">
        <v>2.3968E-2</v>
      </c>
      <c r="BI25">
        <v>0.819241</v>
      </c>
      <c r="BJ25">
        <v>0</v>
      </c>
      <c r="BK25">
        <v>0</v>
      </c>
      <c r="BL25">
        <v>0</v>
      </c>
      <c r="BM25">
        <v>2.0614E-2</v>
      </c>
      <c r="BN25">
        <v>0</v>
      </c>
      <c r="BO25">
        <v>2</v>
      </c>
      <c r="BP25">
        <v>1.1000000000000001</v>
      </c>
      <c r="BQ25">
        <v>3.542468</v>
      </c>
      <c r="BR25">
        <v>2.5514760000000001</v>
      </c>
      <c r="BS25">
        <v>1.62</v>
      </c>
      <c r="BT25">
        <v>4.2558600000000002</v>
      </c>
      <c r="BU25">
        <v>2.9693339999999999</v>
      </c>
      <c r="BV25">
        <v>1.341844</v>
      </c>
      <c r="BW25">
        <v>9.33</v>
      </c>
      <c r="BX25">
        <v>4.2581249999999997</v>
      </c>
      <c r="BY25">
        <v>0.25</v>
      </c>
      <c r="BZ25">
        <v>1.9381029999999999</v>
      </c>
      <c r="CA25">
        <v>3.5116909999999999</v>
      </c>
      <c r="CB25">
        <v>0.71</v>
      </c>
      <c r="CC25">
        <v>0.84</v>
      </c>
      <c r="CD25">
        <v>0.42</v>
      </c>
      <c r="CE25">
        <v>1.01</v>
      </c>
      <c r="CF25">
        <v>0.2</v>
      </c>
      <c r="CG25">
        <v>1.04</v>
      </c>
      <c r="CH25">
        <v>1.575901</v>
      </c>
      <c r="CI25">
        <v>6.05</v>
      </c>
      <c r="CJ25">
        <v>1.94</v>
      </c>
      <c r="CK25">
        <v>1.85</v>
      </c>
      <c r="CL25">
        <v>5.313701</v>
      </c>
      <c r="CM25">
        <v>0.935114</v>
      </c>
      <c r="CN25">
        <v>1.771234</v>
      </c>
      <c r="CO25">
        <v>2.99</v>
      </c>
      <c r="CP25">
        <v>2.5259830000000001</v>
      </c>
      <c r="CQ25">
        <v>2.7933979999999998</v>
      </c>
      <c r="CR25">
        <v>2.38</v>
      </c>
      <c r="CS25">
        <v>2.1796199999999999</v>
      </c>
      <c r="CT25">
        <v>1.9429620000000001</v>
      </c>
      <c r="CU25">
        <v>0.97984199999999999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87.285597999999979</v>
      </c>
    </row>
    <row r="26" spans="1:114">
      <c r="A26" t="s">
        <v>68</v>
      </c>
      <c r="B26">
        <v>0</v>
      </c>
      <c r="C26">
        <v>0</v>
      </c>
      <c r="D26">
        <v>40.819992999999997</v>
      </c>
      <c r="E26">
        <v>0</v>
      </c>
      <c r="F26">
        <v>0</v>
      </c>
      <c r="G26">
        <v>68.481795000000005</v>
      </c>
      <c r="H26">
        <v>0</v>
      </c>
      <c r="I26">
        <v>0</v>
      </c>
      <c r="J26">
        <v>87.562894</v>
      </c>
      <c r="K26">
        <v>689.35378200000002</v>
      </c>
      <c r="L26">
        <v>503.90259200000003</v>
      </c>
      <c r="M26">
        <v>94.319981999999996</v>
      </c>
      <c r="N26">
        <v>120.694688</v>
      </c>
      <c r="O26">
        <v>126.520838</v>
      </c>
      <c r="P26">
        <v>144.02676099999999</v>
      </c>
      <c r="Q26">
        <v>22.193777000000001</v>
      </c>
      <c r="R26">
        <v>43.545976000000003</v>
      </c>
      <c r="S26">
        <v>26.963602000000002</v>
      </c>
      <c r="T26">
        <v>1.4276059999999999</v>
      </c>
      <c r="U26">
        <v>418.77</v>
      </c>
      <c r="V26">
        <v>14.253199</v>
      </c>
      <c r="W26">
        <v>46.399079999999998</v>
      </c>
      <c r="X26">
        <v>147.515625</v>
      </c>
      <c r="Y26">
        <v>0</v>
      </c>
      <c r="Z26">
        <v>0</v>
      </c>
      <c r="AA26">
        <v>42.66</v>
      </c>
      <c r="AB26">
        <v>43.635160999999997</v>
      </c>
      <c r="AC26">
        <v>31.709733</v>
      </c>
      <c r="AD26">
        <v>9.9151349999999994</v>
      </c>
      <c r="AE26">
        <v>53.905351000000003</v>
      </c>
      <c r="AF26">
        <v>8.7128639999999997</v>
      </c>
      <c r="AG26">
        <v>43.088137000000003</v>
      </c>
      <c r="AH26">
        <v>81.902103999999994</v>
      </c>
      <c r="AI26">
        <v>54.308968999999998</v>
      </c>
      <c r="AJ26">
        <v>0</v>
      </c>
      <c r="AK26">
        <v>58.864255</v>
      </c>
      <c r="AL26">
        <v>83.664000000000001</v>
      </c>
      <c r="AM26">
        <v>17.179061000000001</v>
      </c>
      <c r="AN26">
        <v>1.095648</v>
      </c>
      <c r="AO26">
        <v>0</v>
      </c>
      <c r="AP26">
        <v>1.1529</v>
      </c>
      <c r="AQ26">
        <v>0</v>
      </c>
      <c r="AR26">
        <v>48.576000000000001</v>
      </c>
      <c r="AS26">
        <v>34.33764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87.355597999999972</v>
      </c>
      <c r="BA26">
        <f t="shared" si="1"/>
        <v>3318.8165460000014</v>
      </c>
      <c r="BD26">
        <v>4.2938999999999998</v>
      </c>
      <c r="BE26">
        <v>0</v>
      </c>
      <c r="BF26">
        <v>0</v>
      </c>
      <c r="BG26">
        <v>0</v>
      </c>
      <c r="BH26">
        <v>2.3968E-2</v>
      </c>
      <c r="BI26">
        <v>0.819241</v>
      </c>
      <c r="BJ26">
        <v>0</v>
      </c>
      <c r="BK26">
        <v>0</v>
      </c>
      <c r="BL26">
        <v>0</v>
      </c>
      <c r="BM26">
        <v>2.0614E-2</v>
      </c>
      <c r="BN26">
        <v>0</v>
      </c>
      <c r="BO26">
        <v>2</v>
      </c>
      <c r="BP26">
        <v>1.1000000000000001</v>
      </c>
      <c r="BQ26">
        <v>3.542468</v>
      </c>
      <c r="BR26">
        <v>2.5514760000000001</v>
      </c>
      <c r="BS26">
        <v>1.62</v>
      </c>
      <c r="BT26">
        <v>4.2558600000000002</v>
      </c>
      <c r="BU26">
        <v>2.9693339999999999</v>
      </c>
      <c r="BV26">
        <v>1.341844</v>
      </c>
      <c r="BW26">
        <v>9.33</v>
      </c>
      <c r="BX26">
        <v>4.2581249999999997</v>
      </c>
      <c r="BY26">
        <v>0.25</v>
      </c>
      <c r="BZ26">
        <v>1.9381029999999999</v>
      </c>
      <c r="CA26">
        <v>3.5116909999999999</v>
      </c>
      <c r="CB26">
        <v>0.71</v>
      </c>
      <c r="CC26">
        <v>0.89</v>
      </c>
      <c r="CD26">
        <v>0.44</v>
      </c>
      <c r="CE26">
        <v>1.01</v>
      </c>
      <c r="CF26">
        <v>0.2</v>
      </c>
      <c r="CG26">
        <v>1.04</v>
      </c>
      <c r="CH26">
        <v>1.575901</v>
      </c>
      <c r="CI26">
        <v>6.05</v>
      </c>
      <c r="CJ26">
        <v>1.94</v>
      </c>
      <c r="CK26">
        <v>1.85</v>
      </c>
      <c r="CL26">
        <v>5.313701</v>
      </c>
      <c r="CM26">
        <v>0.935114</v>
      </c>
      <c r="CN26">
        <v>1.771234</v>
      </c>
      <c r="CO26">
        <v>2.99</v>
      </c>
      <c r="CP26">
        <v>2.5259830000000001</v>
      </c>
      <c r="CQ26">
        <v>2.7933979999999998</v>
      </c>
      <c r="CR26">
        <v>2.38</v>
      </c>
      <c r="CS26">
        <v>2.1796199999999999</v>
      </c>
      <c r="CT26">
        <v>1.9429620000000001</v>
      </c>
      <c r="CU26">
        <v>0.97984199999999999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87.355597999999972</v>
      </c>
    </row>
    <row r="27" spans="1:114">
      <c r="A27" t="s">
        <v>69</v>
      </c>
      <c r="B27">
        <v>0</v>
      </c>
      <c r="C27">
        <v>0</v>
      </c>
      <c r="D27">
        <v>40.819992999999997</v>
      </c>
      <c r="E27">
        <v>0</v>
      </c>
      <c r="F27">
        <v>0</v>
      </c>
      <c r="G27">
        <v>68.481795000000005</v>
      </c>
      <c r="H27">
        <v>0</v>
      </c>
      <c r="I27">
        <v>0</v>
      </c>
      <c r="J27">
        <v>87.562894</v>
      </c>
      <c r="K27">
        <v>689.35378200000002</v>
      </c>
      <c r="L27">
        <v>503.90259200000003</v>
      </c>
      <c r="M27">
        <v>94.319981999999996</v>
      </c>
      <c r="N27">
        <v>120.694688</v>
      </c>
      <c r="O27">
        <v>126.520838</v>
      </c>
      <c r="P27">
        <v>144.02676099999999</v>
      </c>
      <c r="Q27">
        <v>22.193777000000001</v>
      </c>
      <c r="R27">
        <v>43.545976000000003</v>
      </c>
      <c r="S27">
        <v>26.963602000000002</v>
      </c>
      <c r="T27">
        <v>1.4276059999999999</v>
      </c>
      <c r="U27">
        <v>418.77</v>
      </c>
      <c r="V27">
        <v>14.253199</v>
      </c>
      <c r="W27">
        <v>46.399079999999998</v>
      </c>
      <c r="X27">
        <v>147.515625</v>
      </c>
      <c r="Y27">
        <v>0</v>
      </c>
      <c r="Z27">
        <v>0</v>
      </c>
      <c r="AA27">
        <v>42.66</v>
      </c>
      <c r="AB27">
        <v>43.635160999999997</v>
      </c>
      <c r="AC27">
        <v>31.709733</v>
      </c>
      <c r="AD27">
        <v>9.9151349999999994</v>
      </c>
      <c r="AE27">
        <v>53.905351000000003</v>
      </c>
      <c r="AF27">
        <v>0</v>
      </c>
      <c r="AG27">
        <v>43.088137000000003</v>
      </c>
      <c r="AH27">
        <v>81.902103999999994</v>
      </c>
      <c r="AI27">
        <v>54.308968999999998</v>
      </c>
      <c r="AJ27">
        <v>0</v>
      </c>
      <c r="AK27">
        <v>58.864255</v>
      </c>
      <c r="AL27">
        <v>79.364599999999996</v>
      </c>
      <c r="AM27">
        <v>17.179061000000001</v>
      </c>
      <c r="AN27">
        <v>1.095648</v>
      </c>
      <c r="AO27">
        <v>0</v>
      </c>
      <c r="AP27">
        <v>1.1529</v>
      </c>
      <c r="AQ27">
        <v>0</v>
      </c>
      <c r="AR27">
        <v>48.576000000000001</v>
      </c>
      <c r="AS27">
        <v>34.33764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87.545597999999984</v>
      </c>
      <c r="BA27">
        <f t="shared" si="1"/>
        <v>3305.994282000001</v>
      </c>
      <c r="BD27">
        <v>4.2938999999999998</v>
      </c>
      <c r="BE27">
        <v>0</v>
      </c>
      <c r="BF27">
        <v>0</v>
      </c>
      <c r="BG27">
        <v>0</v>
      </c>
      <c r="BH27">
        <v>2.3968E-2</v>
      </c>
      <c r="BI27">
        <v>0.819241</v>
      </c>
      <c r="BJ27">
        <v>0</v>
      </c>
      <c r="BK27">
        <v>0</v>
      </c>
      <c r="BL27">
        <v>0</v>
      </c>
      <c r="BM27">
        <v>2.0614E-2</v>
      </c>
      <c r="BN27">
        <v>0</v>
      </c>
      <c r="BO27">
        <v>2</v>
      </c>
      <c r="BP27">
        <v>1.1000000000000001</v>
      </c>
      <c r="BQ27">
        <v>3.542468</v>
      </c>
      <c r="BR27">
        <v>2.5514760000000001</v>
      </c>
      <c r="BS27">
        <v>1.62</v>
      </c>
      <c r="BT27">
        <v>4.2558600000000002</v>
      </c>
      <c r="BU27">
        <v>2.9693339999999999</v>
      </c>
      <c r="BV27">
        <v>1.341844</v>
      </c>
      <c r="BW27">
        <v>9.33</v>
      </c>
      <c r="BX27">
        <v>4.2581249999999997</v>
      </c>
      <c r="BY27">
        <v>0.25</v>
      </c>
      <c r="BZ27">
        <v>1.9381029999999999</v>
      </c>
      <c r="CA27">
        <v>3.5116909999999999</v>
      </c>
      <c r="CB27">
        <v>0.82</v>
      </c>
      <c r="CC27">
        <v>0.89</v>
      </c>
      <c r="CD27">
        <v>0.44</v>
      </c>
      <c r="CE27">
        <v>1.0900000000000001</v>
      </c>
      <c r="CF27">
        <v>0.2</v>
      </c>
      <c r="CG27">
        <v>1.04</v>
      </c>
      <c r="CH27">
        <v>1.575901</v>
      </c>
      <c r="CI27">
        <v>6.05</v>
      </c>
      <c r="CJ27">
        <v>1.94</v>
      </c>
      <c r="CK27">
        <v>1.85</v>
      </c>
      <c r="CL27">
        <v>5.313701</v>
      </c>
      <c r="CM27">
        <v>0.935114</v>
      </c>
      <c r="CN27">
        <v>1.771234</v>
      </c>
      <c r="CO27">
        <v>2.99</v>
      </c>
      <c r="CP27">
        <v>2.5259830000000001</v>
      </c>
      <c r="CQ27">
        <v>2.7933979999999998</v>
      </c>
      <c r="CR27">
        <v>2.38</v>
      </c>
      <c r="CS27">
        <v>2.1796199999999999</v>
      </c>
      <c r="CT27">
        <v>1.9429620000000001</v>
      </c>
      <c r="CU27">
        <v>0.97984199999999999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87.545597999999984</v>
      </c>
    </row>
    <row r="28" spans="1:114">
      <c r="A28" t="s">
        <v>70</v>
      </c>
      <c r="B28">
        <v>0</v>
      </c>
      <c r="C28">
        <v>0</v>
      </c>
      <c r="D28">
        <v>40.819992999999997</v>
      </c>
      <c r="E28">
        <v>0</v>
      </c>
      <c r="F28">
        <v>0</v>
      </c>
      <c r="G28">
        <v>68.481795000000005</v>
      </c>
      <c r="H28">
        <v>0</v>
      </c>
      <c r="I28">
        <v>0</v>
      </c>
      <c r="J28">
        <v>87.562894</v>
      </c>
      <c r="K28">
        <v>689.35378200000002</v>
      </c>
      <c r="L28">
        <v>503.90259200000003</v>
      </c>
      <c r="M28">
        <v>94.319981999999996</v>
      </c>
      <c r="N28">
        <v>120.694688</v>
      </c>
      <c r="O28">
        <v>126.520838</v>
      </c>
      <c r="P28">
        <v>144.02676099999999</v>
      </c>
      <c r="Q28">
        <v>22.193777000000001</v>
      </c>
      <c r="R28">
        <v>43.545976000000003</v>
      </c>
      <c r="S28">
        <v>26.963602000000002</v>
      </c>
      <c r="T28">
        <v>1.4276059999999999</v>
      </c>
      <c r="U28">
        <v>418.77</v>
      </c>
      <c r="V28">
        <v>14.253199</v>
      </c>
      <c r="W28">
        <v>46.399079999999998</v>
      </c>
      <c r="X28">
        <v>147.515625</v>
      </c>
      <c r="Y28">
        <v>0</v>
      </c>
      <c r="Z28">
        <v>0</v>
      </c>
      <c r="AA28">
        <v>42.66</v>
      </c>
      <c r="AB28">
        <v>43.635160999999997</v>
      </c>
      <c r="AC28">
        <v>31.709733</v>
      </c>
      <c r="AD28">
        <v>9.9151349999999994</v>
      </c>
      <c r="AE28">
        <v>53.905351000000003</v>
      </c>
      <c r="AF28">
        <v>0</v>
      </c>
      <c r="AG28">
        <v>43.088137000000003</v>
      </c>
      <c r="AH28">
        <v>81.902103999999994</v>
      </c>
      <c r="AI28">
        <v>54.308968999999998</v>
      </c>
      <c r="AJ28">
        <v>0</v>
      </c>
      <c r="AK28">
        <v>58.864255</v>
      </c>
      <c r="AL28">
        <v>79.364599999999996</v>
      </c>
      <c r="AM28">
        <v>17.179061000000001</v>
      </c>
      <c r="AN28">
        <v>1.095648</v>
      </c>
      <c r="AO28">
        <v>0</v>
      </c>
      <c r="AP28">
        <v>1.1529</v>
      </c>
      <c r="AQ28">
        <v>0</v>
      </c>
      <c r="AR28">
        <v>48.576000000000001</v>
      </c>
      <c r="AS28">
        <v>34.33764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87.595597999999981</v>
      </c>
      <c r="BA28">
        <f t="shared" si="1"/>
        <v>3306.0442820000007</v>
      </c>
      <c r="BD28">
        <v>4.2938999999999998</v>
      </c>
      <c r="BE28">
        <v>0</v>
      </c>
      <c r="BF28">
        <v>0</v>
      </c>
      <c r="BG28">
        <v>0</v>
      </c>
      <c r="BH28">
        <v>2.3968E-2</v>
      </c>
      <c r="BI28">
        <v>0.819241</v>
      </c>
      <c r="BJ28">
        <v>0</v>
      </c>
      <c r="BK28">
        <v>0</v>
      </c>
      <c r="BL28">
        <v>0</v>
      </c>
      <c r="BM28">
        <v>2.0614E-2</v>
      </c>
      <c r="BN28">
        <v>0</v>
      </c>
      <c r="BO28">
        <v>2</v>
      </c>
      <c r="BP28">
        <v>1.1000000000000001</v>
      </c>
      <c r="BQ28">
        <v>3.542468</v>
      </c>
      <c r="BR28">
        <v>2.5514760000000001</v>
      </c>
      <c r="BS28">
        <v>1.62</v>
      </c>
      <c r="BT28">
        <v>4.2558600000000002</v>
      </c>
      <c r="BU28">
        <v>2.9693339999999999</v>
      </c>
      <c r="BV28">
        <v>1.341844</v>
      </c>
      <c r="BW28">
        <v>9.33</v>
      </c>
      <c r="BX28">
        <v>4.2581249999999997</v>
      </c>
      <c r="BY28">
        <v>0.25</v>
      </c>
      <c r="BZ28">
        <v>1.9381029999999999</v>
      </c>
      <c r="CA28">
        <v>3.5116909999999999</v>
      </c>
      <c r="CB28">
        <v>0.82</v>
      </c>
      <c r="CC28">
        <v>0.89</v>
      </c>
      <c r="CD28">
        <v>0.44</v>
      </c>
      <c r="CE28">
        <v>1.1399999999999999</v>
      </c>
      <c r="CF28">
        <v>0.2</v>
      </c>
      <c r="CG28">
        <v>1.04</v>
      </c>
      <c r="CH28">
        <v>1.575901</v>
      </c>
      <c r="CI28">
        <v>6.05</v>
      </c>
      <c r="CJ28">
        <v>1.94</v>
      </c>
      <c r="CK28">
        <v>1.85</v>
      </c>
      <c r="CL28">
        <v>5.313701</v>
      </c>
      <c r="CM28">
        <v>0.935114</v>
      </c>
      <c r="CN28">
        <v>1.771234</v>
      </c>
      <c r="CO28">
        <v>2.99</v>
      </c>
      <c r="CP28">
        <v>2.5259830000000001</v>
      </c>
      <c r="CQ28">
        <v>2.7933979999999998</v>
      </c>
      <c r="CR28">
        <v>2.38</v>
      </c>
      <c r="CS28">
        <v>2.1796199999999999</v>
      </c>
      <c r="CT28">
        <v>1.9429620000000001</v>
      </c>
      <c r="CU28">
        <v>0.97984199999999999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87.595597999999981</v>
      </c>
    </row>
    <row r="29" spans="1:114">
      <c r="A29" t="s">
        <v>71</v>
      </c>
      <c r="B29">
        <v>0</v>
      </c>
      <c r="C29">
        <v>0</v>
      </c>
      <c r="D29">
        <v>40.819992999999997</v>
      </c>
      <c r="E29">
        <v>0</v>
      </c>
      <c r="F29">
        <v>0</v>
      </c>
      <c r="G29">
        <v>68.481795000000005</v>
      </c>
      <c r="H29">
        <v>0</v>
      </c>
      <c r="I29">
        <v>0</v>
      </c>
      <c r="J29">
        <v>87.562894</v>
      </c>
      <c r="K29">
        <v>689.35378200000002</v>
      </c>
      <c r="L29">
        <v>503.90259200000003</v>
      </c>
      <c r="M29">
        <v>94.319981999999996</v>
      </c>
      <c r="N29">
        <v>120.694688</v>
      </c>
      <c r="O29">
        <v>126.520838</v>
      </c>
      <c r="P29">
        <v>144.02676099999999</v>
      </c>
      <c r="Q29">
        <v>22.193777000000001</v>
      </c>
      <c r="R29">
        <v>43.545976000000003</v>
      </c>
      <c r="S29">
        <v>26.963602000000002</v>
      </c>
      <c r="T29">
        <v>1.4276059999999999</v>
      </c>
      <c r="U29">
        <v>418.77</v>
      </c>
      <c r="V29">
        <v>14.253199</v>
      </c>
      <c r="W29">
        <v>46.399079999999998</v>
      </c>
      <c r="X29">
        <v>147.515625</v>
      </c>
      <c r="Y29">
        <v>0</v>
      </c>
      <c r="Z29">
        <v>0</v>
      </c>
      <c r="AA29">
        <v>42.66</v>
      </c>
      <c r="AB29">
        <v>43.635160999999997</v>
      </c>
      <c r="AC29">
        <v>31.709733</v>
      </c>
      <c r="AD29">
        <v>19.830272000000001</v>
      </c>
      <c r="AE29">
        <v>53.905351000000003</v>
      </c>
      <c r="AF29">
        <v>0</v>
      </c>
      <c r="AG29">
        <v>43.088137000000003</v>
      </c>
      <c r="AH29">
        <v>101.149098</v>
      </c>
      <c r="AI29">
        <v>8.3338579999999993</v>
      </c>
      <c r="AJ29">
        <v>0</v>
      </c>
      <c r="AK29">
        <v>58.864255</v>
      </c>
      <c r="AL29">
        <v>79.364599999999996</v>
      </c>
      <c r="AM29">
        <v>17.179061000000001</v>
      </c>
      <c r="AN29">
        <v>1.095648</v>
      </c>
      <c r="AO29">
        <v>0</v>
      </c>
      <c r="AP29">
        <v>3.0743999999999998</v>
      </c>
      <c r="AQ29">
        <v>0</v>
      </c>
      <c r="AR29">
        <v>48.576000000000001</v>
      </c>
      <c r="AS29">
        <v>34.33764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88.070138999999983</v>
      </c>
      <c r="BA29">
        <f t="shared" si="1"/>
        <v>3291.6273430000006</v>
      </c>
      <c r="BD29">
        <v>4.2938999999999998</v>
      </c>
      <c r="BE29">
        <v>0</v>
      </c>
      <c r="BF29">
        <v>0</v>
      </c>
      <c r="BG29">
        <v>0</v>
      </c>
      <c r="BH29">
        <v>2.3968E-2</v>
      </c>
      <c r="BI29">
        <v>0.819241</v>
      </c>
      <c r="BJ29">
        <v>0</v>
      </c>
      <c r="BK29">
        <v>0</v>
      </c>
      <c r="BL29">
        <v>0</v>
      </c>
      <c r="BM29">
        <v>2.0614E-2</v>
      </c>
      <c r="BN29">
        <v>0</v>
      </c>
      <c r="BO29">
        <v>2</v>
      </c>
      <c r="BP29">
        <v>1.1000000000000001</v>
      </c>
      <c r="BQ29">
        <v>3.542468</v>
      </c>
      <c r="BR29">
        <v>2.5514760000000001</v>
      </c>
      <c r="BS29">
        <v>1.62</v>
      </c>
      <c r="BT29">
        <v>4.2558600000000002</v>
      </c>
      <c r="BU29">
        <v>2.9693339999999999</v>
      </c>
      <c r="BV29">
        <v>1.341844</v>
      </c>
      <c r="BW29">
        <v>9.33</v>
      </c>
      <c r="BX29">
        <v>4.2581249999999997</v>
      </c>
      <c r="BY29">
        <v>0.25</v>
      </c>
      <c r="BZ29">
        <v>1.9381029999999999</v>
      </c>
      <c r="CA29">
        <v>3.5116909999999999</v>
      </c>
      <c r="CB29">
        <v>0.82</v>
      </c>
      <c r="CC29">
        <v>0.89</v>
      </c>
      <c r="CD29">
        <v>0.44</v>
      </c>
      <c r="CE29">
        <v>1.24</v>
      </c>
      <c r="CF29">
        <v>0.2</v>
      </c>
      <c r="CG29">
        <v>1.04</v>
      </c>
      <c r="CH29">
        <v>1.950442</v>
      </c>
      <c r="CI29">
        <v>6.05</v>
      </c>
      <c r="CJ29">
        <v>1.94</v>
      </c>
      <c r="CK29">
        <v>1.85</v>
      </c>
      <c r="CL29">
        <v>5.313701</v>
      </c>
      <c r="CM29">
        <v>0.935114</v>
      </c>
      <c r="CN29">
        <v>1.771234</v>
      </c>
      <c r="CO29">
        <v>2.99</v>
      </c>
      <c r="CP29">
        <v>2.5259830000000001</v>
      </c>
      <c r="CQ29">
        <v>2.7933979999999998</v>
      </c>
      <c r="CR29">
        <v>2.38</v>
      </c>
      <c r="CS29">
        <v>2.1796199999999999</v>
      </c>
      <c r="CT29">
        <v>1.9429620000000001</v>
      </c>
      <c r="CU29">
        <v>0.97984199999999999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88.070138999999983</v>
      </c>
    </row>
    <row r="30" spans="1:114">
      <c r="A30" t="s">
        <v>72</v>
      </c>
      <c r="B30">
        <v>0</v>
      </c>
      <c r="C30">
        <v>0</v>
      </c>
      <c r="D30">
        <v>40.819992999999997</v>
      </c>
      <c r="E30">
        <v>0</v>
      </c>
      <c r="F30">
        <v>0</v>
      </c>
      <c r="G30">
        <v>68.481795000000005</v>
      </c>
      <c r="H30">
        <v>0</v>
      </c>
      <c r="I30">
        <v>0</v>
      </c>
      <c r="J30">
        <v>87.562894</v>
      </c>
      <c r="K30">
        <v>689.35378200000002</v>
      </c>
      <c r="L30">
        <v>503.90259200000003</v>
      </c>
      <c r="M30">
        <v>94.319981999999996</v>
      </c>
      <c r="N30">
        <v>120.694688</v>
      </c>
      <c r="O30">
        <v>126.520838</v>
      </c>
      <c r="P30">
        <v>144.02676099999999</v>
      </c>
      <c r="Q30">
        <v>22.193777000000001</v>
      </c>
      <c r="R30">
        <v>43.545976000000003</v>
      </c>
      <c r="S30">
        <v>26.963602000000002</v>
      </c>
      <c r="T30">
        <v>1.4276059999999999</v>
      </c>
      <c r="U30">
        <v>418.77</v>
      </c>
      <c r="V30">
        <v>14.253199</v>
      </c>
      <c r="W30">
        <v>46.399079999999998</v>
      </c>
      <c r="X30">
        <v>147.515625</v>
      </c>
      <c r="Y30">
        <v>0</v>
      </c>
      <c r="Z30">
        <v>0</v>
      </c>
      <c r="AA30">
        <v>42.66</v>
      </c>
      <c r="AB30">
        <v>43.635160999999997</v>
      </c>
      <c r="AC30">
        <v>31.709733</v>
      </c>
      <c r="AD30">
        <v>19.830272000000001</v>
      </c>
      <c r="AE30">
        <v>53.905351000000003</v>
      </c>
      <c r="AF30">
        <v>0</v>
      </c>
      <c r="AG30">
        <v>43.088137000000003</v>
      </c>
      <c r="AH30">
        <v>101.149098</v>
      </c>
      <c r="AI30">
        <v>3.8891330000000002</v>
      </c>
      <c r="AJ30">
        <v>0</v>
      </c>
      <c r="AK30">
        <v>58.864255</v>
      </c>
      <c r="AL30">
        <v>79.364599999999996</v>
      </c>
      <c r="AM30">
        <v>17.179061000000001</v>
      </c>
      <c r="AN30">
        <v>1.095648</v>
      </c>
      <c r="AO30">
        <v>0</v>
      </c>
      <c r="AP30">
        <v>3.0743999999999998</v>
      </c>
      <c r="AQ30">
        <v>0</v>
      </c>
      <c r="AR30">
        <v>48.576000000000001</v>
      </c>
      <c r="AS30">
        <v>34.33764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87.086173999999971</v>
      </c>
      <c r="BA30">
        <f t="shared" si="1"/>
        <v>3286.1986530000008</v>
      </c>
      <c r="BD30">
        <v>4.2938999999999998</v>
      </c>
      <c r="BE30">
        <v>0</v>
      </c>
      <c r="BF30">
        <v>0</v>
      </c>
      <c r="BG30">
        <v>0</v>
      </c>
      <c r="BH30">
        <v>2.3968E-2</v>
      </c>
      <c r="BI30">
        <v>0.819241</v>
      </c>
      <c r="BJ30">
        <v>0</v>
      </c>
      <c r="BK30">
        <v>0</v>
      </c>
      <c r="BL30">
        <v>0</v>
      </c>
      <c r="BM30">
        <v>2.0614E-2</v>
      </c>
      <c r="BN30">
        <v>0</v>
      </c>
      <c r="BO30">
        <v>2</v>
      </c>
      <c r="BP30">
        <v>1.1000000000000001</v>
      </c>
      <c r="BQ30">
        <v>3.542468</v>
      </c>
      <c r="BR30">
        <v>2.5514760000000001</v>
      </c>
      <c r="BS30">
        <v>1.62</v>
      </c>
      <c r="BT30">
        <v>3.1918950000000001</v>
      </c>
      <c r="BU30">
        <v>2.9693339999999999</v>
      </c>
      <c r="BV30">
        <v>1.341844</v>
      </c>
      <c r="BW30">
        <v>9.33</v>
      </c>
      <c r="BX30">
        <v>4.2581249999999997</v>
      </c>
      <c r="BY30">
        <v>0.25</v>
      </c>
      <c r="BZ30">
        <v>1.9381029999999999</v>
      </c>
      <c r="CA30">
        <v>3.5116909999999999</v>
      </c>
      <c r="CB30">
        <v>0.82</v>
      </c>
      <c r="CC30">
        <v>0.89</v>
      </c>
      <c r="CD30">
        <v>0.44</v>
      </c>
      <c r="CE30">
        <v>1.32</v>
      </c>
      <c r="CF30">
        <v>0.2</v>
      </c>
      <c r="CG30">
        <v>1.04</v>
      </c>
      <c r="CH30">
        <v>1.950442</v>
      </c>
      <c r="CI30">
        <v>6.05</v>
      </c>
      <c r="CJ30">
        <v>1.94</v>
      </c>
      <c r="CK30">
        <v>1.85</v>
      </c>
      <c r="CL30">
        <v>5.313701</v>
      </c>
      <c r="CM30">
        <v>0.935114</v>
      </c>
      <c r="CN30">
        <v>1.771234</v>
      </c>
      <c r="CO30">
        <v>2.99</v>
      </c>
      <c r="CP30">
        <v>2.5259830000000001</v>
      </c>
      <c r="CQ30">
        <v>2.7933979999999998</v>
      </c>
      <c r="CR30">
        <v>2.38</v>
      </c>
      <c r="CS30">
        <v>2.1796199999999999</v>
      </c>
      <c r="CT30">
        <v>1.9429620000000001</v>
      </c>
      <c r="CU30">
        <v>0.97984199999999999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87.086173999999971</v>
      </c>
    </row>
    <row r="31" spans="1:114">
      <c r="A31" t="s">
        <v>73</v>
      </c>
      <c r="B31">
        <v>0</v>
      </c>
      <c r="C31">
        <v>0</v>
      </c>
      <c r="D31">
        <v>40.819992999999997</v>
      </c>
      <c r="E31">
        <v>0</v>
      </c>
      <c r="F31">
        <v>0</v>
      </c>
      <c r="G31">
        <v>68.481795000000005</v>
      </c>
      <c r="H31">
        <v>0</v>
      </c>
      <c r="I31">
        <v>0</v>
      </c>
      <c r="J31">
        <v>87.562894</v>
      </c>
      <c r="K31">
        <v>689.35378200000002</v>
      </c>
      <c r="L31">
        <v>503.90259200000003</v>
      </c>
      <c r="M31">
        <v>94.319981999999996</v>
      </c>
      <c r="N31">
        <v>120.694688</v>
      </c>
      <c r="O31">
        <v>126.520838</v>
      </c>
      <c r="P31">
        <v>144.02676099999999</v>
      </c>
      <c r="Q31">
        <v>22.193777000000001</v>
      </c>
      <c r="R31">
        <v>43.545976000000003</v>
      </c>
      <c r="S31">
        <v>26.963602000000002</v>
      </c>
      <c r="T31">
        <v>1.4276059999999999</v>
      </c>
      <c r="U31">
        <v>418.77</v>
      </c>
      <c r="V31">
        <v>14.253199</v>
      </c>
      <c r="W31">
        <v>46.399079999999998</v>
      </c>
      <c r="X31">
        <v>147.515625</v>
      </c>
      <c r="Y31">
        <v>0</v>
      </c>
      <c r="Z31">
        <v>0</v>
      </c>
      <c r="AA31">
        <v>42.66</v>
      </c>
      <c r="AB31">
        <v>43.635160999999997</v>
      </c>
      <c r="AC31">
        <v>31.709733</v>
      </c>
      <c r="AD31">
        <v>19.830272000000001</v>
      </c>
      <c r="AE31">
        <v>53.905351000000003</v>
      </c>
      <c r="AF31">
        <v>0</v>
      </c>
      <c r="AG31">
        <v>43.088137000000003</v>
      </c>
      <c r="AH31">
        <v>101.149098</v>
      </c>
      <c r="AI31">
        <v>3.8891330000000002</v>
      </c>
      <c r="AJ31">
        <v>0</v>
      </c>
      <c r="AK31">
        <v>58.864255</v>
      </c>
      <c r="AL31">
        <v>79.364599999999996</v>
      </c>
      <c r="AM31">
        <v>17.179061000000001</v>
      </c>
      <c r="AN31">
        <v>1.095648</v>
      </c>
      <c r="AO31">
        <v>0</v>
      </c>
      <c r="AP31">
        <v>3.2025000000000001</v>
      </c>
      <c r="AQ31">
        <v>0</v>
      </c>
      <c r="AR31">
        <v>48.576000000000001</v>
      </c>
      <c r="AS31">
        <v>34.33764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87.345988999999989</v>
      </c>
      <c r="BA31">
        <f t="shared" si="1"/>
        <v>3286.5865680000006</v>
      </c>
      <c r="BD31">
        <v>4.2938999999999998</v>
      </c>
      <c r="BE31">
        <v>0</v>
      </c>
      <c r="BF31">
        <v>0</v>
      </c>
      <c r="BG31">
        <v>0</v>
      </c>
      <c r="BH31">
        <v>2.3782999999999999E-2</v>
      </c>
      <c r="BI31">
        <v>0.819241</v>
      </c>
      <c r="BJ31">
        <v>0</v>
      </c>
      <c r="BK31">
        <v>0</v>
      </c>
      <c r="BL31">
        <v>0</v>
      </c>
      <c r="BM31">
        <v>2.0614E-2</v>
      </c>
      <c r="BN31">
        <v>0</v>
      </c>
      <c r="BO31">
        <v>2</v>
      </c>
      <c r="BP31">
        <v>1.1000000000000001</v>
      </c>
      <c r="BQ31">
        <v>3.542468</v>
      </c>
      <c r="BR31">
        <v>2.5514760000000001</v>
      </c>
      <c r="BS31">
        <v>1.62</v>
      </c>
      <c r="BT31">
        <v>3.1918950000000001</v>
      </c>
      <c r="BU31">
        <v>2.9693339999999999</v>
      </c>
      <c r="BV31">
        <v>1.341844</v>
      </c>
      <c r="BW31">
        <v>9.33</v>
      </c>
      <c r="BX31">
        <v>4.2581249999999997</v>
      </c>
      <c r="BY31">
        <v>0.25</v>
      </c>
      <c r="BZ31">
        <v>1.9381029999999999</v>
      </c>
      <c r="CA31">
        <v>3.5116909999999999</v>
      </c>
      <c r="CB31">
        <v>0.82</v>
      </c>
      <c r="CC31">
        <v>0.86</v>
      </c>
      <c r="CD31">
        <v>0.43</v>
      </c>
      <c r="CE31">
        <v>1.32</v>
      </c>
      <c r="CF31">
        <v>0.2</v>
      </c>
      <c r="CG31">
        <v>1.34</v>
      </c>
      <c r="CH31">
        <v>1.950442</v>
      </c>
      <c r="CI31">
        <v>6.05</v>
      </c>
      <c r="CJ31">
        <v>1.94</v>
      </c>
      <c r="CK31">
        <v>1.85</v>
      </c>
      <c r="CL31">
        <v>5.313701</v>
      </c>
      <c r="CM31">
        <v>0.935114</v>
      </c>
      <c r="CN31">
        <v>1.771234</v>
      </c>
      <c r="CO31">
        <v>2.99</v>
      </c>
      <c r="CP31">
        <v>2.5259830000000001</v>
      </c>
      <c r="CQ31">
        <v>2.7933979999999998</v>
      </c>
      <c r="CR31">
        <v>2.38</v>
      </c>
      <c r="CS31">
        <v>2.1796199999999999</v>
      </c>
      <c r="CT31">
        <v>1.9429620000000001</v>
      </c>
      <c r="CU31">
        <v>0.97984199999999999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87.345988999999989</v>
      </c>
    </row>
    <row r="32" spans="1:114">
      <c r="A32" t="s">
        <v>74</v>
      </c>
      <c r="B32">
        <v>0</v>
      </c>
      <c r="C32">
        <v>0</v>
      </c>
      <c r="D32">
        <v>40.819992999999997</v>
      </c>
      <c r="E32">
        <v>0</v>
      </c>
      <c r="F32">
        <v>0</v>
      </c>
      <c r="G32">
        <v>68.481795000000005</v>
      </c>
      <c r="H32">
        <v>0</v>
      </c>
      <c r="I32">
        <v>0</v>
      </c>
      <c r="J32">
        <v>87.562894</v>
      </c>
      <c r="K32">
        <v>689.35378200000002</v>
      </c>
      <c r="L32">
        <v>503.90259200000003</v>
      </c>
      <c r="M32">
        <v>94.319981999999996</v>
      </c>
      <c r="N32">
        <v>120.694688</v>
      </c>
      <c r="O32">
        <v>126.520838</v>
      </c>
      <c r="P32">
        <v>144.02676099999999</v>
      </c>
      <c r="Q32">
        <v>22.193777000000001</v>
      </c>
      <c r="R32">
        <v>43.545976000000003</v>
      </c>
      <c r="S32">
        <v>26.963602000000002</v>
      </c>
      <c r="T32">
        <v>1.4276059999999999</v>
      </c>
      <c r="U32">
        <v>418.77</v>
      </c>
      <c r="V32">
        <v>14.253199</v>
      </c>
      <c r="W32">
        <v>46.399079999999998</v>
      </c>
      <c r="X32">
        <v>147.515625</v>
      </c>
      <c r="Y32">
        <v>0</v>
      </c>
      <c r="Z32">
        <v>0</v>
      </c>
      <c r="AA32">
        <v>42.66</v>
      </c>
      <c r="AB32">
        <v>43.635160999999997</v>
      </c>
      <c r="AC32">
        <v>31.709733</v>
      </c>
      <c r="AD32">
        <v>19.830272000000001</v>
      </c>
      <c r="AE32">
        <v>53.905351000000003</v>
      </c>
      <c r="AF32">
        <v>0</v>
      </c>
      <c r="AG32">
        <v>43.088137000000003</v>
      </c>
      <c r="AH32">
        <v>101.149098</v>
      </c>
      <c r="AI32">
        <v>3.8891330000000002</v>
      </c>
      <c r="AJ32">
        <v>0</v>
      </c>
      <c r="AK32">
        <v>58.864255</v>
      </c>
      <c r="AL32">
        <v>79.364599999999996</v>
      </c>
      <c r="AM32">
        <v>17.179061000000001</v>
      </c>
      <c r="AN32">
        <v>1.095648</v>
      </c>
      <c r="AO32">
        <v>0</v>
      </c>
      <c r="AP32">
        <v>3.2025000000000001</v>
      </c>
      <c r="AQ32">
        <v>0</v>
      </c>
      <c r="AR32">
        <v>48.576000000000001</v>
      </c>
      <c r="AS32">
        <v>34.33764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86.392023999999992</v>
      </c>
      <c r="BA32">
        <f t="shared" si="1"/>
        <v>3285.6326030000009</v>
      </c>
      <c r="BD32">
        <v>4.2938999999999998</v>
      </c>
      <c r="BE32">
        <v>0</v>
      </c>
      <c r="BF32">
        <v>0</v>
      </c>
      <c r="BG32">
        <v>0</v>
      </c>
      <c r="BH32">
        <v>2.3782999999999999E-2</v>
      </c>
      <c r="BI32">
        <v>0.819241</v>
      </c>
      <c r="BJ32">
        <v>0</v>
      </c>
      <c r="BK32">
        <v>0</v>
      </c>
      <c r="BL32">
        <v>0</v>
      </c>
      <c r="BM32">
        <v>2.0614E-2</v>
      </c>
      <c r="BN32">
        <v>0</v>
      </c>
      <c r="BO32">
        <v>2</v>
      </c>
      <c r="BP32">
        <v>1.1000000000000001</v>
      </c>
      <c r="BQ32">
        <v>3.542468</v>
      </c>
      <c r="BR32">
        <v>2.5514760000000001</v>
      </c>
      <c r="BS32">
        <v>1.62</v>
      </c>
      <c r="BT32">
        <v>2.1279300000000001</v>
      </c>
      <c r="BU32">
        <v>2.9693339999999999</v>
      </c>
      <c r="BV32">
        <v>1.341844</v>
      </c>
      <c r="BW32">
        <v>9.33</v>
      </c>
      <c r="BX32">
        <v>4.2581249999999997</v>
      </c>
      <c r="BY32">
        <v>0.25</v>
      </c>
      <c r="BZ32">
        <v>1.9381029999999999</v>
      </c>
      <c r="CA32">
        <v>3.5116909999999999</v>
      </c>
      <c r="CB32">
        <v>0.82</v>
      </c>
      <c r="CC32">
        <v>0.86</v>
      </c>
      <c r="CD32">
        <v>0.43</v>
      </c>
      <c r="CE32">
        <v>1.32</v>
      </c>
      <c r="CF32">
        <v>0.2</v>
      </c>
      <c r="CG32">
        <v>1.45</v>
      </c>
      <c r="CH32">
        <v>1.950442</v>
      </c>
      <c r="CI32">
        <v>6.05</v>
      </c>
      <c r="CJ32">
        <v>1.94</v>
      </c>
      <c r="CK32">
        <v>1.85</v>
      </c>
      <c r="CL32">
        <v>5.313701</v>
      </c>
      <c r="CM32">
        <v>0.935114</v>
      </c>
      <c r="CN32">
        <v>1.771234</v>
      </c>
      <c r="CO32">
        <v>2.99</v>
      </c>
      <c r="CP32">
        <v>2.5259830000000001</v>
      </c>
      <c r="CQ32">
        <v>2.7933979999999998</v>
      </c>
      <c r="CR32">
        <v>2.38</v>
      </c>
      <c r="CS32">
        <v>2.1796199999999999</v>
      </c>
      <c r="CT32">
        <v>1.9429620000000001</v>
      </c>
      <c r="CU32">
        <v>0.97984199999999999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86.392023999999992</v>
      </c>
    </row>
    <row r="33" spans="1:114">
      <c r="A33" t="s">
        <v>75</v>
      </c>
      <c r="B33">
        <v>0</v>
      </c>
      <c r="C33">
        <v>0</v>
      </c>
      <c r="D33">
        <v>40.819992999999997</v>
      </c>
      <c r="E33">
        <v>0</v>
      </c>
      <c r="F33">
        <v>0</v>
      </c>
      <c r="G33">
        <v>68.481795000000005</v>
      </c>
      <c r="H33">
        <v>0</v>
      </c>
      <c r="I33">
        <v>0</v>
      </c>
      <c r="J33">
        <v>87.562894</v>
      </c>
      <c r="K33">
        <v>689.35378200000002</v>
      </c>
      <c r="L33">
        <v>503.90259200000003</v>
      </c>
      <c r="M33">
        <v>94.319981999999996</v>
      </c>
      <c r="N33">
        <v>120.694688</v>
      </c>
      <c r="O33">
        <v>126.520838</v>
      </c>
      <c r="P33">
        <v>144.02676099999999</v>
      </c>
      <c r="Q33">
        <v>22.193777000000001</v>
      </c>
      <c r="R33">
        <v>43.545976000000003</v>
      </c>
      <c r="S33">
        <v>26.963602000000002</v>
      </c>
      <c r="T33">
        <v>1.4276059999999999</v>
      </c>
      <c r="U33">
        <v>418.77</v>
      </c>
      <c r="V33">
        <v>14.253199</v>
      </c>
      <c r="W33">
        <v>46.399079999999998</v>
      </c>
      <c r="X33">
        <v>147.515625</v>
      </c>
      <c r="Y33">
        <v>0</v>
      </c>
      <c r="Z33">
        <v>0</v>
      </c>
      <c r="AA33">
        <v>42.66</v>
      </c>
      <c r="AB33">
        <v>43.635160999999997</v>
      </c>
      <c r="AC33">
        <v>31.709733</v>
      </c>
      <c r="AD33">
        <v>19.830272000000001</v>
      </c>
      <c r="AE33">
        <v>53.905351000000003</v>
      </c>
      <c r="AF33">
        <v>0</v>
      </c>
      <c r="AG33">
        <v>43.088137000000003</v>
      </c>
      <c r="AH33">
        <v>101.149098</v>
      </c>
      <c r="AI33">
        <v>3.8891330000000002</v>
      </c>
      <c r="AJ33">
        <v>0</v>
      </c>
      <c r="AK33">
        <v>58.864255</v>
      </c>
      <c r="AL33">
        <v>67.396000000000001</v>
      </c>
      <c r="AM33">
        <v>17.179061000000001</v>
      </c>
      <c r="AN33">
        <v>1.095648</v>
      </c>
      <c r="AO33">
        <v>0</v>
      </c>
      <c r="AP33">
        <v>3.2025000000000001</v>
      </c>
      <c r="AQ33">
        <v>0</v>
      </c>
      <c r="AR33">
        <v>48.576000000000001</v>
      </c>
      <c r="AS33">
        <v>34.33764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86.391836999999995</v>
      </c>
      <c r="BA33">
        <f t="shared" si="1"/>
        <v>3273.6638160000011</v>
      </c>
      <c r="BD33">
        <v>4.2938999999999998</v>
      </c>
      <c r="BE33">
        <v>0</v>
      </c>
      <c r="BF33">
        <v>0</v>
      </c>
      <c r="BG33">
        <v>0</v>
      </c>
      <c r="BH33">
        <v>2.3595999999999999E-2</v>
      </c>
      <c r="BI33">
        <v>0.819241</v>
      </c>
      <c r="BJ33">
        <v>0</v>
      </c>
      <c r="BK33">
        <v>0</v>
      </c>
      <c r="BL33">
        <v>0</v>
      </c>
      <c r="BM33">
        <v>2.0614E-2</v>
      </c>
      <c r="BN33">
        <v>0</v>
      </c>
      <c r="BO33">
        <v>2</v>
      </c>
      <c r="BP33">
        <v>1.1000000000000001</v>
      </c>
      <c r="BQ33">
        <v>3.542468</v>
      </c>
      <c r="BR33">
        <v>2.5514760000000001</v>
      </c>
      <c r="BS33">
        <v>1.62</v>
      </c>
      <c r="BT33">
        <v>2.1279300000000001</v>
      </c>
      <c r="BU33">
        <v>2.9693339999999999</v>
      </c>
      <c r="BV33">
        <v>1.341844</v>
      </c>
      <c r="BW33">
        <v>9.33</v>
      </c>
      <c r="BX33">
        <v>4.2581249999999997</v>
      </c>
      <c r="BY33">
        <v>0.25</v>
      </c>
      <c r="BZ33">
        <v>1.9381029999999999</v>
      </c>
      <c r="CA33">
        <v>3.5116909999999999</v>
      </c>
      <c r="CB33">
        <v>0.82</v>
      </c>
      <c r="CC33">
        <v>0.86</v>
      </c>
      <c r="CD33">
        <v>0.43</v>
      </c>
      <c r="CE33">
        <v>1.32</v>
      </c>
      <c r="CF33">
        <v>0.2</v>
      </c>
      <c r="CG33">
        <v>1.45</v>
      </c>
      <c r="CH33">
        <v>1.950442</v>
      </c>
      <c r="CI33">
        <v>6.05</v>
      </c>
      <c r="CJ33">
        <v>1.94</v>
      </c>
      <c r="CK33">
        <v>1.85</v>
      </c>
      <c r="CL33">
        <v>5.313701</v>
      </c>
      <c r="CM33">
        <v>0.935114</v>
      </c>
      <c r="CN33">
        <v>1.771234</v>
      </c>
      <c r="CO33">
        <v>2.99</v>
      </c>
      <c r="CP33">
        <v>2.5259830000000001</v>
      </c>
      <c r="CQ33">
        <v>2.7933979999999998</v>
      </c>
      <c r="CR33">
        <v>2.38</v>
      </c>
      <c r="CS33">
        <v>2.1796199999999999</v>
      </c>
      <c r="CT33">
        <v>1.9429620000000001</v>
      </c>
      <c r="CU33">
        <v>0.97984199999999999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86.391836999999995</v>
      </c>
    </row>
    <row r="34" spans="1:114">
      <c r="A34" t="s">
        <v>76</v>
      </c>
      <c r="B34">
        <v>0</v>
      </c>
      <c r="C34">
        <v>0</v>
      </c>
      <c r="D34">
        <v>40.819992999999997</v>
      </c>
      <c r="E34">
        <v>0</v>
      </c>
      <c r="F34">
        <v>0</v>
      </c>
      <c r="G34">
        <v>68.481795000000005</v>
      </c>
      <c r="H34">
        <v>0</v>
      </c>
      <c r="I34">
        <v>0</v>
      </c>
      <c r="J34">
        <v>87.562894</v>
      </c>
      <c r="K34">
        <v>689.35378200000002</v>
      </c>
      <c r="L34">
        <v>503.90259200000003</v>
      </c>
      <c r="M34">
        <v>94.319981999999996</v>
      </c>
      <c r="N34">
        <v>120.694688</v>
      </c>
      <c r="O34">
        <v>126.520838</v>
      </c>
      <c r="P34">
        <v>144.02676099999999</v>
      </c>
      <c r="Q34">
        <v>22.193777000000001</v>
      </c>
      <c r="R34">
        <v>43.545976000000003</v>
      </c>
      <c r="S34">
        <v>26.963602000000002</v>
      </c>
      <c r="T34">
        <v>1.4276059999999999</v>
      </c>
      <c r="U34">
        <v>418.77</v>
      </c>
      <c r="V34">
        <v>14.253199</v>
      </c>
      <c r="W34">
        <v>46.399079999999998</v>
      </c>
      <c r="X34">
        <v>147.515625</v>
      </c>
      <c r="Y34">
        <v>0</v>
      </c>
      <c r="Z34">
        <v>0</v>
      </c>
      <c r="AA34">
        <v>42.66</v>
      </c>
      <c r="AB34">
        <v>43.635160999999997</v>
      </c>
      <c r="AC34">
        <v>31.709733</v>
      </c>
      <c r="AD34">
        <v>19.830272000000001</v>
      </c>
      <c r="AE34">
        <v>53.905351000000003</v>
      </c>
      <c r="AF34">
        <v>0</v>
      </c>
      <c r="AG34">
        <v>43.088137000000003</v>
      </c>
      <c r="AH34">
        <v>101.149098</v>
      </c>
      <c r="AI34">
        <v>3.8891330000000002</v>
      </c>
      <c r="AJ34">
        <v>0</v>
      </c>
      <c r="AK34">
        <v>58.864255</v>
      </c>
      <c r="AL34">
        <v>79.364599999999996</v>
      </c>
      <c r="AM34">
        <v>17.179061000000001</v>
      </c>
      <c r="AN34">
        <v>1.095648</v>
      </c>
      <c r="AO34">
        <v>0</v>
      </c>
      <c r="AP34">
        <v>3.2025000000000001</v>
      </c>
      <c r="AQ34">
        <v>0</v>
      </c>
      <c r="AR34">
        <v>48.576000000000001</v>
      </c>
      <c r="AS34">
        <v>34.33764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85.327871999999985</v>
      </c>
      <c r="BA34">
        <f t="shared" si="1"/>
        <v>3284.5684510000006</v>
      </c>
      <c r="BD34">
        <v>4.2938999999999998</v>
      </c>
      <c r="BE34">
        <v>0</v>
      </c>
      <c r="BF34">
        <v>0</v>
      </c>
      <c r="BG34">
        <v>0</v>
      </c>
      <c r="BH34">
        <v>2.3595999999999999E-2</v>
      </c>
      <c r="BI34">
        <v>0.819241</v>
      </c>
      <c r="BJ34">
        <v>0</v>
      </c>
      <c r="BK34">
        <v>0</v>
      </c>
      <c r="BL34">
        <v>0</v>
      </c>
      <c r="BM34">
        <v>2.0614E-2</v>
      </c>
      <c r="BN34">
        <v>0</v>
      </c>
      <c r="BO34">
        <v>2</v>
      </c>
      <c r="BP34">
        <v>1.1000000000000001</v>
      </c>
      <c r="BQ34">
        <v>3.542468</v>
      </c>
      <c r="BR34">
        <v>2.5514760000000001</v>
      </c>
      <c r="BS34">
        <v>1.62</v>
      </c>
      <c r="BT34">
        <v>1.063965</v>
      </c>
      <c r="BU34">
        <v>2.9693339999999999</v>
      </c>
      <c r="BV34">
        <v>1.341844</v>
      </c>
      <c r="BW34">
        <v>9.33</v>
      </c>
      <c r="BX34">
        <v>4.2581249999999997</v>
      </c>
      <c r="BY34">
        <v>0.25</v>
      </c>
      <c r="BZ34">
        <v>1.9381029999999999</v>
      </c>
      <c r="CA34">
        <v>3.5116909999999999</v>
      </c>
      <c r="CB34">
        <v>0.82</v>
      </c>
      <c r="CC34">
        <v>0.86</v>
      </c>
      <c r="CD34">
        <v>0.43</v>
      </c>
      <c r="CE34">
        <v>1.32</v>
      </c>
      <c r="CF34">
        <v>0.2</v>
      </c>
      <c r="CG34">
        <v>1.45</v>
      </c>
      <c r="CH34">
        <v>1.950442</v>
      </c>
      <c r="CI34">
        <v>6.05</v>
      </c>
      <c r="CJ34">
        <v>1.94</v>
      </c>
      <c r="CK34">
        <v>1.85</v>
      </c>
      <c r="CL34">
        <v>5.313701</v>
      </c>
      <c r="CM34">
        <v>0.935114</v>
      </c>
      <c r="CN34">
        <v>1.771234</v>
      </c>
      <c r="CO34">
        <v>2.99</v>
      </c>
      <c r="CP34">
        <v>2.5259830000000001</v>
      </c>
      <c r="CQ34">
        <v>2.7933979999999998</v>
      </c>
      <c r="CR34">
        <v>2.38</v>
      </c>
      <c r="CS34">
        <v>2.1796199999999999</v>
      </c>
      <c r="CT34">
        <v>1.9429620000000001</v>
      </c>
      <c r="CU34">
        <v>0.97984199999999999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85.327871999999985</v>
      </c>
    </row>
    <row r="35" spans="1:114">
      <c r="A35" t="s">
        <v>77</v>
      </c>
      <c r="B35">
        <v>0</v>
      </c>
      <c r="C35">
        <v>0</v>
      </c>
      <c r="D35">
        <v>40.819992999999997</v>
      </c>
      <c r="E35">
        <v>0</v>
      </c>
      <c r="F35">
        <v>0</v>
      </c>
      <c r="G35">
        <v>68.481795000000005</v>
      </c>
      <c r="H35">
        <v>0</v>
      </c>
      <c r="I35">
        <v>0</v>
      </c>
      <c r="J35">
        <v>87.562894</v>
      </c>
      <c r="K35">
        <v>689.35378200000002</v>
      </c>
      <c r="L35">
        <v>503.90259200000003</v>
      </c>
      <c r="M35">
        <v>94.319981999999996</v>
      </c>
      <c r="N35">
        <v>120.694688</v>
      </c>
      <c r="O35">
        <v>126.520838</v>
      </c>
      <c r="P35">
        <v>144.02676099999999</v>
      </c>
      <c r="Q35">
        <v>22.193777000000001</v>
      </c>
      <c r="R35">
        <v>43.545976000000003</v>
      </c>
      <c r="S35">
        <v>26.963602000000002</v>
      </c>
      <c r="T35">
        <v>1.4276059999999999</v>
      </c>
      <c r="U35">
        <v>418.77</v>
      </c>
      <c r="V35">
        <v>14.253199</v>
      </c>
      <c r="W35">
        <v>46.399079999999998</v>
      </c>
      <c r="X35">
        <v>147.515625</v>
      </c>
      <c r="Y35">
        <v>0</v>
      </c>
      <c r="Z35">
        <v>0</v>
      </c>
      <c r="AA35">
        <v>42.66</v>
      </c>
      <c r="AB35">
        <v>43.635160999999997</v>
      </c>
      <c r="AC35">
        <v>31.709733</v>
      </c>
      <c r="AD35">
        <v>19.830272000000001</v>
      </c>
      <c r="AE35">
        <v>53.905351000000003</v>
      </c>
      <c r="AF35">
        <v>0</v>
      </c>
      <c r="AG35">
        <v>43.088137000000003</v>
      </c>
      <c r="AH35">
        <v>101.149098</v>
      </c>
      <c r="AI35">
        <v>3.8891330000000002</v>
      </c>
      <c r="AJ35">
        <v>0</v>
      </c>
      <c r="AK35">
        <v>58.864255</v>
      </c>
      <c r="AL35">
        <v>79.364599999999996</v>
      </c>
      <c r="AM35">
        <v>17.179061000000001</v>
      </c>
      <c r="AN35">
        <v>1.095648</v>
      </c>
      <c r="AO35">
        <v>0</v>
      </c>
      <c r="AP35">
        <v>3.0743999999999998</v>
      </c>
      <c r="AQ35">
        <v>0</v>
      </c>
      <c r="AR35">
        <v>48.576000000000001</v>
      </c>
      <c r="AS35">
        <v>34.33764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85.163676999999993</v>
      </c>
      <c r="BA35">
        <f t="shared" si="1"/>
        <v>3284.2761560000008</v>
      </c>
      <c r="BD35">
        <v>4.2938999999999998</v>
      </c>
      <c r="BE35">
        <v>0</v>
      </c>
      <c r="BF35">
        <v>0</v>
      </c>
      <c r="BG35">
        <v>0</v>
      </c>
      <c r="BH35">
        <v>2.3595999999999999E-2</v>
      </c>
      <c r="BI35">
        <v>0.819241</v>
      </c>
      <c r="BJ35">
        <v>0</v>
      </c>
      <c r="BK35">
        <v>0</v>
      </c>
      <c r="BL35">
        <v>0</v>
      </c>
      <c r="BM35">
        <v>2.0614E-2</v>
      </c>
      <c r="BN35">
        <v>0</v>
      </c>
      <c r="BO35">
        <v>2</v>
      </c>
      <c r="BP35">
        <v>1.1000000000000001</v>
      </c>
      <c r="BQ35">
        <v>3.542468</v>
      </c>
      <c r="BR35">
        <v>2.5514760000000001</v>
      </c>
      <c r="BS35">
        <v>1.62</v>
      </c>
      <c r="BT35">
        <v>0.85977000000000003</v>
      </c>
      <c r="BU35">
        <v>2.9693339999999999</v>
      </c>
      <c r="BV35">
        <v>1.341844</v>
      </c>
      <c r="BW35">
        <v>9.33</v>
      </c>
      <c r="BX35">
        <v>4.2581249999999997</v>
      </c>
      <c r="BY35">
        <v>0.25</v>
      </c>
      <c r="BZ35">
        <v>1.9381029999999999</v>
      </c>
      <c r="CA35">
        <v>3.5116909999999999</v>
      </c>
      <c r="CB35">
        <v>0.82</v>
      </c>
      <c r="CC35">
        <v>0.86</v>
      </c>
      <c r="CD35">
        <v>0.43</v>
      </c>
      <c r="CE35">
        <v>1.32</v>
      </c>
      <c r="CF35">
        <v>0.2</v>
      </c>
      <c r="CG35">
        <v>1.45</v>
      </c>
      <c r="CH35">
        <v>1.950442</v>
      </c>
      <c r="CI35">
        <v>6.05</v>
      </c>
      <c r="CJ35">
        <v>1.94</v>
      </c>
      <c r="CK35">
        <v>1.85</v>
      </c>
      <c r="CL35">
        <v>5.313701</v>
      </c>
      <c r="CM35">
        <v>0.935114</v>
      </c>
      <c r="CN35">
        <v>1.771234</v>
      </c>
      <c r="CO35">
        <v>3.03</v>
      </c>
      <c r="CP35">
        <v>2.5259830000000001</v>
      </c>
      <c r="CQ35">
        <v>2.7933979999999998</v>
      </c>
      <c r="CR35">
        <v>2.38</v>
      </c>
      <c r="CS35">
        <v>2.1796199999999999</v>
      </c>
      <c r="CT35">
        <v>1.9429620000000001</v>
      </c>
      <c r="CU35">
        <v>0.97984199999999999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85.163676999999993</v>
      </c>
    </row>
    <row r="36" spans="1:114">
      <c r="A36" t="s">
        <v>78</v>
      </c>
      <c r="B36">
        <v>0</v>
      </c>
      <c r="C36">
        <v>0</v>
      </c>
      <c r="D36">
        <v>40.819992999999997</v>
      </c>
      <c r="E36">
        <v>0</v>
      </c>
      <c r="F36">
        <v>0</v>
      </c>
      <c r="G36">
        <v>68.481795000000005</v>
      </c>
      <c r="H36">
        <v>0</v>
      </c>
      <c r="I36">
        <v>0</v>
      </c>
      <c r="J36">
        <v>87.562894</v>
      </c>
      <c r="K36">
        <v>689.35378200000002</v>
      </c>
      <c r="L36">
        <v>503.90259200000003</v>
      </c>
      <c r="M36">
        <v>94.319981999999996</v>
      </c>
      <c r="N36">
        <v>120.694688</v>
      </c>
      <c r="O36">
        <v>126.520838</v>
      </c>
      <c r="P36">
        <v>144.02676099999999</v>
      </c>
      <c r="Q36">
        <v>22.193777000000001</v>
      </c>
      <c r="R36">
        <v>43.545976000000003</v>
      </c>
      <c r="S36">
        <v>26.963602000000002</v>
      </c>
      <c r="T36">
        <v>1.4276059999999999</v>
      </c>
      <c r="U36">
        <v>418.77</v>
      </c>
      <c r="V36">
        <v>14.253199</v>
      </c>
      <c r="W36">
        <v>46.399079999999998</v>
      </c>
      <c r="X36">
        <v>147.515625</v>
      </c>
      <c r="Y36">
        <v>0</v>
      </c>
      <c r="Z36">
        <v>0</v>
      </c>
      <c r="AA36">
        <v>42.66</v>
      </c>
      <c r="AB36">
        <v>43.635160999999997</v>
      </c>
      <c r="AC36">
        <v>31.709733</v>
      </c>
      <c r="AD36">
        <v>19.830272000000001</v>
      </c>
      <c r="AE36">
        <v>53.905351000000003</v>
      </c>
      <c r="AF36">
        <v>0</v>
      </c>
      <c r="AG36">
        <v>43.088137000000003</v>
      </c>
      <c r="AH36">
        <v>101.149098</v>
      </c>
      <c r="AI36">
        <v>3.8891330000000002</v>
      </c>
      <c r="AJ36">
        <v>0</v>
      </c>
      <c r="AK36">
        <v>58.864255</v>
      </c>
      <c r="AL36">
        <v>79.364599999999996</v>
      </c>
      <c r="AM36">
        <v>17.179061000000001</v>
      </c>
      <c r="AN36">
        <v>1.095648</v>
      </c>
      <c r="AO36">
        <v>0</v>
      </c>
      <c r="AP36">
        <v>3.0743999999999998</v>
      </c>
      <c r="AQ36">
        <v>0</v>
      </c>
      <c r="AR36">
        <v>48.576000000000001</v>
      </c>
      <c r="AS36">
        <v>34.33764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85.163676999999993</v>
      </c>
      <c r="BA36">
        <f t="shared" si="1"/>
        <v>3284.2761560000008</v>
      </c>
      <c r="BD36">
        <v>4.2938999999999998</v>
      </c>
      <c r="BE36">
        <v>0</v>
      </c>
      <c r="BF36">
        <v>0</v>
      </c>
      <c r="BG36">
        <v>0</v>
      </c>
      <c r="BH36">
        <v>2.3595999999999999E-2</v>
      </c>
      <c r="BI36">
        <v>0.819241</v>
      </c>
      <c r="BJ36">
        <v>0</v>
      </c>
      <c r="BK36">
        <v>0</v>
      </c>
      <c r="BL36">
        <v>0</v>
      </c>
      <c r="BM36">
        <v>2.0614E-2</v>
      </c>
      <c r="BN36">
        <v>0</v>
      </c>
      <c r="BO36">
        <v>2</v>
      </c>
      <c r="BP36">
        <v>1.1000000000000001</v>
      </c>
      <c r="BQ36">
        <v>3.542468</v>
      </c>
      <c r="BR36">
        <v>2.5514760000000001</v>
      </c>
      <c r="BS36">
        <v>1.62</v>
      </c>
      <c r="BT36">
        <v>0.85977000000000003</v>
      </c>
      <c r="BU36">
        <v>2.9693339999999999</v>
      </c>
      <c r="BV36">
        <v>1.341844</v>
      </c>
      <c r="BW36">
        <v>9.33</v>
      </c>
      <c r="BX36">
        <v>4.2581249999999997</v>
      </c>
      <c r="BY36">
        <v>0.25</v>
      </c>
      <c r="BZ36">
        <v>1.9381029999999999</v>
      </c>
      <c r="CA36">
        <v>3.5116909999999999</v>
      </c>
      <c r="CB36">
        <v>0.82</v>
      </c>
      <c r="CC36">
        <v>0.86</v>
      </c>
      <c r="CD36">
        <v>0.43</v>
      </c>
      <c r="CE36">
        <v>1.32</v>
      </c>
      <c r="CF36">
        <v>0.2</v>
      </c>
      <c r="CG36">
        <v>1.45</v>
      </c>
      <c r="CH36">
        <v>1.950442</v>
      </c>
      <c r="CI36">
        <v>6.05</v>
      </c>
      <c r="CJ36">
        <v>1.94</v>
      </c>
      <c r="CK36">
        <v>1.85</v>
      </c>
      <c r="CL36">
        <v>5.313701</v>
      </c>
      <c r="CM36">
        <v>0.935114</v>
      </c>
      <c r="CN36">
        <v>1.771234</v>
      </c>
      <c r="CO36">
        <v>3.03</v>
      </c>
      <c r="CP36">
        <v>2.5259830000000001</v>
      </c>
      <c r="CQ36">
        <v>2.7933979999999998</v>
      </c>
      <c r="CR36">
        <v>2.38</v>
      </c>
      <c r="CS36">
        <v>2.1796199999999999</v>
      </c>
      <c r="CT36">
        <v>1.9429620000000001</v>
      </c>
      <c r="CU36">
        <v>0.97984199999999999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85.163676999999993</v>
      </c>
    </row>
    <row r="37" spans="1:114">
      <c r="A37" t="s">
        <v>79</v>
      </c>
      <c r="B37">
        <v>0</v>
      </c>
      <c r="C37">
        <v>0</v>
      </c>
      <c r="D37">
        <v>40.819992999999997</v>
      </c>
      <c r="E37">
        <v>0</v>
      </c>
      <c r="F37">
        <v>0</v>
      </c>
      <c r="G37">
        <v>68.481795000000005</v>
      </c>
      <c r="H37">
        <v>0</v>
      </c>
      <c r="I37">
        <v>0</v>
      </c>
      <c r="J37">
        <v>87.562894</v>
      </c>
      <c r="K37">
        <v>689.35378200000002</v>
      </c>
      <c r="L37">
        <v>503.90259200000003</v>
      </c>
      <c r="M37">
        <v>94.319981999999996</v>
      </c>
      <c r="N37">
        <v>120.694688</v>
      </c>
      <c r="O37">
        <v>126.520838</v>
      </c>
      <c r="P37">
        <v>144.02676099999999</v>
      </c>
      <c r="Q37">
        <v>22.193777000000001</v>
      </c>
      <c r="R37">
        <v>43.545976000000003</v>
      </c>
      <c r="S37">
        <v>26.963602000000002</v>
      </c>
      <c r="T37">
        <v>1.4276059999999999</v>
      </c>
      <c r="U37">
        <v>418.77</v>
      </c>
      <c r="V37">
        <v>14.253199</v>
      </c>
      <c r="W37">
        <v>46.399079999999998</v>
      </c>
      <c r="X37">
        <v>147.515625</v>
      </c>
      <c r="Y37">
        <v>0</v>
      </c>
      <c r="Z37">
        <v>0</v>
      </c>
      <c r="AA37">
        <v>42.66</v>
      </c>
      <c r="AB37">
        <v>43.635160999999997</v>
      </c>
      <c r="AC37">
        <v>31.709733</v>
      </c>
      <c r="AD37">
        <v>0</v>
      </c>
      <c r="AE37">
        <v>53.905351000000003</v>
      </c>
      <c r="AF37">
        <v>0</v>
      </c>
      <c r="AG37">
        <v>43.088137000000003</v>
      </c>
      <c r="AH37">
        <v>101.149098</v>
      </c>
      <c r="AI37">
        <v>3.8891330000000002</v>
      </c>
      <c r="AJ37">
        <v>0</v>
      </c>
      <c r="AK37">
        <v>58.864255</v>
      </c>
      <c r="AL37">
        <v>79.364599999999996</v>
      </c>
      <c r="AM37">
        <v>17.179061000000001</v>
      </c>
      <c r="AN37">
        <v>1.095648</v>
      </c>
      <c r="AO37">
        <v>0</v>
      </c>
      <c r="AP37">
        <v>1.7934000000000001</v>
      </c>
      <c r="AQ37">
        <v>0</v>
      </c>
      <c r="AR37">
        <v>48.576000000000001</v>
      </c>
      <c r="AS37">
        <v>34.33764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84.336277999999993</v>
      </c>
      <c r="BA37">
        <f t="shared" si="1"/>
        <v>3262.3374850000009</v>
      </c>
      <c r="BD37">
        <v>4.2938999999999998</v>
      </c>
      <c r="BE37">
        <v>0</v>
      </c>
      <c r="BF37">
        <v>0</v>
      </c>
      <c r="BG37">
        <v>0</v>
      </c>
      <c r="BH37">
        <v>2.3595999999999999E-2</v>
      </c>
      <c r="BI37">
        <v>0.819241</v>
      </c>
      <c r="BJ37">
        <v>0</v>
      </c>
      <c r="BK37">
        <v>0</v>
      </c>
      <c r="BL37">
        <v>0</v>
      </c>
      <c r="BM37">
        <v>2.0614E-2</v>
      </c>
      <c r="BN37">
        <v>0</v>
      </c>
      <c r="BO37">
        <v>2</v>
      </c>
      <c r="BP37">
        <v>1.1000000000000001</v>
      </c>
      <c r="BQ37">
        <v>3.542468</v>
      </c>
      <c r="BR37">
        <v>2.5514760000000001</v>
      </c>
      <c r="BS37">
        <v>1.62</v>
      </c>
      <c r="BT37">
        <v>0</v>
      </c>
      <c r="BU37">
        <v>2.9693339999999999</v>
      </c>
      <c r="BV37">
        <v>1.341844</v>
      </c>
      <c r="BW37">
        <v>9.33</v>
      </c>
      <c r="BX37">
        <v>4.2581249999999997</v>
      </c>
      <c r="BY37">
        <v>0.25</v>
      </c>
      <c r="BZ37">
        <v>1.9381029999999999</v>
      </c>
      <c r="CA37">
        <v>3.5116909999999999</v>
      </c>
      <c r="CB37">
        <v>0.82</v>
      </c>
      <c r="CC37">
        <v>0.86</v>
      </c>
      <c r="CD37">
        <v>0.43</v>
      </c>
      <c r="CE37">
        <v>1.32</v>
      </c>
      <c r="CF37">
        <v>0.2</v>
      </c>
      <c r="CG37">
        <v>1.45</v>
      </c>
      <c r="CH37">
        <v>1.950442</v>
      </c>
      <c r="CI37">
        <v>6.05</v>
      </c>
      <c r="CJ37">
        <v>1.94</v>
      </c>
      <c r="CK37">
        <v>1.85</v>
      </c>
      <c r="CL37">
        <v>5.313701</v>
      </c>
      <c r="CM37">
        <v>0.935114</v>
      </c>
      <c r="CN37">
        <v>1.771234</v>
      </c>
      <c r="CO37">
        <v>3.03</v>
      </c>
      <c r="CP37">
        <v>2.5259830000000001</v>
      </c>
      <c r="CQ37">
        <v>2.7933979999999998</v>
      </c>
      <c r="CR37">
        <v>2.38</v>
      </c>
      <c r="CS37">
        <v>2.2119909999999998</v>
      </c>
      <c r="CT37">
        <v>1.9429620000000001</v>
      </c>
      <c r="CU37">
        <v>0.97984199999999999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84.336277999999993</v>
      </c>
    </row>
    <row r="38" spans="1:114">
      <c r="A38" t="s">
        <v>80</v>
      </c>
      <c r="B38">
        <v>0</v>
      </c>
      <c r="C38">
        <v>0</v>
      </c>
      <c r="D38">
        <v>40.819992999999997</v>
      </c>
      <c r="E38">
        <v>0</v>
      </c>
      <c r="F38">
        <v>0</v>
      </c>
      <c r="G38">
        <v>68.481795000000005</v>
      </c>
      <c r="H38">
        <v>0</v>
      </c>
      <c r="I38">
        <v>0</v>
      </c>
      <c r="J38">
        <v>87.562894</v>
      </c>
      <c r="K38">
        <v>689.35378200000002</v>
      </c>
      <c r="L38">
        <v>503.90259200000003</v>
      </c>
      <c r="M38">
        <v>94.319981999999996</v>
      </c>
      <c r="N38">
        <v>120.694688</v>
      </c>
      <c r="O38">
        <v>126.520838</v>
      </c>
      <c r="P38">
        <v>144.02676099999999</v>
      </c>
      <c r="Q38">
        <v>22.193777000000001</v>
      </c>
      <c r="R38">
        <v>43.545976000000003</v>
      </c>
      <c r="S38">
        <v>26.963602000000002</v>
      </c>
      <c r="T38">
        <v>1.4276059999999999</v>
      </c>
      <c r="U38">
        <v>418.77</v>
      </c>
      <c r="V38">
        <v>14.253199</v>
      </c>
      <c r="W38">
        <v>46.399079999999998</v>
      </c>
      <c r="X38">
        <v>147.515625</v>
      </c>
      <c r="Y38">
        <v>0</v>
      </c>
      <c r="Z38">
        <v>0</v>
      </c>
      <c r="AA38">
        <v>42.66</v>
      </c>
      <c r="AB38">
        <v>43.635160999999997</v>
      </c>
      <c r="AC38">
        <v>31.709733</v>
      </c>
      <c r="AD38">
        <v>0</v>
      </c>
      <c r="AE38">
        <v>53.905351000000003</v>
      </c>
      <c r="AF38">
        <v>0</v>
      </c>
      <c r="AG38">
        <v>43.088137000000003</v>
      </c>
      <c r="AH38">
        <v>101.149098</v>
      </c>
      <c r="AI38">
        <v>3.8891330000000002</v>
      </c>
      <c r="AJ38">
        <v>0</v>
      </c>
      <c r="AK38">
        <v>58.864255</v>
      </c>
      <c r="AL38">
        <v>79.364599999999996</v>
      </c>
      <c r="AM38">
        <v>17.179061000000001</v>
      </c>
      <c r="AN38">
        <v>1.095648</v>
      </c>
      <c r="AO38">
        <v>0</v>
      </c>
      <c r="AP38">
        <v>1.7934000000000001</v>
      </c>
      <c r="AQ38">
        <v>0</v>
      </c>
      <c r="AR38">
        <v>48.576000000000001</v>
      </c>
      <c r="AS38">
        <v>34.33764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84.336277999999993</v>
      </c>
      <c r="BA38">
        <f t="shared" si="1"/>
        <v>3262.3374850000009</v>
      </c>
      <c r="BD38">
        <v>4.2938999999999998</v>
      </c>
      <c r="BE38">
        <v>0</v>
      </c>
      <c r="BF38">
        <v>0</v>
      </c>
      <c r="BG38">
        <v>0</v>
      </c>
      <c r="BH38">
        <v>2.3595999999999999E-2</v>
      </c>
      <c r="BI38">
        <v>0.819241</v>
      </c>
      <c r="BJ38">
        <v>0</v>
      </c>
      <c r="BK38">
        <v>0</v>
      </c>
      <c r="BL38">
        <v>0</v>
      </c>
      <c r="BM38">
        <v>2.0614E-2</v>
      </c>
      <c r="BN38">
        <v>0</v>
      </c>
      <c r="BO38">
        <v>2</v>
      </c>
      <c r="BP38">
        <v>1.1000000000000001</v>
      </c>
      <c r="BQ38">
        <v>3.542468</v>
      </c>
      <c r="BR38">
        <v>2.5514760000000001</v>
      </c>
      <c r="BS38">
        <v>1.62</v>
      </c>
      <c r="BT38">
        <v>0</v>
      </c>
      <c r="BU38">
        <v>2.9693339999999999</v>
      </c>
      <c r="BV38">
        <v>1.341844</v>
      </c>
      <c r="BW38">
        <v>9.33</v>
      </c>
      <c r="BX38">
        <v>4.2581249999999997</v>
      </c>
      <c r="BY38">
        <v>0.25</v>
      </c>
      <c r="BZ38">
        <v>1.9381029999999999</v>
      </c>
      <c r="CA38">
        <v>3.5116909999999999</v>
      </c>
      <c r="CB38">
        <v>0.82</v>
      </c>
      <c r="CC38">
        <v>0.86</v>
      </c>
      <c r="CD38">
        <v>0.43</v>
      </c>
      <c r="CE38">
        <v>1.32</v>
      </c>
      <c r="CF38">
        <v>0.2</v>
      </c>
      <c r="CG38">
        <v>1.45</v>
      </c>
      <c r="CH38">
        <v>1.950442</v>
      </c>
      <c r="CI38">
        <v>6.05</v>
      </c>
      <c r="CJ38">
        <v>1.94</v>
      </c>
      <c r="CK38">
        <v>1.85</v>
      </c>
      <c r="CL38">
        <v>5.313701</v>
      </c>
      <c r="CM38">
        <v>0.935114</v>
      </c>
      <c r="CN38">
        <v>1.771234</v>
      </c>
      <c r="CO38">
        <v>3.03</v>
      </c>
      <c r="CP38">
        <v>2.5259830000000001</v>
      </c>
      <c r="CQ38">
        <v>2.7933979999999998</v>
      </c>
      <c r="CR38">
        <v>2.38</v>
      </c>
      <c r="CS38">
        <v>2.2119909999999998</v>
      </c>
      <c r="CT38">
        <v>1.9429620000000001</v>
      </c>
      <c r="CU38">
        <v>0.97984199999999999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84.336277999999993</v>
      </c>
    </row>
    <row r="39" spans="1:114">
      <c r="A39" t="s">
        <v>81</v>
      </c>
      <c r="B39">
        <v>0</v>
      </c>
      <c r="C39">
        <v>0</v>
      </c>
      <c r="D39">
        <v>40.236849999999997</v>
      </c>
      <c r="E39">
        <v>0</v>
      </c>
      <c r="F39">
        <v>0</v>
      </c>
      <c r="G39">
        <v>68.481795000000005</v>
      </c>
      <c r="H39">
        <v>0</v>
      </c>
      <c r="I39">
        <v>0</v>
      </c>
      <c r="J39">
        <v>87.562894</v>
      </c>
      <c r="K39">
        <v>689.35378200000002</v>
      </c>
      <c r="L39">
        <v>503.90259200000003</v>
      </c>
      <c r="M39">
        <v>94.319981999999996</v>
      </c>
      <c r="N39">
        <v>120.694688</v>
      </c>
      <c r="O39">
        <v>126.520838</v>
      </c>
      <c r="P39">
        <v>144.02676099999999</v>
      </c>
      <c r="Q39">
        <v>22.193777000000001</v>
      </c>
      <c r="R39">
        <v>43.545976000000003</v>
      </c>
      <c r="S39">
        <v>26.963602000000002</v>
      </c>
      <c r="T39">
        <v>1.4276059999999999</v>
      </c>
      <c r="U39">
        <v>418.77</v>
      </c>
      <c r="V39">
        <v>14.253199</v>
      </c>
      <c r="W39">
        <v>46.399079999999998</v>
      </c>
      <c r="X39">
        <v>147.515625</v>
      </c>
      <c r="Y39">
        <v>0</v>
      </c>
      <c r="Z39">
        <v>0</v>
      </c>
      <c r="AA39">
        <v>42.66</v>
      </c>
      <c r="AB39">
        <v>43.635160999999997</v>
      </c>
      <c r="AC39">
        <v>31.709733</v>
      </c>
      <c r="AD39">
        <v>0</v>
      </c>
      <c r="AE39">
        <v>53.905351000000003</v>
      </c>
      <c r="AF39">
        <v>0</v>
      </c>
      <c r="AG39">
        <v>43.088137000000003</v>
      </c>
      <c r="AH39">
        <v>101.149098</v>
      </c>
      <c r="AI39">
        <v>3.8891330000000002</v>
      </c>
      <c r="AJ39">
        <v>0</v>
      </c>
      <c r="AK39">
        <v>58.864255</v>
      </c>
      <c r="AL39">
        <v>79.364599999999996</v>
      </c>
      <c r="AM39">
        <v>17.179061000000001</v>
      </c>
      <c r="AN39">
        <v>1.095648</v>
      </c>
      <c r="AO39">
        <v>0</v>
      </c>
      <c r="AP39">
        <v>1.7934000000000001</v>
      </c>
      <c r="AQ39">
        <v>0</v>
      </c>
      <c r="AR39">
        <v>48.576000000000001</v>
      </c>
      <c r="AS39">
        <v>35.360464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84.33593399999998</v>
      </c>
      <c r="BA39">
        <f t="shared" si="1"/>
        <v>3262.7768220000007</v>
      </c>
      <c r="BD39">
        <v>4.2938999999999998</v>
      </c>
      <c r="BE39">
        <v>0</v>
      </c>
      <c r="BF39">
        <v>0</v>
      </c>
      <c r="BG39">
        <v>0</v>
      </c>
      <c r="BH39">
        <v>2.3411000000000001E-2</v>
      </c>
      <c r="BI39">
        <v>0.819241</v>
      </c>
      <c r="BJ39">
        <v>0</v>
      </c>
      <c r="BK39">
        <v>0</v>
      </c>
      <c r="BL39">
        <v>0</v>
      </c>
      <c r="BM39">
        <v>2.0455000000000001E-2</v>
      </c>
      <c r="BN39">
        <v>0</v>
      </c>
      <c r="BO39">
        <v>2</v>
      </c>
      <c r="BP39">
        <v>1.1000000000000001</v>
      </c>
      <c r="BQ39">
        <v>3.542468</v>
      </c>
      <c r="BR39">
        <v>2.5514760000000001</v>
      </c>
      <c r="BS39">
        <v>1.62</v>
      </c>
      <c r="BT39">
        <v>0</v>
      </c>
      <c r="BU39">
        <v>2.9693339999999999</v>
      </c>
      <c r="BV39">
        <v>1.341844</v>
      </c>
      <c r="BW39">
        <v>9.33</v>
      </c>
      <c r="BX39">
        <v>4.2581249999999997</v>
      </c>
      <c r="BY39">
        <v>0.25</v>
      </c>
      <c r="BZ39">
        <v>1.9381029999999999</v>
      </c>
      <c r="CA39">
        <v>3.5116909999999999</v>
      </c>
      <c r="CB39">
        <v>0.82</v>
      </c>
      <c r="CC39">
        <v>0.86</v>
      </c>
      <c r="CD39">
        <v>0.43</v>
      </c>
      <c r="CE39">
        <v>1.32</v>
      </c>
      <c r="CF39">
        <v>0.2</v>
      </c>
      <c r="CG39">
        <v>1.45</v>
      </c>
      <c r="CH39">
        <v>1.950442</v>
      </c>
      <c r="CI39">
        <v>6.05</v>
      </c>
      <c r="CJ39">
        <v>1.94</v>
      </c>
      <c r="CK39">
        <v>1.85</v>
      </c>
      <c r="CL39">
        <v>5.313701</v>
      </c>
      <c r="CM39">
        <v>0.935114</v>
      </c>
      <c r="CN39">
        <v>1.771234</v>
      </c>
      <c r="CO39">
        <v>3.03</v>
      </c>
      <c r="CP39">
        <v>2.5259830000000001</v>
      </c>
      <c r="CQ39">
        <v>2.7933979999999998</v>
      </c>
      <c r="CR39">
        <v>2.38</v>
      </c>
      <c r="CS39">
        <v>2.2119909999999998</v>
      </c>
      <c r="CT39">
        <v>1.9429620000000001</v>
      </c>
      <c r="CU39">
        <v>0.97984199999999999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84.33593399999998</v>
      </c>
    </row>
    <row r="40" spans="1:114">
      <c r="A40" t="s">
        <v>82</v>
      </c>
      <c r="B40">
        <v>0</v>
      </c>
      <c r="C40">
        <v>0</v>
      </c>
      <c r="D40">
        <v>40.236849999999997</v>
      </c>
      <c r="E40">
        <v>0</v>
      </c>
      <c r="F40">
        <v>0</v>
      </c>
      <c r="G40">
        <v>68.481795000000005</v>
      </c>
      <c r="H40">
        <v>0</v>
      </c>
      <c r="I40">
        <v>0</v>
      </c>
      <c r="J40">
        <v>87.562894</v>
      </c>
      <c r="K40">
        <v>689.35378200000002</v>
      </c>
      <c r="L40">
        <v>503.90259200000003</v>
      </c>
      <c r="M40">
        <v>94.319981999999996</v>
      </c>
      <c r="N40">
        <v>120.694688</v>
      </c>
      <c r="O40">
        <v>126.520838</v>
      </c>
      <c r="P40">
        <v>144.02676099999999</v>
      </c>
      <c r="Q40">
        <v>22.193777000000001</v>
      </c>
      <c r="R40">
        <v>43.545976000000003</v>
      </c>
      <c r="S40">
        <v>26.963602000000002</v>
      </c>
      <c r="T40">
        <v>1.4276059999999999</v>
      </c>
      <c r="U40">
        <v>418.77</v>
      </c>
      <c r="V40">
        <v>14.253199</v>
      </c>
      <c r="W40">
        <v>46.399079999999998</v>
      </c>
      <c r="X40">
        <v>147.515625</v>
      </c>
      <c r="Y40">
        <v>0</v>
      </c>
      <c r="Z40">
        <v>0</v>
      </c>
      <c r="AA40">
        <v>42.66</v>
      </c>
      <c r="AB40">
        <v>43.635160999999997</v>
      </c>
      <c r="AC40">
        <v>31.709733</v>
      </c>
      <c r="AD40">
        <v>0</v>
      </c>
      <c r="AE40">
        <v>53.905351000000003</v>
      </c>
      <c r="AF40">
        <v>0</v>
      </c>
      <c r="AG40">
        <v>43.088137000000003</v>
      </c>
      <c r="AH40">
        <v>101.149098</v>
      </c>
      <c r="AI40">
        <v>3.8891330000000002</v>
      </c>
      <c r="AJ40">
        <v>0</v>
      </c>
      <c r="AK40">
        <v>58.864255</v>
      </c>
      <c r="AL40">
        <v>79.364599999999996</v>
      </c>
      <c r="AM40">
        <v>17.179061000000001</v>
      </c>
      <c r="AN40">
        <v>1.095648</v>
      </c>
      <c r="AO40">
        <v>0</v>
      </c>
      <c r="AP40">
        <v>1.7934000000000001</v>
      </c>
      <c r="AQ40">
        <v>0</v>
      </c>
      <c r="AR40">
        <v>52.991999999999997</v>
      </c>
      <c r="AS40">
        <v>35.360464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84.33593399999998</v>
      </c>
      <c r="BA40">
        <f t="shared" si="1"/>
        <v>3267.1928220000009</v>
      </c>
      <c r="BD40">
        <v>4.2938999999999998</v>
      </c>
      <c r="BE40">
        <v>0</v>
      </c>
      <c r="BF40">
        <v>0</v>
      </c>
      <c r="BG40">
        <v>0</v>
      </c>
      <c r="BH40">
        <v>2.3411000000000001E-2</v>
      </c>
      <c r="BI40">
        <v>0.819241</v>
      </c>
      <c r="BJ40">
        <v>0</v>
      </c>
      <c r="BK40">
        <v>0</v>
      </c>
      <c r="BL40">
        <v>0</v>
      </c>
      <c r="BM40">
        <v>2.0455000000000001E-2</v>
      </c>
      <c r="BN40">
        <v>0</v>
      </c>
      <c r="BO40">
        <v>2</v>
      </c>
      <c r="BP40">
        <v>1.1000000000000001</v>
      </c>
      <c r="BQ40">
        <v>3.542468</v>
      </c>
      <c r="BR40">
        <v>2.5514760000000001</v>
      </c>
      <c r="BS40">
        <v>1.62</v>
      </c>
      <c r="BT40">
        <v>0</v>
      </c>
      <c r="BU40">
        <v>2.9693339999999999</v>
      </c>
      <c r="BV40">
        <v>1.341844</v>
      </c>
      <c r="BW40">
        <v>9.33</v>
      </c>
      <c r="BX40">
        <v>4.2581249999999997</v>
      </c>
      <c r="BY40">
        <v>0.25</v>
      </c>
      <c r="BZ40">
        <v>1.9381029999999999</v>
      </c>
      <c r="CA40">
        <v>3.5116909999999999</v>
      </c>
      <c r="CB40">
        <v>0.82</v>
      </c>
      <c r="CC40">
        <v>0.86</v>
      </c>
      <c r="CD40">
        <v>0.43</v>
      </c>
      <c r="CE40">
        <v>1.32</v>
      </c>
      <c r="CF40">
        <v>0.2</v>
      </c>
      <c r="CG40">
        <v>1.45</v>
      </c>
      <c r="CH40">
        <v>1.950442</v>
      </c>
      <c r="CI40">
        <v>6.05</v>
      </c>
      <c r="CJ40">
        <v>1.94</v>
      </c>
      <c r="CK40">
        <v>1.85</v>
      </c>
      <c r="CL40">
        <v>5.313701</v>
      </c>
      <c r="CM40">
        <v>0.935114</v>
      </c>
      <c r="CN40">
        <v>1.771234</v>
      </c>
      <c r="CO40">
        <v>3.03</v>
      </c>
      <c r="CP40">
        <v>2.5259830000000001</v>
      </c>
      <c r="CQ40">
        <v>2.7933979999999998</v>
      </c>
      <c r="CR40">
        <v>2.38</v>
      </c>
      <c r="CS40">
        <v>2.2119909999999998</v>
      </c>
      <c r="CT40">
        <v>1.9429620000000001</v>
      </c>
      <c r="CU40">
        <v>0.97984199999999999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84.33593399999998</v>
      </c>
    </row>
    <row r="41" spans="1:114">
      <c r="A41" t="s">
        <v>83</v>
      </c>
      <c r="B41">
        <v>0</v>
      </c>
      <c r="C41">
        <v>0</v>
      </c>
      <c r="D41">
        <v>40.236849999999997</v>
      </c>
      <c r="E41">
        <v>0</v>
      </c>
      <c r="F41">
        <v>0</v>
      </c>
      <c r="G41">
        <v>68.481795000000005</v>
      </c>
      <c r="H41">
        <v>0</v>
      </c>
      <c r="I41">
        <v>0</v>
      </c>
      <c r="J41">
        <v>87.562894</v>
      </c>
      <c r="K41">
        <v>689.35378200000002</v>
      </c>
      <c r="L41">
        <v>503.90259200000003</v>
      </c>
      <c r="M41">
        <v>94.319981999999996</v>
      </c>
      <c r="N41">
        <v>120.694688</v>
      </c>
      <c r="O41">
        <v>126.520838</v>
      </c>
      <c r="P41">
        <v>144.02676099999999</v>
      </c>
      <c r="Q41">
        <v>22.193777000000001</v>
      </c>
      <c r="R41">
        <v>43.545976000000003</v>
      </c>
      <c r="S41">
        <v>26.963602000000002</v>
      </c>
      <c r="T41">
        <v>1.4276059999999999</v>
      </c>
      <c r="U41">
        <v>418.77</v>
      </c>
      <c r="V41">
        <v>14.253199</v>
      </c>
      <c r="W41">
        <v>46.399079999999998</v>
      </c>
      <c r="X41">
        <v>147.515625</v>
      </c>
      <c r="Y41">
        <v>0</v>
      </c>
      <c r="Z41">
        <v>0</v>
      </c>
      <c r="AA41">
        <v>42.66</v>
      </c>
      <c r="AB41">
        <v>43.635160999999997</v>
      </c>
      <c r="AC41">
        <v>31.709733</v>
      </c>
      <c r="AD41">
        <v>0</v>
      </c>
      <c r="AE41">
        <v>53.905351000000003</v>
      </c>
      <c r="AF41">
        <v>0</v>
      </c>
      <c r="AG41">
        <v>43.088137000000003</v>
      </c>
      <c r="AH41">
        <v>85.178188000000006</v>
      </c>
      <c r="AI41">
        <v>3.8891330000000002</v>
      </c>
      <c r="AJ41">
        <v>0</v>
      </c>
      <c r="AK41">
        <v>58.864255</v>
      </c>
      <c r="AL41">
        <v>82.501999999999995</v>
      </c>
      <c r="AM41">
        <v>17.179061000000001</v>
      </c>
      <c r="AN41">
        <v>1.095648</v>
      </c>
      <c r="AO41">
        <v>0</v>
      </c>
      <c r="AP41">
        <v>1.7934000000000001</v>
      </c>
      <c r="AQ41">
        <v>0</v>
      </c>
      <c r="AR41">
        <v>52.991999999999997</v>
      </c>
      <c r="AS41">
        <v>34.33764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84.024994999999976</v>
      </c>
      <c r="BA41">
        <f t="shared" si="1"/>
        <v>3253.0255490000009</v>
      </c>
      <c r="BD41">
        <v>4.2938999999999998</v>
      </c>
      <c r="BE41">
        <v>0</v>
      </c>
      <c r="BF41">
        <v>0</v>
      </c>
      <c r="BG41">
        <v>0</v>
      </c>
      <c r="BH41">
        <v>2.3411000000000001E-2</v>
      </c>
      <c r="BI41">
        <v>0.819241</v>
      </c>
      <c r="BJ41">
        <v>0</v>
      </c>
      <c r="BK41">
        <v>0</v>
      </c>
      <c r="BL41">
        <v>0</v>
      </c>
      <c r="BM41">
        <v>2.0455000000000001E-2</v>
      </c>
      <c r="BN41">
        <v>0</v>
      </c>
      <c r="BO41">
        <v>2</v>
      </c>
      <c r="BP41">
        <v>1.1000000000000001</v>
      </c>
      <c r="BQ41">
        <v>3.542468</v>
      </c>
      <c r="BR41">
        <v>2.5514760000000001</v>
      </c>
      <c r="BS41">
        <v>1.62</v>
      </c>
      <c r="BT41">
        <v>0</v>
      </c>
      <c r="BU41">
        <v>2.9693339999999999</v>
      </c>
      <c r="BV41">
        <v>1.341844</v>
      </c>
      <c r="BW41">
        <v>9.33</v>
      </c>
      <c r="BX41">
        <v>4.2581249999999997</v>
      </c>
      <c r="BY41">
        <v>0.25</v>
      </c>
      <c r="BZ41">
        <v>1.9381029999999999</v>
      </c>
      <c r="CA41">
        <v>3.5116909999999999</v>
      </c>
      <c r="CB41">
        <v>0.82</v>
      </c>
      <c r="CC41">
        <v>0.86</v>
      </c>
      <c r="CD41">
        <v>0.43</v>
      </c>
      <c r="CE41">
        <v>1.32</v>
      </c>
      <c r="CF41">
        <v>0.2</v>
      </c>
      <c r="CG41">
        <v>1.45</v>
      </c>
      <c r="CH41">
        <v>1.6395029999999999</v>
      </c>
      <c r="CI41">
        <v>6.05</v>
      </c>
      <c r="CJ41">
        <v>1.94</v>
      </c>
      <c r="CK41">
        <v>1.85</v>
      </c>
      <c r="CL41">
        <v>5.313701</v>
      </c>
      <c r="CM41">
        <v>0.935114</v>
      </c>
      <c r="CN41">
        <v>1.771234</v>
      </c>
      <c r="CO41">
        <v>3.03</v>
      </c>
      <c r="CP41">
        <v>2.5259830000000001</v>
      </c>
      <c r="CQ41">
        <v>2.7933979999999998</v>
      </c>
      <c r="CR41">
        <v>2.38</v>
      </c>
      <c r="CS41">
        <v>2.2119909999999998</v>
      </c>
      <c r="CT41">
        <v>1.9429620000000001</v>
      </c>
      <c r="CU41">
        <v>0.97984199999999999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84.024994999999976</v>
      </c>
    </row>
    <row r="42" spans="1:114">
      <c r="A42" t="s">
        <v>84</v>
      </c>
      <c r="B42">
        <v>0</v>
      </c>
      <c r="C42">
        <v>0</v>
      </c>
      <c r="D42">
        <v>40.236849999999997</v>
      </c>
      <c r="E42">
        <v>0</v>
      </c>
      <c r="F42">
        <v>0</v>
      </c>
      <c r="G42">
        <v>68.481795000000005</v>
      </c>
      <c r="H42">
        <v>0</v>
      </c>
      <c r="I42">
        <v>0</v>
      </c>
      <c r="J42">
        <v>87.562894</v>
      </c>
      <c r="K42">
        <v>689.35378200000002</v>
      </c>
      <c r="L42">
        <v>503.90259200000003</v>
      </c>
      <c r="M42">
        <v>94.319981999999996</v>
      </c>
      <c r="N42">
        <v>120.694688</v>
      </c>
      <c r="O42">
        <v>126.520838</v>
      </c>
      <c r="P42">
        <v>144.02676099999999</v>
      </c>
      <c r="Q42">
        <v>22.193777000000001</v>
      </c>
      <c r="R42">
        <v>43.545976000000003</v>
      </c>
      <c r="S42">
        <v>26.963602000000002</v>
      </c>
      <c r="T42">
        <v>1.4276059999999999</v>
      </c>
      <c r="U42">
        <v>418.77</v>
      </c>
      <c r="V42">
        <v>14.253199</v>
      </c>
      <c r="W42">
        <v>46.399079999999998</v>
      </c>
      <c r="X42">
        <v>147.515625</v>
      </c>
      <c r="Y42">
        <v>0</v>
      </c>
      <c r="Z42">
        <v>0</v>
      </c>
      <c r="AA42">
        <v>42.66</v>
      </c>
      <c r="AB42">
        <v>43.635160999999997</v>
      </c>
      <c r="AC42">
        <v>31.709733</v>
      </c>
      <c r="AD42">
        <v>0</v>
      </c>
      <c r="AE42">
        <v>53.905351000000003</v>
      </c>
      <c r="AF42">
        <v>0</v>
      </c>
      <c r="AG42">
        <v>43.088137000000003</v>
      </c>
      <c r="AH42">
        <v>75.861823999999999</v>
      </c>
      <c r="AI42">
        <v>3.8891330000000002</v>
      </c>
      <c r="AJ42">
        <v>0</v>
      </c>
      <c r="AK42">
        <v>58.864255</v>
      </c>
      <c r="AL42">
        <v>82.501999999999995</v>
      </c>
      <c r="AM42">
        <v>17.179061000000001</v>
      </c>
      <c r="AN42">
        <v>1.095648</v>
      </c>
      <c r="AO42">
        <v>0</v>
      </c>
      <c r="AP42">
        <v>1.7934000000000001</v>
      </c>
      <c r="AQ42">
        <v>0</v>
      </c>
      <c r="AR42">
        <v>48.576000000000001</v>
      </c>
      <c r="AS42">
        <v>34.33764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83.888323999999983</v>
      </c>
      <c r="BA42">
        <f t="shared" si="1"/>
        <v>3239.1565140000012</v>
      </c>
      <c r="BD42">
        <v>4.2938999999999998</v>
      </c>
      <c r="BE42">
        <v>0</v>
      </c>
      <c r="BF42">
        <v>0</v>
      </c>
      <c r="BG42">
        <v>0</v>
      </c>
      <c r="BH42">
        <v>2.3411000000000001E-2</v>
      </c>
      <c r="BI42">
        <v>0.819241</v>
      </c>
      <c r="BJ42">
        <v>0</v>
      </c>
      <c r="BK42">
        <v>0</v>
      </c>
      <c r="BL42">
        <v>0</v>
      </c>
      <c r="BM42">
        <v>2.0455000000000001E-2</v>
      </c>
      <c r="BN42">
        <v>0</v>
      </c>
      <c r="BO42">
        <v>2</v>
      </c>
      <c r="BP42">
        <v>1.1000000000000001</v>
      </c>
      <c r="BQ42">
        <v>3.542468</v>
      </c>
      <c r="BR42">
        <v>2.5514760000000001</v>
      </c>
      <c r="BS42">
        <v>1.62</v>
      </c>
      <c r="BT42">
        <v>0</v>
      </c>
      <c r="BU42">
        <v>2.9693339999999999</v>
      </c>
      <c r="BV42">
        <v>1.341844</v>
      </c>
      <c r="BW42">
        <v>9.33</v>
      </c>
      <c r="BX42">
        <v>4.2581249999999997</v>
      </c>
      <c r="BY42">
        <v>0.25</v>
      </c>
      <c r="BZ42">
        <v>1.9381029999999999</v>
      </c>
      <c r="CA42">
        <v>3.5116909999999999</v>
      </c>
      <c r="CB42">
        <v>0.82</v>
      </c>
      <c r="CC42">
        <v>0.89</v>
      </c>
      <c r="CD42">
        <v>0.44</v>
      </c>
      <c r="CE42">
        <v>1.32</v>
      </c>
      <c r="CF42">
        <v>0.2</v>
      </c>
      <c r="CG42">
        <v>1.45</v>
      </c>
      <c r="CH42">
        <v>1.4628319999999999</v>
      </c>
      <c r="CI42">
        <v>6.05</v>
      </c>
      <c r="CJ42">
        <v>1.94</v>
      </c>
      <c r="CK42">
        <v>1.85</v>
      </c>
      <c r="CL42">
        <v>5.313701</v>
      </c>
      <c r="CM42">
        <v>0.935114</v>
      </c>
      <c r="CN42">
        <v>1.771234</v>
      </c>
      <c r="CO42">
        <v>3.03</v>
      </c>
      <c r="CP42">
        <v>2.5259830000000001</v>
      </c>
      <c r="CQ42">
        <v>2.7933979999999998</v>
      </c>
      <c r="CR42">
        <v>2.38</v>
      </c>
      <c r="CS42">
        <v>2.2119909999999998</v>
      </c>
      <c r="CT42">
        <v>1.9429620000000001</v>
      </c>
      <c r="CU42">
        <v>0.97984199999999999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83.888323999999983</v>
      </c>
    </row>
    <row r="43" spans="1:114">
      <c r="A43" t="s">
        <v>85</v>
      </c>
      <c r="B43">
        <v>0</v>
      </c>
      <c r="C43">
        <v>0</v>
      </c>
      <c r="D43">
        <v>39.653706999999997</v>
      </c>
      <c r="E43">
        <v>0</v>
      </c>
      <c r="F43">
        <v>0</v>
      </c>
      <c r="G43">
        <v>68.481795000000005</v>
      </c>
      <c r="H43">
        <v>0</v>
      </c>
      <c r="I43">
        <v>0</v>
      </c>
      <c r="J43">
        <v>87.562894</v>
      </c>
      <c r="K43">
        <v>689.35378200000002</v>
      </c>
      <c r="L43">
        <v>503.90259200000003</v>
      </c>
      <c r="M43">
        <v>94.319981999999996</v>
      </c>
      <c r="N43">
        <v>120.694688</v>
      </c>
      <c r="O43">
        <v>126.520838</v>
      </c>
      <c r="P43">
        <v>144.02676099999999</v>
      </c>
      <c r="Q43">
        <v>22.193777000000001</v>
      </c>
      <c r="R43">
        <v>43.545976000000003</v>
      </c>
      <c r="S43">
        <v>26.963602000000002</v>
      </c>
      <c r="T43">
        <v>1.4276059999999999</v>
      </c>
      <c r="U43">
        <v>418.77</v>
      </c>
      <c r="V43">
        <v>14.253199</v>
      </c>
      <c r="W43">
        <v>46.399079999999998</v>
      </c>
      <c r="X43">
        <v>147.515625</v>
      </c>
      <c r="Y43">
        <v>0</v>
      </c>
      <c r="Z43">
        <v>0</v>
      </c>
      <c r="AA43">
        <v>42.66</v>
      </c>
      <c r="AB43">
        <v>43.635160999999997</v>
      </c>
      <c r="AC43">
        <v>31.709733</v>
      </c>
      <c r="AD43">
        <v>0</v>
      </c>
      <c r="AE43">
        <v>53.905351000000003</v>
      </c>
      <c r="AF43">
        <v>0</v>
      </c>
      <c r="AG43">
        <v>43.088137000000003</v>
      </c>
      <c r="AH43">
        <v>50.574550000000002</v>
      </c>
      <c r="AI43">
        <v>3.8891330000000002</v>
      </c>
      <c r="AJ43">
        <v>0</v>
      </c>
      <c r="AK43">
        <v>58.864255</v>
      </c>
      <c r="AL43">
        <v>83.082999999999998</v>
      </c>
      <c r="AM43">
        <v>17.179061000000001</v>
      </c>
      <c r="AN43">
        <v>1.095648</v>
      </c>
      <c r="AO43">
        <v>0</v>
      </c>
      <c r="AP43">
        <v>8.8389000000000006</v>
      </c>
      <c r="AQ43">
        <v>0</v>
      </c>
      <c r="AR43">
        <v>48.576000000000001</v>
      </c>
      <c r="AS43">
        <v>34.33764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83.450526999999965</v>
      </c>
      <c r="BA43">
        <f t="shared" si="1"/>
        <v>3220.4748000000009</v>
      </c>
      <c r="BD43">
        <v>4.2938999999999998</v>
      </c>
      <c r="BE43">
        <v>0</v>
      </c>
      <c r="BF43">
        <v>0</v>
      </c>
      <c r="BG43">
        <v>0</v>
      </c>
      <c r="BH43">
        <v>2.3224999999999999E-2</v>
      </c>
      <c r="BI43">
        <v>0.819241</v>
      </c>
      <c r="BJ43">
        <v>0</v>
      </c>
      <c r="BK43">
        <v>0</v>
      </c>
      <c r="BL43">
        <v>0</v>
      </c>
      <c r="BM43">
        <v>2.0455000000000001E-2</v>
      </c>
      <c r="BN43">
        <v>0</v>
      </c>
      <c r="BO43">
        <v>2</v>
      </c>
      <c r="BP43">
        <v>1.1000000000000001</v>
      </c>
      <c r="BQ43">
        <v>3.542468</v>
      </c>
      <c r="BR43">
        <v>2.5514760000000001</v>
      </c>
      <c r="BS43">
        <v>1.62</v>
      </c>
      <c r="BT43">
        <v>0</v>
      </c>
      <c r="BU43">
        <v>2.9693339999999999</v>
      </c>
      <c r="BV43">
        <v>1.341844</v>
      </c>
      <c r="BW43">
        <v>9.33</v>
      </c>
      <c r="BX43">
        <v>4.2581249999999997</v>
      </c>
      <c r="BY43">
        <v>0.25</v>
      </c>
      <c r="BZ43">
        <v>1.9381029999999999</v>
      </c>
      <c r="CA43">
        <v>3.5116909999999999</v>
      </c>
      <c r="CB43">
        <v>0.87</v>
      </c>
      <c r="CC43">
        <v>0.89</v>
      </c>
      <c r="CD43">
        <v>0.44</v>
      </c>
      <c r="CE43">
        <v>1.32</v>
      </c>
      <c r="CF43">
        <v>0.2</v>
      </c>
      <c r="CG43">
        <v>1.45</v>
      </c>
      <c r="CH43">
        <v>0.975221</v>
      </c>
      <c r="CI43">
        <v>6.05</v>
      </c>
      <c r="CJ43">
        <v>1.94</v>
      </c>
      <c r="CK43">
        <v>1.85</v>
      </c>
      <c r="CL43">
        <v>5.313701</v>
      </c>
      <c r="CM43">
        <v>0.935114</v>
      </c>
      <c r="CN43">
        <v>1.771234</v>
      </c>
      <c r="CO43">
        <v>3.03</v>
      </c>
      <c r="CP43">
        <v>2.5259830000000001</v>
      </c>
      <c r="CQ43">
        <v>2.7933979999999998</v>
      </c>
      <c r="CR43">
        <v>2.38</v>
      </c>
      <c r="CS43">
        <v>2.2119909999999998</v>
      </c>
      <c r="CT43">
        <v>1.9429620000000001</v>
      </c>
      <c r="CU43">
        <v>0.97984199999999999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83.450526999999965</v>
      </c>
    </row>
    <row r="44" spans="1:114">
      <c r="A44" t="s">
        <v>86</v>
      </c>
      <c r="B44">
        <v>0</v>
      </c>
      <c r="C44">
        <v>0</v>
      </c>
      <c r="D44">
        <v>39.653706999999997</v>
      </c>
      <c r="E44">
        <v>0</v>
      </c>
      <c r="F44">
        <v>0</v>
      </c>
      <c r="G44">
        <v>68.481795000000005</v>
      </c>
      <c r="H44">
        <v>0</v>
      </c>
      <c r="I44">
        <v>0</v>
      </c>
      <c r="J44">
        <v>87.562894</v>
      </c>
      <c r="K44">
        <v>689.35378200000002</v>
      </c>
      <c r="L44">
        <v>503.90259200000003</v>
      </c>
      <c r="M44">
        <v>94.319981999999996</v>
      </c>
      <c r="N44">
        <v>120.694688</v>
      </c>
      <c r="O44">
        <v>126.520838</v>
      </c>
      <c r="P44">
        <v>144.02676099999999</v>
      </c>
      <c r="Q44">
        <v>22.193777000000001</v>
      </c>
      <c r="R44">
        <v>43.545976000000003</v>
      </c>
      <c r="S44">
        <v>26.963602000000002</v>
      </c>
      <c r="T44">
        <v>1.4276059999999999</v>
      </c>
      <c r="U44">
        <v>418.77</v>
      </c>
      <c r="V44">
        <v>14.253199</v>
      </c>
      <c r="W44">
        <v>46.399079999999998</v>
      </c>
      <c r="X44">
        <v>147.515625</v>
      </c>
      <c r="Y44">
        <v>0</v>
      </c>
      <c r="Z44">
        <v>0</v>
      </c>
      <c r="AA44">
        <v>42.66</v>
      </c>
      <c r="AB44">
        <v>43.635160999999997</v>
      </c>
      <c r="AC44">
        <v>31.709733</v>
      </c>
      <c r="AD44">
        <v>0</v>
      </c>
      <c r="AE44">
        <v>53.905351000000003</v>
      </c>
      <c r="AF44">
        <v>0</v>
      </c>
      <c r="AG44">
        <v>43.088137000000003</v>
      </c>
      <c r="AH44">
        <v>50.574550000000002</v>
      </c>
      <c r="AI44">
        <v>3.8891330000000002</v>
      </c>
      <c r="AJ44">
        <v>0</v>
      </c>
      <c r="AK44">
        <v>58.864255</v>
      </c>
      <c r="AL44">
        <v>83.082999999999998</v>
      </c>
      <c r="AM44">
        <v>17.179061000000001</v>
      </c>
      <c r="AN44">
        <v>1.095648</v>
      </c>
      <c r="AO44">
        <v>0</v>
      </c>
      <c r="AP44">
        <v>8.8389000000000006</v>
      </c>
      <c r="AQ44">
        <v>0</v>
      </c>
      <c r="AR44">
        <v>48.576000000000001</v>
      </c>
      <c r="AS44">
        <v>34.33764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83.520526999999973</v>
      </c>
      <c r="BA44">
        <f t="shared" si="1"/>
        <v>3220.544800000001</v>
      </c>
      <c r="BD44">
        <v>4.2938999999999998</v>
      </c>
      <c r="BE44">
        <v>0</v>
      </c>
      <c r="BF44">
        <v>0</v>
      </c>
      <c r="BG44">
        <v>0</v>
      </c>
      <c r="BH44">
        <v>2.3224999999999999E-2</v>
      </c>
      <c r="BI44">
        <v>0.819241</v>
      </c>
      <c r="BJ44">
        <v>0</v>
      </c>
      <c r="BK44">
        <v>0</v>
      </c>
      <c r="BL44">
        <v>0</v>
      </c>
      <c r="BM44">
        <v>2.0455000000000001E-2</v>
      </c>
      <c r="BN44">
        <v>0</v>
      </c>
      <c r="BO44">
        <v>2</v>
      </c>
      <c r="BP44">
        <v>1.1000000000000001</v>
      </c>
      <c r="BQ44">
        <v>3.542468</v>
      </c>
      <c r="BR44">
        <v>2.5514760000000001</v>
      </c>
      <c r="BS44">
        <v>1.62</v>
      </c>
      <c r="BT44">
        <v>0</v>
      </c>
      <c r="BU44">
        <v>2.9693339999999999</v>
      </c>
      <c r="BV44">
        <v>1.341844</v>
      </c>
      <c r="BW44">
        <v>9.33</v>
      </c>
      <c r="BX44">
        <v>4.2581249999999997</v>
      </c>
      <c r="BY44">
        <v>0.25</v>
      </c>
      <c r="BZ44">
        <v>1.9381029999999999</v>
      </c>
      <c r="CA44">
        <v>3.5116909999999999</v>
      </c>
      <c r="CB44">
        <v>0.87</v>
      </c>
      <c r="CC44">
        <v>0.94</v>
      </c>
      <c r="CD44">
        <v>0.46</v>
      </c>
      <c r="CE44">
        <v>1.32</v>
      </c>
      <c r="CF44">
        <v>0.2</v>
      </c>
      <c r="CG44">
        <v>1.45</v>
      </c>
      <c r="CH44">
        <v>0.975221</v>
      </c>
      <c r="CI44">
        <v>6.05</v>
      </c>
      <c r="CJ44">
        <v>1.94</v>
      </c>
      <c r="CK44">
        <v>1.85</v>
      </c>
      <c r="CL44">
        <v>5.313701</v>
      </c>
      <c r="CM44">
        <v>0.935114</v>
      </c>
      <c r="CN44">
        <v>1.771234</v>
      </c>
      <c r="CO44">
        <v>3.03</v>
      </c>
      <c r="CP44">
        <v>2.5259830000000001</v>
      </c>
      <c r="CQ44">
        <v>2.7933979999999998</v>
      </c>
      <c r="CR44">
        <v>2.38</v>
      </c>
      <c r="CS44">
        <v>2.2119909999999998</v>
      </c>
      <c r="CT44">
        <v>1.9429620000000001</v>
      </c>
      <c r="CU44">
        <v>0.97984199999999999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83.520526999999973</v>
      </c>
    </row>
    <row r="45" spans="1:114">
      <c r="A45" t="s">
        <v>87</v>
      </c>
      <c r="B45">
        <v>0</v>
      </c>
      <c r="C45">
        <v>0</v>
      </c>
      <c r="D45">
        <v>39.653706999999997</v>
      </c>
      <c r="E45">
        <v>0</v>
      </c>
      <c r="F45">
        <v>0</v>
      </c>
      <c r="G45">
        <v>68.481795000000005</v>
      </c>
      <c r="H45">
        <v>0</v>
      </c>
      <c r="I45">
        <v>0</v>
      </c>
      <c r="J45">
        <v>87.562894</v>
      </c>
      <c r="K45">
        <v>689.35378200000002</v>
      </c>
      <c r="L45">
        <v>503.90259200000003</v>
      </c>
      <c r="M45">
        <v>94.319981999999996</v>
      </c>
      <c r="N45">
        <v>120.694688</v>
      </c>
      <c r="O45">
        <v>126.520838</v>
      </c>
      <c r="P45">
        <v>144.02676099999999</v>
      </c>
      <c r="Q45">
        <v>22.193777000000001</v>
      </c>
      <c r="R45">
        <v>43.545976000000003</v>
      </c>
      <c r="S45">
        <v>26.963602000000002</v>
      </c>
      <c r="T45">
        <v>1.4276059999999999</v>
      </c>
      <c r="U45">
        <v>418.77</v>
      </c>
      <c r="V45">
        <v>14.253199</v>
      </c>
      <c r="W45">
        <v>46.399079999999998</v>
      </c>
      <c r="X45">
        <v>147.515625</v>
      </c>
      <c r="Y45">
        <v>0</v>
      </c>
      <c r="Z45">
        <v>0</v>
      </c>
      <c r="AA45">
        <v>42.66</v>
      </c>
      <c r="AB45">
        <v>43.635160999999997</v>
      </c>
      <c r="AC45">
        <v>31.709733</v>
      </c>
      <c r="AD45">
        <v>0</v>
      </c>
      <c r="AE45">
        <v>53.905351000000003</v>
      </c>
      <c r="AF45">
        <v>0</v>
      </c>
      <c r="AG45">
        <v>43.088137000000003</v>
      </c>
      <c r="AH45">
        <v>25.287274</v>
      </c>
      <c r="AI45">
        <v>3.8891330000000002</v>
      </c>
      <c r="AJ45">
        <v>0</v>
      </c>
      <c r="AK45">
        <v>58.864255</v>
      </c>
      <c r="AL45">
        <v>83.082999999999998</v>
      </c>
      <c r="AM45">
        <v>17.179061000000001</v>
      </c>
      <c r="AN45">
        <v>1.095648</v>
      </c>
      <c r="AO45">
        <v>0</v>
      </c>
      <c r="AP45">
        <v>1.7934000000000001</v>
      </c>
      <c r="AQ45">
        <v>0</v>
      </c>
      <c r="AR45">
        <v>48.576000000000001</v>
      </c>
      <c r="AS45">
        <v>34.33764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83.122730999999973</v>
      </c>
      <c r="BA45">
        <f t="shared" si="1"/>
        <v>3187.8142280000006</v>
      </c>
      <c r="BD45">
        <v>4.2938999999999998</v>
      </c>
      <c r="BE45">
        <v>0</v>
      </c>
      <c r="BF45">
        <v>0</v>
      </c>
      <c r="BG45">
        <v>0</v>
      </c>
      <c r="BH45">
        <v>2.3039E-2</v>
      </c>
      <c r="BI45">
        <v>0.819241</v>
      </c>
      <c r="BJ45">
        <v>0</v>
      </c>
      <c r="BK45">
        <v>0</v>
      </c>
      <c r="BL45">
        <v>0</v>
      </c>
      <c r="BM45">
        <v>2.0455000000000001E-2</v>
      </c>
      <c r="BN45">
        <v>0</v>
      </c>
      <c r="BO45">
        <v>2</v>
      </c>
      <c r="BP45">
        <v>1.1000000000000001</v>
      </c>
      <c r="BQ45">
        <v>3.542468</v>
      </c>
      <c r="BR45">
        <v>2.5514760000000001</v>
      </c>
      <c r="BS45">
        <v>1.62</v>
      </c>
      <c r="BT45">
        <v>0</v>
      </c>
      <c r="BU45">
        <v>2.9693339999999999</v>
      </c>
      <c r="BV45">
        <v>1.341844</v>
      </c>
      <c r="BW45">
        <v>9.33</v>
      </c>
      <c r="BX45">
        <v>4.2581249999999997</v>
      </c>
      <c r="BY45">
        <v>0.25</v>
      </c>
      <c r="BZ45">
        <v>1.9381029999999999</v>
      </c>
      <c r="CA45">
        <v>3.5116909999999999</v>
      </c>
      <c r="CB45">
        <v>0.89</v>
      </c>
      <c r="CC45">
        <v>0.94</v>
      </c>
      <c r="CD45">
        <v>0.46</v>
      </c>
      <c r="CE45">
        <v>1.39</v>
      </c>
      <c r="CF45">
        <v>0.2</v>
      </c>
      <c r="CG45">
        <v>1.45</v>
      </c>
      <c r="CH45">
        <v>0.48761100000000002</v>
      </c>
      <c r="CI45">
        <v>6.05</v>
      </c>
      <c r="CJ45">
        <v>1.94</v>
      </c>
      <c r="CK45">
        <v>1.85</v>
      </c>
      <c r="CL45">
        <v>5.313701</v>
      </c>
      <c r="CM45">
        <v>0.935114</v>
      </c>
      <c r="CN45">
        <v>1.771234</v>
      </c>
      <c r="CO45">
        <v>3.03</v>
      </c>
      <c r="CP45">
        <v>2.5259830000000001</v>
      </c>
      <c r="CQ45">
        <v>2.7933979999999998</v>
      </c>
      <c r="CR45">
        <v>2.38</v>
      </c>
      <c r="CS45">
        <v>2.2119909999999998</v>
      </c>
      <c r="CT45">
        <v>1.9429620000000001</v>
      </c>
      <c r="CU45">
        <v>0.97984199999999999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83.122730999999973</v>
      </c>
    </row>
    <row r="46" spans="1:114">
      <c r="A46" t="s">
        <v>88</v>
      </c>
      <c r="B46">
        <v>0</v>
      </c>
      <c r="C46">
        <v>0</v>
      </c>
      <c r="D46">
        <v>39.653706999999997</v>
      </c>
      <c r="E46">
        <v>0</v>
      </c>
      <c r="F46">
        <v>0</v>
      </c>
      <c r="G46">
        <v>68.481795000000005</v>
      </c>
      <c r="H46">
        <v>0</v>
      </c>
      <c r="I46">
        <v>0</v>
      </c>
      <c r="J46">
        <v>87.562894</v>
      </c>
      <c r="K46">
        <v>689.35378200000002</v>
      </c>
      <c r="L46">
        <v>503.90259200000003</v>
      </c>
      <c r="M46">
        <v>94.319981999999996</v>
      </c>
      <c r="N46">
        <v>120.694688</v>
      </c>
      <c r="O46">
        <v>126.520838</v>
      </c>
      <c r="P46">
        <v>144.02676099999999</v>
      </c>
      <c r="Q46">
        <v>22.193777000000001</v>
      </c>
      <c r="R46">
        <v>43.545976000000003</v>
      </c>
      <c r="S46">
        <v>26.963602000000002</v>
      </c>
      <c r="T46">
        <v>1.4276059999999999</v>
      </c>
      <c r="U46">
        <v>418.77</v>
      </c>
      <c r="V46">
        <v>14.253199</v>
      </c>
      <c r="W46">
        <v>46.399079999999998</v>
      </c>
      <c r="X46">
        <v>147.515625</v>
      </c>
      <c r="Y46">
        <v>0</v>
      </c>
      <c r="Z46">
        <v>0</v>
      </c>
      <c r="AA46">
        <v>42.66</v>
      </c>
      <c r="AB46">
        <v>43.635160999999997</v>
      </c>
      <c r="AC46">
        <v>31.709733</v>
      </c>
      <c r="AD46">
        <v>0</v>
      </c>
      <c r="AE46">
        <v>53.905351000000003</v>
      </c>
      <c r="AF46">
        <v>0</v>
      </c>
      <c r="AG46">
        <v>43.088137000000003</v>
      </c>
      <c r="AH46">
        <v>0</v>
      </c>
      <c r="AI46">
        <v>3.8891330000000002</v>
      </c>
      <c r="AJ46">
        <v>0</v>
      </c>
      <c r="AK46">
        <v>58.864255</v>
      </c>
      <c r="AL46">
        <v>83.082999999999998</v>
      </c>
      <c r="AM46">
        <v>17.179061000000001</v>
      </c>
      <c r="AN46">
        <v>1.095648</v>
      </c>
      <c r="AO46">
        <v>0</v>
      </c>
      <c r="AP46">
        <v>1.7934000000000001</v>
      </c>
      <c r="AQ46">
        <v>0</v>
      </c>
      <c r="AR46">
        <v>48.576000000000001</v>
      </c>
      <c r="AS46">
        <v>34.33764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82.635119999999972</v>
      </c>
      <c r="BA46">
        <f t="shared" si="1"/>
        <v>3162.0393430000008</v>
      </c>
      <c r="BD46">
        <v>4.2938999999999998</v>
      </c>
      <c r="BE46">
        <v>0</v>
      </c>
      <c r="BF46">
        <v>0</v>
      </c>
      <c r="BG46">
        <v>0</v>
      </c>
      <c r="BH46">
        <v>2.3039E-2</v>
      </c>
      <c r="BI46">
        <v>0.819241</v>
      </c>
      <c r="BJ46">
        <v>0</v>
      </c>
      <c r="BK46">
        <v>0</v>
      </c>
      <c r="BL46">
        <v>0</v>
      </c>
      <c r="BM46">
        <v>2.0455000000000001E-2</v>
      </c>
      <c r="BN46">
        <v>0</v>
      </c>
      <c r="BO46">
        <v>2</v>
      </c>
      <c r="BP46">
        <v>1.1000000000000001</v>
      </c>
      <c r="BQ46">
        <v>3.542468</v>
      </c>
      <c r="BR46">
        <v>2.5514760000000001</v>
      </c>
      <c r="BS46">
        <v>1.62</v>
      </c>
      <c r="BT46">
        <v>0</v>
      </c>
      <c r="BU46">
        <v>2.9693339999999999</v>
      </c>
      <c r="BV46">
        <v>1.341844</v>
      </c>
      <c r="BW46">
        <v>9.33</v>
      </c>
      <c r="BX46">
        <v>4.2581249999999997</v>
      </c>
      <c r="BY46">
        <v>0.25</v>
      </c>
      <c r="BZ46">
        <v>1.9381029999999999</v>
      </c>
      <c r="CA46">
        <v>3.5116909999999999</v>
      </c>
      <c r="CB46">
        <v>0.89</v>
      </c>
      <c r="CC46">
        <v>0.94</v>
      </c>
      <c r="CD46">
        <v>0.46</v>
      </c>
      <c r="CE46">
        <v>1.39</v>
      </c>
      <c r="CF46">
        <v>0.2</v>
      </c>
      <c r="CG46">
        <v>1.45</v>
      </c>
      <c r="CH46">
        <v>0</v>
      </c>
      <c r="CI46">
        <v>6.05</v>
      </c>
      <c r="CJ46">
        <v>1.94</v>
      </c>
      <c r="CK46">
        <v>1.85</v>
      </c>
      <c r="CL46">
        <v>5.313701</v>
      </c>
      <c r="CM46">
        <v>0.935114</v>
      </c>
      <c r="CN46">
        <v>1.771234</v>
      </c>
      <c r="CO46">
        <v>3.03</v>
      </c>
      <c r="CP46">
        <v>2.5259830000000001</v>
      </c>
      <c r="CQ46">
        <v>2.7933979999999998</v>
      </c>
      <c r="CR46">
        <v>2.38</v>
      </c>
      <c r="CS46">
        <v>2.2119909999999998</v>
      </c>
      <c r="CT46">
        <v>1.9429620000000001</v>
      </c>
      <c r="CU46">
        <v>0.97984199999999999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82.635119999999972</v>
      </c>
    </row>
    <row r="47" spans="1:114">
      <c r="A47" t="s">
        <v>89</v>
      </c>
      <c r="B47">
        <v>0</v>
      </c>
      <c r="C47">
        <v>0</v>
      </c>
      <c r="D47">
        <v>39.070565000000002</v>
      </c>
      <c r="E47">
        <v>0</v>
      </c>
      <c r="F47">
        <v>0</v>
      </c>
      <c r="G47">
        <v>68.481795000000005</v>
      </c>
      <c r="H47">
        <v>0</v>
      </c>
      <c r="I47">
        <v>0</v>
      </c>
      <c r="J47">
        <v>87.562894</v>
      </c>
      <c r="K47">
        <v>689.35378200000002</v>
      </c>
      <c r="L47">
        <v>503.90259200000003</v>
      </c>
      <c r="M47">
        <v>94.319981999999996</v>
      </c>
      <c r="N47">
        <v>120.694688</v>
      </c>
      <c r="O47">
        <v>126.520838</v>
      </c>
      <c r="P47">
        <v>144.02676099999999</v>
      </c>
      <c r="Q47">
        <v>22.193777000000001</v>
      </c>
      <c r="R47">
        <v>43.545976000000003</v>
      </c>
      <c r="S47">
        <v>26.963602000000002</v>
      </c>
      <c r="T47">
        <v>1.4276059999999999</v>
      </c>
      <c r="U47">
        <v>418.77</v>
      </c>
      <c r="V47">
        <v>14.253199</v>
      </c>
      <c r="W47">
        <v>46.399079999999998</v>
      </c>
      <c r="X47">
        <v>147.515625</v>
      </c>
      <c r="Y47">
        <v>0</v>
      </c>
      <c r="Z47">
        <v>0</v>
      </c>
      <c r="AA47">
        <v>42.66</v>
      </c>
      <c r="AB47">
        <v>43.635160999999997</v>
      </c>
      <c r="AC47">
        <v>31.709733</v>
      </c>
      <c r="AD47">
        <v>0</v>
      </c>
      <c r="AE47">
        <v>53.905351000000003</v>
      </c>
      <c r="AF47">
        <v>0</v>
      </c>
      <c r="AG47">
        <v>43.088137000000003</v>
      </c>
      <c r="AH47">
        <v>0</v>
      </c>
      <c r="AI47">
        <v>3.8891330000000002</v>
      </c>
      <c r="AJ47">
        <v>0</v>
      </c>
      <c r="AK47">
        <v>58.864255</v>
      </c>
      <c r="AL47">
        <v>83.664000000000001</v>
      </c>
      <c r="AM47">
        <v>17.179061000000001</v>
      </c>
      <c r="AN47">
        <v>1.095648</v>
      </c>
      <c r="AO47">
        <v>0</v>
      </c>
      <c r="AP47">
        <v>1.7934000000000001</v>
      </c>
      <c r="AQ47">
        <v>0</v>
      </c>
      <c r="AR47">
        <v>48.576000000000001</v>
      </c>
      <c r="AS47">
        <v>34.33764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82.634884999999983</v>
      </c>
      <c r="BA47">
        <f t="shared" si="1"/>
        <v>3162.036966000001</v>
      </c>
      <c r="BD47">
        <v>4.2938999999999998</v>
      </c>
      <c r="BE47">
        <v>0</v>
      </c>
      <c r="BF47">
        <v>0</v>
      </c>
      <c r="BG47">
        <v>0</v>
      </c>
      <c r="BH47">
        <v>2.2964999999999999E-2</v>
      </c>
      <c r="BI47">
        <v>0.819241</v>
      </c>
      <c r="BJ47">
        <v>0</v>
      </c>
      <c r="BK47">
        <v>0</v>
      </c>
      <c r="BL47">
        <v>0</v>
      </c>
      <c r="BM47">
        <v>2.0294E-2</v>
      </c>
      <c r="BN47">
        <v>0</v>
      </c>
      <c r="BO47">
        <v>2</v>
      </c>
      <c r="BP47">
        <v>1.1000000000000001</v>
      </c>
      <c r="BQ47">
        <v>3.542468</v>
      </c>
      <c r="BR47">
        <v>2.5514760000000001</v>
      </c>
      <c r="BS47">
        <v>1.62</v>
      </c>
      <c r="BT47">
        <v>0</v>
      </c>
      <c r="BU47">
        <v>2.9693339999999999</v>
      </c>
      <c r="BV47">
        <v>1.341844</v>
      </c>
      <c r="BW47">
        <v>9.33</v>
      </c>
      <c r="BX47">
        <v>4.2581249999999997</v>
      </c>
      <c r="BY47">
        <v>0.25</v>
      </c>
      <c r="BZ47">
        <v>1.9381029999999999</v>
      </c>
      <c r="CA47">
        <v>3.5116909999999999</v>
      </c>
      <c r="CB47">
        <v>0.89</v>
      </c>
      <c r="CC47">
        <v>0.94</v>
      </c>
      <c r="CD47">
        <v>0.46</v>
      </c>
      <c r="CE47">
        <v>1.39</v>
      </c>
      <c r="CF47">
        <v>0.2</v>
      </c>
      <c r="CG47">
        <v>1.45</v>
      </c>
      <c r="CH47">
        <v>0</v>
      </c>
      <c r="CI47">
        <v>6.05</v>
      </c>
      <c r="CJ47">
        <v>1.94</v>
      </c>
      <c r="CK47">
        <v>1.85</v>
      </c>
      <c r="CL47">
        <v>5.313701</v>
      </c>
      <c r="CM47">
        <v>0.935114</v>
      </c>
      <c r="CN47">
        <v>1.771234</v>
      </c>
      <c r="CO47">
        <v>3.03</v>
      </c>
      <c r="CP47">
        <v>2.5259830000000001</v>
      </c>
      <c r="CQ47">
        <v>2.7933979999999998</v>
      </c>
      <c r="CR47">
        <v>2.38</v>
      </c>
      <c r="CS47">
        <v>2.2119909999999998</v>
      </c>
      <c r="CT47">
        <v>1.9429620000000001</v>
      </c>
      <c r="CU47">
        <v>0.97984199999999999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82.634884999999983</v>
      </c>
    </row>
    <row r="48" spans="1:114">
      <c r="A48" t="s">
        <v>90</v>
      </c>
      <c r="B48">
        <v>0</v>
      </c>
      <c r="C48">
        <v>0</v>
      </c>
      <c r="D48">
        <v>39.070565000000002</v>
      </c>
      <c r="E48">
        <v>0</v>
      </c>
      <c r="F48">
        <v>0</v>
      </c>
      <c r="G48">
        <v>68.481795000000005</v>
      </c>
      <c r="H48">
        <v>0</v>
      </c>
      <c r="I48">
        <v>0</v>
      </c>
      <c r="J48">
        <v>87.562894</v>
      </c>
      <c r="K48">
        <v>689.35378200000002</v>
      </c>
      <c r="L48">
        <v>503.90259200000003</v>
      </c>
      <c r="M48">
        <v>94.319981999999996</v>
      </c>
      <c r="N48">
        <v>120.694688</v>
      </c>
      <c r="O48">
        <v>126.520838</v>
      </c>
      <c r="P48">
        <v>144.02676099999999</v>
      </c>
      <c r="Q48">
        <v>22.193777000000001</v>
      </c>
      <c r="R48">
        <v>43.545976000000003</v>
      </c>
      <c r="S48">
        <v>26.963602000000002</v>
      </c>
      <c r="T48">
        <v>1.4276059999999999</v>
      </c>
      <c r="U48">
        <v>418.77</v>
      </c>
      <c r="V48">
        <v>14.253199</v>
      </c>
      <c r="W48">
        <v>46.399079999999998</v>
      </c>
      <c r="X48">
        <v>147.515625</v>
      </c>
      <c r="Y48">
        <v>0</v>
      </c>
      <c r="Z48">
        <v>0</v>
      </c>
      <c r="AA48">
        <v>42.66</v>
      </c>
      <c r="AB48">
        <v>43.635160999999997</v>
      </c>
      <c r="AC48">
        <v>31.709733</v>
      </c>
      <c r="AD48">
        <v>0</v>
      </c>
      <c r="AE48">
        <v>53.905351000000003</v>
      </c>
      <c r="AF48">
        <v>8.7128639999999997</v>
      </c>
      <c r="AG48">
        <v>43.088137000000003</v>
      </c>
      <c r="AH48">
        <v>0</v>
      </c>
      <c r="AI48">
        <v>3.8891330000000002</v>
      </c>
      <c r="AJ48">
        <v>0</v>
      </c>
      <c r="AK48">
        <v>58.864255</v>
      </c>
      <c r="AL48">
        <v>83.664000000000001</v>
      </c>
      <c r="AM48">
        <v>17.179061000000001</v>
      </c>
      <c r="AN48">
        <v>1.095648</v>
      </c>
      <c r="AO48">
        <v>0</v>
      </c>
      <c r="AP48">
        <v>1.7934000000000001</v>
      </c>
      <c r="AQ48">
        <v>0</v>
      </c>
      <c r="AR48">
        <v>48.576000000000001</v>
      </c>
      <c r="AS48">
        <v>34.33764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82.634884999999983</v>
      </c>
      <c r="BA48">
        <f t="shared" si="1"/>
        <v>3170.7498300000011</v>
      </c>
      <c r="BD48">
        <v>4.2938999999999998</v>
      </c>
      <c r="BE48">
        <v>0</v>
      </c>
      <c r="BF48">
        <v>0</v>
      </c>
      <c r="BG48">
        <v>0</v>
      </c>
      <c r="BH48">
        <v>2.2964999999999999E-2</v>
      </c>
      <c r="BI48">
        <v>0.819241</v>
      </c>
      <c r="BJ48">
        <v>0</v>
      </c>
      <c r="BK48">
        <v>0</v>
      </c>
      <c r="BL48">
        <v>0</v>
      </c>
      <c r="BM48">
        <v>2.0294E-2</v>
      </c>
      <c r="BN48">
        <v>0</v>
      </c>
      <c r="BO48">
        <v>2</v>
      </c>
      <c r="BP48">
        <v>1.1000000000000001</v>
      </c>
      <c r="BQ48">
        <v>3.542468</v>
      </c>
      <c r="BR48">
        <v>2.5514760000000001</v>
      </c>
      <c r="BS48">
        <v>1.62</v>
      </c>
      <c r="BT48">
        <v>0</v>
      </c>
      <c r="BU48">
        <v>2.9693339999999999</v>
      </c>
      <c r="BV48">
        <v>1.341844</v>
      </c>
      <c r="BW48">
        <v>9.33</v>
      </c>
      <c r="BX48">
        <v>4.2581249999999997</v>
      </c>
      <c r="BY48">
        <v>0.25</v>
      </c>
      <c r="BZ48">
        <v>1.9381029999999999</v>
      </c>
      <c r="CA48">
        <v>3.5116909999999999</v>
      </c>
      <c r="CB48">
        <v>0.89</v>
      </c>
      <c r="CC48">
        <v>0.94</v>
      </c>
      <c r="CD48">
        <v>0.46</v>
      </c>
      <c r="CE48">
        <v>1.39</v>
      </c>
      <c r="CF48">
        <v>0.2</v>
      </c>
      <c r="CG48">
        <v>1.45</v>
      </c>
      <c r="CH48">
        <v>0</v>
      </c>
      <c r="CI48">
        <v>6.05</v>
      </c>
      <c r="CJ48">
        <v>1.94</v>
      </c>
      <c r="CK48">
        <v>1.85</v>
      </c>
      <c r="CL48">
        <v>5.313701</v>
      </c>
      <c r="CM48">
        <v>0.935114</v>
      </c>
      <c r="CN48">
        <v>1.771234</v>
      </c>
      <c r="CO48">
        <v>3.03</v>
      </c>
      <c r="CP48">
        <v>2.5259830000000001</v>
      </c>
      <c r="CQ48">
        <v>2.7933979999999998</v>
      </c>
      <c r="CR48">
        <v>2.38</v>
      </c>
      <c r="CS48">
        <v>2.2119909999999998</v>
      </c>
      <c r="CT48">
        <v>1.9429620000000001</v>
      </c>
      <c r="CU48">
        <v>0.97984199999999999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82.634884999999983</v>
      </c>
    </row>
    <row r="49" spans="1:114">
      <c r="A49" t="s">
        <v>91</v>
      </c>
      <c r="B49">
        <v>0</v>
      </c>
      <c r="C49">
        <v>0</v>
      </c>
      <c r="D49">
        <v>39.070565000000002</v>
      </c>
      <c r="E49">
        <v>0</v>
      </c>
      <c r="F49">
        <v>0</v>
      </c>
      <c r="G49">
        <v>68.481795000000005</v>
      </c>
      <c r="H49">
        <v>0</v>
      </c>
      <c r="I49">
        <v>0</v>
      </c>
      <c r="J49">
        <v>87.562894</v>
      </c>
      <c r="K49">
        <v>689.35378200000002</v>
      </c>
      <c r="L49">
        <v>503.90259200000003</v>
      </c>
      <c r="M49">
        <v>94.319981999999996</v>
      </c>
      <c r="N49">
        <v>120.694688</v>
      </c>
      <c r="O49">
        <v>126.520838</v>
      </c>
      <c r="P49">
        <v>144.02676099999999</v>
      </c>
      <c r="Q49">
        <v>22.193777000000001</v>
      </c>
      <c r="R49">
        <v>43.545976000000003</v>
      </c>
      <c r="S49">
        <v>26.963602000000002</v>
      </c>
      <c r="T49">
        <v>1.4276059999999999</v>
      </c>
      <c r="U49">
        <v>418.77</v>
      </c>
      <c r="V49">
        <v>14.253199</v>
      </c>
      <c r="W49">
        <v>46.399079999999998</v>
      </c>
      <c r="X49">
        <v>147.515625</v>
      </c>
      <c r="Y49">
        <v>0</v>
      </c>
      <c r="Z49">
        <v>0</v>
      </c>
      <c r="AA49">
        <v>42.66</v>
      </c>
      <c r="AB49">
        <v>43.635160999999997</v>
      </c>
      <c r="AC49">
        <v>31.709733</v>
      </c>
      <c r="AD49">
        <v>0</v>
      </c>
      <c r="AE49">
        <v>53.905351000000003</v>
      </c>
      <c r="AF49">
        <v>8.7128639999999997</v>
      </c>
      <c r="AG49">
        <v>43.088137000000003</v>
      </c>
      <c r="AH49">
        <v>0</v>
      </c>
      <c r="AI49">
        <v>3.8891330000000002</v>
      </c>
      <c r="AJ49">
        <v>0</v>
      </c>
      <c r="AK49">
        <v>58.864255</v>
      </c>
      <c r="AL49">
        <v>83.664000000000001</v>
      </c>
      <c r="AM49">
        <v>17.179061000000001</v>
      </c>
      <c r="AN49">
        <v>1.095648</v>
      </c>
      <c r="AO49">
        <v>0</v>
      </c>
      <c r="AP49">
        <v>1.7934000000000001</v>
      </c>
      <c r="AQ49">
        <v>0</v>
      </c>
      <c r="AR49">
        <v>48.576000000000001</v>
      </c>
      <c r="AS49">
        <v>35.360464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82.634884999999983</v>
      </c>
      <c r="BA49">
        <f t="shared" si="1"/>
        <v>3171.7726540000008</v>
      </c>
      <c r="BD49">
        <v>4.2938999999999998</v>
      </c>
      <c r="BE49">
        <v>0</v>
      </c>
      <c r="BF49">
        <v>0</v>
      </c>
      <c r="BG49">
        <v>0</v>
      </c>
      <c r="BH49">
        <v>2.2964999999999999E-2</v>
      </c>
      <c r="BI49">
        <v>0.819241</v>
      </c>
      <c r="BJ49">
        <v>0</v>
      </c>
      <c r="BK49">
        <v>0</v>
      </c>
      <c r="BL49">
        <v>0</v>
      </c>
      <c r="BM49">
        <v>2.0294E-2</v>
      </c>
      <c r="BN49">
        <v>0</v>
      </c>
      <c r="BO49">
        <v>2</v>
      </c>
      <c r="BP49">
        <v>1.1000000000000001</v>
      </c>
      <c r="BQ49">
        <v>3.542468</v>
      </c>
      <c r="BR49">
        <v>2.5514760000000001</v>
      </c>
      <c r="BS49">
        <v>1.62</v>
      </c>
      <c r="BT49">
        <v>0</v>
      </c>
      <c r="BU49">
        <v>2.9693339999999999</v>
      </c>
      <c r="BV49">
        <v>1.341844</v>
      </c>
      <c r="BW49">
        <v>9.33</v>
      </c>
      <c r="BX49">
        <v>4.2581249999999997</v>
      </c>
      <c r="BY49">
        <v>0.25</v>
      </c>
      <c r="BZ49">
        <v>1.9381029999999999</v>
      </c>
      <c r="CA49">
        <v>3.5116909999999999</v>
      </c>
      <c r="CB49">
        <v>0.89</v>
      </c>
      <c r="CC49">
        <v>0.94</v>
      </c>
      <c r="CD49">
        <v>0.46</v>
      </c>
      <c r="CE49">
        <v>1.39</v>
      </c>
      <c r="CF49">
        <v>0.2</v>
      </c>
      <c r="CG49">
        <v>1.45</v>
      </c>
      <c r="CH49">
        <v>0</v>
      </c>
      <c r="CI49">
        <v>6.05</v>
      </c>
      <c r="CJ49">
        <v>1.94</v>
      </c>
      <c r="CK49">
        <v>1.85</v>
      </c>
      <c r="CL49">
        <v>5.313701</v>
      </c>
      <c r="CM49">
        <v>0.935114</v>
      </c>
      <c r="CN49">
        <v>1.771234</v>
      </c>
      <c r="CO49">
        <v>3.03</v>
      </c>
      <c r="CP49">
        <v>2.5259830000000001</v>
      </c>
      <c r="CQ49">
        <v>2.7933979999999998</v>
      </c>
      <c r="CR49">
        <v>2.38</v>
      </c>
      <c r="CS49">
        <v>2.2119909999999998</v>
      </c>
      <c r="CT49">
        <v>1.9429620000000001</v>
      </c>
      <c r="CU49">
        <v>0.97984199999999999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82.634884999999983</v>
      </c>
    </row>
    <row r="50" spans="1:114">
      <c r="A50" t="s">
        <v>92</v>
      </c>
      <c r="B50">
        <v>0</v>
      </c>
      <c r="C50">
        <v>0</v>
      </c>
      <c r="D50">
        <v>39.070565000000002</v>
      </c>
      <c r="E50">
        <v>0</v>
      </c>
      <c r="F50">
        <v>0</v>
      </c>
      <c r="G50">
        <v>68.481795000000005</v>
      </c>
      <c r="H50">
        <v>0</v>
      </c>
      <c r="I50">
        <v>0</v>
      </c>
      <c r="J50">
        <v>87.562894</v>
      </c>
      <c r="K50">
        <v>689.35378200000002</v>
      </c>
      <c r="L50">
        <v>503.90259200000003</v>
      </c>
      <c r="M50">
        <v>94.319981999999996</v>
      </c>
      <c r="N50">
        <v>120.694688</v>
      </c>
      <c r="O50">
        <v>126.520838</v>
      </c>
      <c r="P50">
        <v>144.02676099999999</v>
      </c>
      <c r="Q50">
        <v>22.193777000000001</v>
      </c>
      <c r="R50">
        <v>43.545976000000003</v>
      </c>
      <c r="S50">
        <v>26.963602000000002</v>
      </c>
      <c r="T50">
        <v>1.4276059999999999</v>
      </c>
      <c r="U50">
        <v>418.77</v>
      </c>
      <c r="V50">
        <v>14.253199</v>
      </c>
      <c r="W50">
        <v>46.399079999999998</v>
      </c>
      <c r="X50">
        <v>147.515625</v>
      </c>
      <c r="Y50">
        <v>0</v>
      </c>
      <c r="Z50">
        <v>0</v>
      </c>
      <c r="AA50">
        <v>42.66</v>
      </c>
      <c r="AB50">
        <v>43.635160999999997</v>
      </c>
      <c r="AC50">
        <v>31.709733</v>
      </c>
      <c r="AD50">
        <v>0</v>
      </c>
      <c r="AE50">
        <v>53.905351000000003</v>
      </c>
      <c r="AF50">
        <v>8.7128639999999997</v>
      </c>
      <c r="AG50">
        <v>43.088137000000003</v>
      </c>
      <c r="AH50">
        <v>0</v>
      </c>
      <c r="AI50">
        <v>3.8891330000000002</v>
      </c>
      <c r="AJ50">
        <v>0</v>
      </c>
      <c r="AK50">
        <v>58.864255</v>
      </c>
      <c r="AL50">
        <v>83.664000000000001</v>
      </c>
      <c r="AM50">
        <v>17.179061000000001</v>
      </c>
      <c r="AN50">
        <v>1.095648</v>
      </c>
      <c r="AO50">
        <v>0</v>
      </c>
      <c r="AP50">
        <v>1.7934000000000001</v>
      </c>
      <c r="AQ50">
        <v>0</v>
      </c>
      <c r="AR50">
        <v>48.576000000000001</v>
      </c>
      <c r="AS50">
        <v>35.360464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82.634884999999983</v>
      </c>
      <c r="BA50">
        <f t="shared" si="1"/>
        <v>3171.7726540000008</v>
      </c>
      <c r="BD50">
        <v>4.2938999999999998</v>
      </c>
      <c r="BE50">
        <v>0</v>
      </c>
      <c r="BF50">
        <v>0</v>
      </c>
      <c r="BG50">
        <v>0</v>
      </c>
      <c r="BH50">
        <v>2.2964999999999999E-2</v>
      </c>
      <c r="BI50">
        <v>0.819241</v>
      </c>
      <c r="BJ50">
        <v>0</v>
      </c>
      <c r="BK50">
        <v>0</v>
      </c>
      <c r="BL50">
        <v>0</v>
      </c>
      <c r="BM50">
        <v>2.0294E-2</v>
      </c>
      <c r="BN50">
        <v>0</v>
      </c>
      <c r="BO50">
        <v>2</v>
      </c>
      <c r="BP50">
        <v>1.1000000000000001</v>
      </c>
      <c r="BQ50">
        <v>3.542468</v>
      </c>
      <c r="BR50">
        <v>2.5514760000000001</v>
      </c>
      <c r="BS50">
        <v>1.62</v>
      </c>
      <c r="BT50">
        <v>0</v>
      </c>
      <c r="BU50">
        <v>2.9693339999999999</v>
      </c>
      <c r="BV50">
        <v>1.341844</v>
      </c>
      <c r="BW50">
        <v>9.33</v>
      </c>
      <c r="BX50">
        <v>4.2581249999999997</v>
      </c>
      <c r="BY50">
        <v>0.25</v>
      </c>
      <c r="BZ50">
        <v>1.9381029999999999</v>
      </c>
      <c r="CA50">
        <v>3.5116909999999999</v>
      </c>
      <c r="CB50">
        <v>0.89</v>
      </c>
      <c r="CC50">
        <v>0.94</v>
      </c>
      <c r="CD50">
        <v>0.46</v>
      </c>
      <c r="CE50">
        <v>1.39</v>
      </c>
      <c r="CF50">
        <v>0.2</v>
      </c>
      <c r="CG50">
        <v>1.45</v>
      </c>
      <c r="CH50">
        <v>0</v>
      </c>
      <c r="CI50">
        <v>6.05</v>
      </c>
      <c r="CJ50">
        <v>1.94</v>
      </c>
      <c r="CK50">
        <v>1.85</v>
      </c>
      <c r="CL50">
        <v>5.313701</v>
      </c>
      <c r="CM50">
        <v>0.935114</v>
      </c>
      <c r="CN50">
        <v>1.771234</v>
      </c>
      <c r="CO50">
        <v>3.03</v>
      </c>
      <c r="CP50">
        <v>2.5259830000000001</v>
      </c>
      <c r="CQ50">
        <v>2.7933979999999998</v>
      </c>
      <c r="CR50">
        <v>2.38</v>
      </c>
      <c r="CS50">
        <v>2.2119909999999998</v>
      </c>
      <c r="CT50">
        <v>1.9429620000000001</v>
      </c>
      <c r="CU50">
        <v>0.97984199999999999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82.634884999999983</v>
      </c>
    </row>
    <row r="51" spans="1:114">
      <c r="A51" t="s">
        <v>93</v>
      </c>
      <c r="B51">
        <v>0</v>
      </c>
      <c r="C51">
        <v>0</v>
      </c>
      <c r="D51">
        <v>38.487422000000002</v>
      </c>
      <c r="E51">
        <v>0</v>
      </c>
      <c r="F51">
        <v>0</v>
      </c>
      <c r="G51">
        <v>68.481795000000005</v>
      </c>
      <c r="H51">
        <v>0</v>
      </c>
      <c r="I51">
        <v>0</v>
      </c>
      <c r="J51">
        <v>87.562894</v>
      </c>
      <c r="K51">
        <v>689.35378200000002</v>
      </c>
      <c r="L51">
        <v>503.90259200000003</v>
      </c>
      <c r="M51">
        <v>94.319981999999996</v>
      </c>
      <c r="N51">
        <v>120.694688</v>
      </c>
      <c r="O51">
        <v>126.520838</v>
      </c>
      <c r="P51">
        <v>144.02676099999999</v>
      </c>
      <c r="Q51">
        <v>22.193777000000001</v>
      </c>
      <c r="R51">
        <v>43.545976000000003</v>
      </c>
      <c r="S51">
        <v>26.963602000000002</v>
      </c>
      <c r="T51">
        <v>1.4276059999999999</v>
      </c>
      <c r="U51">
        <v>418.77</v>
      </c>
      <c r="V51">
        <v>14.253199</v>
      </c>
      <c r="W51">
        <v>46.399079999999998</v>
      </c>
      <c r="X51">
        <v>147.515625</v>
      </c>
      <c r="Y51">
        <v>0</v>
      </c>
      <c r="Z51">
        <v>0</v>
      </c>
      <c r="AA51">
        <v>42.66</v>
      </c>
      <c r="AB51">
        <v>43.635160999999997</v>
      </c>
      <c r="AC51">
        <v>31.709733</v>
      </c>
      <c r="AD51">
        <v>0</v>
      </c>
      <c r="AE51">
        <v>53.905351000000003</v>
      </c>
      <c r="AF51">
        <v>8.7128639999999997</v>
      </c>
      <c r="AG51">
        <v>43.088137000000003</v>
      </c>
      <c r="AH51">
        <v>0</v>
      </c>
      <c r="AI51">
        <v>3.8891330000000002</v>
      </c>
      <c r="AJ51">
        <v>0</v>
      </c>
      <c r="AK51">
        <v>58.864255</v>
      </c>
      <c r="AL51">
        <v>54.613999999999997</v>
      </c>
      <c r="AM51">
        <v>17.179061000000001</v>
      </c>
      <c r="AN51">
        <v>1.095648</v>
      </c>
      <c r="AO51">
        <v>0</v>
      </c>
      <c r="AP51">
        <v>4.3554000000000004</v>
      </c>
      <c r="AQ51">
        <v>0</v>
      </c>
      <c r="AR51">
        <v>49.128</v>
      </c>
      <c r="AS51">
        <v>34.33764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82.82041599999998</v>
      </c>
      <c r="BA51">
        <f t="shared" si="1"/>
        <v>3144.4162180000012</v>
      </c>
      <c r="BD51">
        <v>4.2938999999999998</v>
      </c>
      <c r="BE51">
        <v>0</v>
      </c>
      <c r="BF51">
        <v>0</v>
      </c>
      <c r="BG51">
        <v>0</v>
      </c>
      <c r="BH51">
        <v>2.2964999999999999E-2</v>
      </c>
      <c r="BI51">
        <v>0.819241</v>
      </c>
      <c r="BJ51">
        <v>0</v>
      </c>
      <c r="BK51">
        <v>0</v>
      </c>
      <c r="BL51">
        <v>0</v>
      </c>
      <c r="BM51">
        <v>2.0294E-2</v>
      </c>
      <c r="BN51">
        <v>0</v>
      </c>
      <c r="BO51">
        <v>2</v>
      </c>
      <c r="BP51">
        <v>1.1000000000000001</v>
      </c>
      <c r="BQ51">
        <v>3.542468</v>
      </c>
      <c r="BR51">
        <v>2.5514760000000001</v>
      </c>
      <c r="BS51">
        <v>1.62</v>
      </c>
      <c r="BT51">
        <v>0</v>
      </c>
      <c r="BU51">
        <v>2.9693339999999999</v>
      </c>
      <c r="BV51">
        <v>1.341844</v>
      </c>
      <c r="BW51">
        <v>9.33</v>
      </c>
      <c r="BX51">
        <v>4.2581249999999997</v>
      </c>
      <c r="BY51">
        <v>0.25</v>
      </c>
      <c r="BZ51">
        <v>1.9381029999999999</v>
      </c>
      <c r="CA51">
        <v>3.5116909999999999</v>
      </c>
      <c r="CB51">
        <v>0.89</v>
      </c>
      <c r="CC51">
        <v>0.94</v>
      </c>
      <c r="CD51">
        <v>0.46</v>
      </c>
      <c r="CE51">
        <v>1.5</v>
      </c>
      <c r="CF51">
        <v>0.2</v>
      </c>
      <c r="CG51">
        <v>1.45</v>
      </c>
      <c r="CH51">
        <v>0</v>
      </c>
      <c r="CI51">
        <v>6.05</v>
      </c>
      <c r="CJ51">
        <v>1.94</v>
      </c>
      <c r="CK51">
        <v>1.85</v>
      </c>
      <c r="CL51">
        <v>5.313701</v>
      </c>
      <c r="CM51">
        <v>0.935114</v>
      </c>
      <c r="CN51">
        <v>1.771234</v>
      </c>
      <c r="CO51">
        <v>3.03</v>
      </c>
      <c r="CP51">
        <v>2.5259830000000001</v>
      </c>
      <c r="CQ51">
        <v>2.7933979999999998</v>
      </c>
      <c r="CR51">
        <v>2.38</v>
      </c>
      <c r="CS51">
        <v>2.2875220000000001</v>
      </c>
      <c r="CT51">
        <v>1.9429620000000001</v>
      </c>
      <c r="CU51">
        <v>0.97984199999999999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82.82041599999998</v>
      </c>
    </row>
    <row r="52" spans="1:114">
      <c r="A52" t="s">
        <v>94</v>
      </c>
      <c r="B52">
        <v>0</v>
      </c>
      <c r="C52">
        <v>0</v>
      </c>
      <c r="D52">
        <v>38.487422000000002</v>
      </c>
      <c r="E52">
        <v>0</v>
      </c>
      <c r="F52">
        <v>0</v>
      </c>
      <c r="G52">
        <v>68.481795000000005</v>
      </c>
      <c r="H52">
        <v>0</v>
      </c>
      <c r="I52">
        <v>0</v>
      </c>
      <c r="J52">
        <v>87.562894</v>
      </c>
      <c r="K52">
        <v>689.35378200000002</v>
      </c>
      <c r="L52">
        <v>503.90259200000003</v>
      </c>
      <c r="M52">
        <v>94.319981999999996</v>
      </c>
      <c r="N52">
        <v>120.694688</v>
      </c>
      <c r="O52">
        <v>126.520838</v>
      </c>
      <c r="P52">
        <v>144.02676099999999</v>
      </c>
      <c r="Q52">
        <v>22.193777000000001</v>
      </c>
      <c r="R52">
        <v>43.545976000000003</v>
      </c>
      <c r="S52">
        <v>26.963602000000002</v>
      </c>
      <c r="T52">
        <v>1.4276059999999999</v>
      </c>
      <c r="U52">
        <v>418.77</v>
      </c>
      <c r="V52">
        <v>14.253199</v>
      </c>
      <c r="W52">
        <v>46.399079999999998</v>
      </c>
      <c r="X52">
        <v>147.515625</v>
      </c>
      <c r="Y52">
        <v>0</v>
      </c>
      <c r="Z52">
        <v>0</v>
      </c>
      <c r="AA52">
        <v>42.66</v>
      </c>
      <c r="AB52">
        <v>43.635160999999997</v>
      </c>
      <c r="AC52">
        <v>31.709733</v>
      </c>
      <c r="AD52">
        <v>0</v>
      </c>
      <c r="AE52">
        <v>53.905351000000003</v>
      </c>
      <c r="AF52">
        <v>8.7128639999999997</v>
      </c>
      <c r="AG52">
        <v>43.088137000000003</v>
      </c>
      <c r="AH52">
        <v>0</v>
      </c>
      <c r="AI52">
        <v>3.8891330000000002</v>
      </c>
      <c r="AJ52">
        <v>0</v>
      </c>
      <c r="AK52">
        <v>58.864255</v>
      </c>
      <c r="AL52">
        <v>54.613999999999997</v>
      </c>
      <c r="AM52">
        <v>17.179061000000001</v>
      </c>
      <c r="AN52">
        <v>1.095648</v>
      </c>
      <c r="AO52">
        <v>0</v>
      </c>
      <c r="AP52">
        <v>4.3554000000000004</v>
      </c>
      <c r="AQ52">
        <v>0</v>
      </c>
      <c r="AR52">
        <v>49.128</v>
      </c>
      <c r="AS52">
        <v>34.33764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82.89594799999999</v>
      </c>
      <c r="BA52">
        <f t="shared" si="1"/>
        <v>3144.491750000001</v>
      </c>
      <c r="BD52">
        <v>4.2938999999999998</v>
      </c>
      <c r="BE52">
        <v>0</v>
      </c>
      <c r="BF52">
        <v>0</v>
      </c>
      <c r="BG52">
        <v>0</v>
      </c>
      <c r="BH52">
        <v>2.2964999999999999E-2</v>
      </c>
      <c r="BI52">
        <v>0.819241</v>
      </c>
      <c r="BJ52">
        <v>0</v>
      </c>
      <c r="BK52">
        <v>0</v>
      </c>
      <c r="BL52">
        <v>0</v>
      </c>
      <c r="BM52">
        <v>2.0294E-2</v>
      </c>
      <c r="BN52">
        <v>0</v>
      </c>
      <c r="BO52">
        <v>2</v>
      </c>
      <c r="BP52">
        <v>1.1000000000000001</v>
      </c>
      <c r="BQ52">
        <v>3.542468</v>
      </c>
      <c r="BR52">
        <v>2.5514760000000001</v>
      </c>
      <c r="BS52">
        <v>1.62</v>
      </c>
      <c r="BT52">
        <v>0</v>
      </c>
      <c r="BU52">
        <v>2.9693339999999999</v>
      </c>
      <c r="BV52">
        <v>1.341844</v>
      </c>
      <c r="BW52">
        <v>9.33</v>
      </c>
      <c r="BX52">
        <v>4.2581249999999997</v>
      </c>
      <c r="BY52">
        <v>0.25</v>
      </c>
      <c r="BZ52">
        <v>1.9381029999999999</v>
      </c>
      <c r="CA52">
        <v>3.5116909999999999</v>
      </c>
      <c r="CB52">
        <v>0.89</v>
      </c>
      <c r="CC52">
        <v>0.94</v>
      </c>
      <c r="CD52">
        <v>0.46</v>
      </c>
      <c r="CE52">
        <v>1.5</v>
      </c>
      <c r="CF52">
        <v>0.2</v>
      </c>
      <c r="CG52">
        <v>1.45</v>
      </c>
      <c r="CH52">
        <v>0</v>
      </c>
      <c r="CI52">
        <v>6.05</v>
      </c>
      <c r="CJ52">
        <v>1.94</v>
      </c>
      <c r="CK52">
        <v>1.85</v>
      </c>
      <c r="CL52">
        <v>5.313701</v>
      </c>
      <c r="CM52">
        <v>0.935114</v>
      </c>
      <c r="CN52">
        <v>1.771234</v>
      </c>
      <c r="CO52">
        <v>3.03</v>
      </c>
      <c r="CP52">
        <v>2.5259830000000001</v>
      </c>
      <c r="CQ52">
        <v>2.7933979999999998</v>
      </c>
      <c r="CR52">
        <v>2.38</v>
      </c>
      <c r="CS52">
        <v>2.363054</v>
      </c>
      <c r="CT52">
        <v>1.9429620000000001</v>
      </c>
      <c r="CU52">
        <v>0.97984199999999999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82.89594799999999</v>
      </c>
    </row>
    <row r="53" spans="1:114">
      <c r="A53" t="s">
        <v>95</v>
      </c>
      <c r="B53">
        <v>0</v>
      </c>
      <c r="C53">
        <v>0</v>
      </c>
      <c r="D53">
        <v>38.487422000000002</v>
      </c>
      <c r="E53">
        <v>0</v>
      </c>
      <c r="F53">
        <v>0</v>
      </c>
      <c r="G53">
        <v>68.481795000000005</v>
      </c>
      <c r="H53">
        <v>0</v>
      </c>
      <c r="I53">
        <v>0</v>
      </c>
      <c r="J53">
        <v>87.562894</v>
      </c>
      <c r="K53">
        <v>689.35378200000002</v>
      </c>
      <c r="L53">
        <v>503.90259200000003</v>
      </c>
      <c r="M53">
        <v>94.319981999999996</v>
      </c>
      <c r="N53">
        <v>120.694688</v>
      </c>
      <c r="O53">
        <v>126.520838</v>
      </c>
      <c r="P53">
        <v>144.02676099999999</v>
      </c>
      <c r="Q53">
        <v>22.193777000000001</v>
      </c>
      <c r="R53">
        <v>43.545976000000003</v>
      </c>
      <c r="S53">
        <v>26.963602000000002</v>
      </c>
      <c r="T53">
        <v>1.4276059999999999</v>
      </c>
      <c r="U53">
        <v>418.77</v>
      </c>
      <c r="V53">
        <v>14.253199</v>
      </c>
      <c r="W53">
        <v>46.399079999999998</v>
      </c>
      <c r="X53">
        <v>147.515625</v>
      </c>
      <c r="Y53">
        <v>0</v>
      </c>
      <c r="Z53">
        <v>0</v>
      </c>
      <c r="AA53">
        <v>42.66</v>
      </c>
      <c r="AB53">
        <v>43.635160999999997</v>
      </c>
      <c r="AC53">
        <v>31.709733</v>
      </c>
      <c r="AD53">
        <v>0</v>
      </c>
      <c r="AE53">
        <v>53.905351000000003</v>
      </c>
      <c r="AF53">
        <v>8.7128639999999997</v>
      </c>
      <c r="AG53">
        <v>43.088137000000003</v>
      </c>
      <c r="AH53">
        <v>0</v>
      </c>
      <c r="AI53">
        <v>3.8891330000000002</v>
      </c>
      <c r="AJ53">
        <v>0</v>
      </c>
      <c r="AK53">
        <v>58.864255</v>
      </c>
      <c r="AL53">
        <v>54.613999999999997</v>
      </c>
      <c r="AM53">
        <v>17.179061000000001</v>
      </c>
      <c r="AN53">
        <v>1.095648</v>
      </c>
      <c r="AO53">
        <v>0</v>
      </c>
      <c r="AP53">
        <v>1.7934000000000001</v>
      </c>
      <c r="AQ53">
        <v>0</v>
      </c>
      <c r="AR53">
        <v>49.128</v>
      </c>
      <c r="AS53">
        <v>34.33764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82.89594799999999</v>
      </c>
      <c r="BA53">
        <f t="shared" si="1"/>
        <v>3141.9297500000011</v>
      </c>
      <c r="BD53">
        <v>4.2938999999999998</v>
      </c>
      <c r="BE53">
        <v>0</v>
      </c>
      <c r="BF53">
        <v>0</v>
      </c>
      <c r="BG53">
        <v>0</v>
      </c>
      <c r="BH53">
        <v>2.2964999999999999E-2</v>
      </c>
      <c r="BI53">
        <v>0.819241</v>
      </c>
      <c r="BJ53">
        <v>0</v>
      </c>
      <c r="BK53">
        <v>0</v>
      </c>
      <c r="BL53">
        <v>0</v>
      </c>
      <c r="BM53">
        <v>2.0294E-2</v>
      </c>
      <c r="BN53">
        <v>0</v>
      </c>
      <c r="BO53">
        <v>2</v>
      </c>
      <c r="BP53">
        <v>1.1000000000000001</v>
      </c>
      <c r="BQ53">
        <v>3.542468</v>
      </c>
      <c r="BR53">
        <v>2.5514760000000001</v>
      </c>
      <c r="BS53">
        <v>1.62</v>
      </c>
      <c r="BT53">
        <v>0</v>
      </c>
      <c r="BU53">
        <v>2.9693339999999999</v>
      </c>
      <c r="BV53">
        <v>1.341844</v>
      </c>
      <c r="BW53">
        <v>9.33</v>
      </c>
      <c r="BX53">
        <v>4.2581249999999997</v>
      </c>
      <c r="BY53">
        <v>0.25</v>
      </c>
      <c r="BZ53">
        <v>1.9381029999999999</v>
      </c>
      <c r="CA53">
        <v>3.5116909999999999</v>
      </c>
      <c r="CB53">
        <v>0.89</v>
      </c>
      <c r="CC53">
        <v>0.94</v>
      </c>
      <c r="CD53">
        <v>0.46</v>
      </c>
      <c r="CE53">
        <v>1.5</v>
      </c>
      <c r="CF53">
        <v>0.2</v>
      </c>
      <c r="CG53">
        <v>1.45</v>
      </c>
      <c r="CH53">
        <v>0</v>
      </c>
      <c r="CI53">
        <v>6.05</v>
      </c>
      <c r="CJ53">
        <v>1.94</v>
      </c>
      <c r="CK53">
        <v>1.85</v>
      </c>
      <c r="CL53">
        <v>5.313701</v>
      </c>
      <c r="CM53">
        <v>0.935114</v>
      </c>
      <c r="CN53">
        <v>1.771234</v>
      </c>
      <c r="CO53">
        <v>3.03</v>
      </c>
      <c r="CP53">
        <v>2.5259830000000001</v>
      </c>
      <c r="CQ53">
        <v>2.7933979999999998</v>
      </c>
      <c r="CR53">
        <v>2.38</v>
      </c>
      <c r="CS53">
        <v>2.363054</v>
      </c>
      <c r="CT53">
        <v>1.9429620000000001</v>
      </c>
      <c r="CU53">
        <v>0.97984199999999999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82.89594799999999</v>
      </c>
    </row>
    <row r="54" spans="1:114">
      <c r="A54" t="s">
        <v>96</v>
      </c>
      <c r="B54">
        <v>0</v>
      </c>
      <c r="C54">
        <v>0</v>
      </c>
      <c r="D54">
        <v>38.487422000000002</v>
      </c>
      <c r="E54">
        <v>0</v>
      </c>
      <c r="F54">
        <v>0</v>
      </c>
      <c r="G54">
        <v>68.481795000000005</v>
      </c>
      <c r="H54">
        <v>0</v>
      </c>
      <c r="I54">
        <v>0</v>
      </c>
      <c r="J54">
        <v>87.562894</v>
      </c>
      <c r="K54">
        <v>689.35378200000002</v>
      </c>
      <c r="L54">
        <v>503.90259200000003</v>
      </c>
      <c r="M54">
        <v>94.319981999999996</v>
      </c>
      <c r="N54">
        <v>120.694688</v>
      </c>
      <c r="O54">
        <v>126.520838</v>
      </c>
      <c r="P54">
        <v>144.02676099999999</v>
      </c>
      <c r="Q54">
        <v>22.193777000000001</v>
      </c>
      <c r="R54">
        <v>43.545976000000003</v>
      </c>
      <c r="S54">
        <v>26.963602000000002</v>
      </c>
      <c r="T54">
        <v>1.4276059999999999</v>
      </c>
      <c r="U54">
        <v>418.77</v>
      </c>
      <c r="V54">
        <v>14.253199</v>
      </c>
      <c r="W54">
        <v>46.399079999999998</v>
      </c>
      <c r="X54">
        <v>147.515625</v>
      </c>
      <c r="Y54">
        <v>0</v>
      </c>
      <c r="Z54">
        <v>0</v>
      </c>
      <c r="AA54">
        <v>42.66</v>
      </c>
      <c r="AB54">
        <v>43.635160999999997</v>
      </c>
      <c r="AC54">
        <v>31.709733</v>
      </c>
      <c r="AD54">
        <v>0</v>
      </c>
      <c r="AE54">
        <v>53.905351000000003</v>
      </c>
      <c r="AF54">
        <v>8.7128639999999997</v>
      </c>
      <c r="AG54">
        <v>43.088137000000003</v>
      </c>
      <c r="AH54">
        <v>0</v>
      </c>
      <c r="AI54">
        <v>3.8891330000000002</v>
      </c>
      <c r="AJ54">
        <v>0</v>
      </c>
      <c r="AK54">
        <v>58.864255</v>
      </c>
      <c r="AL54">
        <v>54.613999999999997</v>
      </c>
      <c r="AM54">
        <v>17.179061000000001</v>
      </c>
      <c r="AN54">
        <v>1.095648</v>
      </c>
      <c r="AO54">
        <v>0</v>
      </c>
      <c r="AP54">
        <v>1.7934000000000001</v>
      </c>
      <c r="AQ54">
        <v>0</v>
      </c>
      <c r="AR54">
        <v>52.991999999999997</v>
      </c>
      <c r="AS54">
        <v>34.33764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82.815947999999992</v>
      </c>
      <c r="BA54">
        <f t="shared" si="1"/>
        <v>3145.7137500000013</v>
      </c>
      <c r="BD54">
        <v>4.2938999999999998</v>
      </c>
      <c r="BE54">
        <v>0</v>
      </c>
      <c r="BF54">
        <v>0</v>
      </c>
      <c r="BG54">
        <v>0</v>
      </c>
      <c r="BH54">
        <v>2.2964999999999999E-2</v>
      </c>
      <c r="BI54">
        <v>0.819241</v>
      </c>
      <c r="BJ54">
        <v>0</v>
      </c>
      <c r="BK54">
        <v>0</v>
      </c>
      <c r="BL54">
        <v>0</v>
      </c>
      <c r="BM54">
        <v>2.0294E-2</v>
      </c>
      <c r="BN54">
        <v>0</v>
      </c>
      <c r="BO54">
        <v>2</v>
      </c>
      <c r="BP54">
        <v>1.1000000000000001</v>
      </c>
      <c r="BQ54">
        <v>3.542468</v>
      </c>
      <c r="BR54">
        <v>2.5514760000000001</v>
      </c>
      <c r="BS54">
        <v>1.62</v>
      </c>
      <c r="BT54">
        <v>0</v>
      </c>
      <c r="BU54">
        <v>2.9693339999999999</v>
      </c>
      <c r="BV54">
        <v>1.341844</v>
      </c>
      <c r="BW54">
        <v>9.33</v>
      </c>
      <c r="BX54">
        <v>4.2581249999999997</v>
      </c>
      <c r="BY54">
        <v>0.25</v>
      </c>
      <c r="BZ54">
        <v>1.9381029999999999</v>
      </c>
      <c r="CA54">
        <v>3.5116909999999999</v>
      </c>
      <c r="CB54">
        <v>0.89</v>
      </c>
      <c r="CC54">
        <v>0.88</v>
      </c>
      <c r="CD54">
        <v>0.44</v>
      </c>
      <c r="CE54">
        <v>1.5</v>
      </c>
      <c r="CF54">
        <v>0.2</v>
      </c>
      <c r="CG54">
        <v>1.45</v>
      </c>
      <c r="CH54">
        <v>0</v>
      </c>
      <c r="CI54">
        <v>6.05</v>
      </c>
      <c r="CJ54">
        <v>1.94</v>
      </c>
      <c r="CK54">
        <v>1.85</v>
      </c>
      <c r="CL54">
        <v>5.313701</v>
      </c>
      <c r="CM54">
        <v>0.935114</v>
      </c>
      <c r="CN54">
        <v>1.771234</v>
      </c>
      <c r="CO54">
        <v>3.03</v>
      </c>
      <c r="CP54">
        <v>2.5259830000000001</v>
      </c>
      <c r="CQ54">
        <v>2.7933979999999998</v>
      </c>
      <c r="CR54">
        <v>2.38</v>
      </c>
      <c r="CS54">
        <v>2.363054</v>
      </c>
      <c r="CT54">
        <v>1.9429620000000001</v>
      </c>
      <c r="CU54">
        <v>0.97984199999999999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82.815947999999992</v>
      </c>
    </row>
    <row r="55" spans="1:114">
      <c r="A55" t="s">
        <v>97</v>
      </c>
      <c r="B55">
        <v>0</v>
      </c>
      <c r="C55">
        <v>0</v>
      </c>
      <c r="D55">
        <v>38.487422000000002</v>
      </c>
      <c r="E55">
        <v>0</v>
      </c>
      <c r="F55">
        <v>0</v>
      </c>
      <c r="G55">
        <v>68.481795000000005</v>
      </c>
      <c r="H55">
        <v>0</v>
      </c>
      <c r="I55">
        <v>0</v>
      </c>
      <c r="J55">
        <v>87.562894</v>
      </c>
      <c r="K55">
        <v>689.35378200000002</v>
      </c>
      <c r="L55">
        <v>503.90259200000003</v>
      </c>
      <c r="M55">
        <v>94.319981999999996</v>
      </c>
      <c r="N55">
        <v>120.694688</v>
      </c>
      <c r="O55">
        <v>126.520838</v>
      </c>
      <c r="P55">
        <v>144.02676099999999</v>
      </c>
      <c r="Q55">
        <v>22.193777000000001</v>
      </c>
      <c r="R55">
        <v>43.545976000000003</v>
      </c>
      <c r="S55">
        <v>26.963602000000002</v>
      </c>
      <c r="T55">
        <v>1.4276059999999999</v>
      </c>
      <c r="U55">
        <v>418.77</v>
      </c>
      <c r="V55">
        <v>14.253199</v>
      </c>
      <c r="W55">
        <v>46.399079999999998</v>
      </c>
      <c r="X55">
        <v>147.515625</v>
      </c>
      <c r="Y55">
        <v>0</v>
      </c>
      <c r="Z55">
        <v>0</v>
      </c>
      <c r="AA55">
        <v>42.66</v>
      </c>
      <c r="AB55">
        <v>43.635160999999997</v>
      </c>
      <c r="AC55">
        <v>31.709733</v>
      </c>
      <c r="AD55">
        <v>0</v>
      </c>
      <c r="AE55">
        <v>53.905351000000003</v>
      </c>
      <c r="AF55">
        <v>8.7128639999999997</v>
      </c>
      <c r="AG55">
        <v>43.088137000000003</v>
      </c>
      <c r="AH55">
        <v>0</v>
      </c>
      <c r="AI55">
        <v>3.8891330000000002</v>
      </c>
      <c r="AJ55">
        <v>0</v>
      </c>
      <c r="AK55">
        <v>58.864255</v>
      </c>
      <c r="AL55">
        <v>54.613999999999997</v>
      </c>
      <c r="AM55">
        <v>17.179061000000001</v>
      </c>
      <c r="AN55">
        <v>1.095648</v>
      </c>
      <c r="AO55">
        <v>0</v>
      </c>
      <c r="AP55">
        <v>3.843</v>
      </c>
      <c r="AQ55">
        <v>0</v>
      </c>
      <c r="AR55">
        <v>52.991999999999997</v>
      </c>
      <c r="AS55">
        <v>34.33764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82.885565999999983</v>
      </c>
      <c r="BA55">
        <f t="shared" si="1"/>
        <v>3147.8329680000011</v>
      </c>
      <c r="BD55">
        <v>4.2938999999999998</v>
      </c>
      <c r="BE55">
        <v>0</v>
      </c>
      <c r="BF55">
        <v>0</v>
      </c>
      <c r="BG55">
        <v>0</v>
      </c>
      <c r="BH55">
        <v>2.2741999999999998E-2</v>
      </c>
      <c r="BI55">
        <v>0.819241</v>
      </c>
      <c r="BJ55">
        <v>0</v>
      </c>
      <c r="BK55">
        <v>0</v>
      </c>
      <c r="BL55">
        <v>0</v>
      </c>
      <c r="BM55">
        <v>2.0135E-2</v>
      </c>
      <c r="BN55">
        <v>0</v>
      </c>
      <c r="BO55">
        <v>2</v>
      </c>
      <c r="BP55">
        <v>1.1000000000000001</v>
      </c>
      <c r="BQ55">
        <v>3.542468</v>
      </c>
      <c r="BR55">
        <v>2.5514760000000001</v>
      </c>
      <c r="BS55">
        <v>1.62</v>
      </c>
      <c r="BT55">
        <v>0</v>
      </c>
      <c r="BU55">
        <v>2.9693339999999999</v>
      </c>
      <c r="BV55">
        <v>1.341844</v>
      </c>
      <c r="BW55">
        <v>9.33</v>
      </c>
      <c r="BX55">
        <v>4.2581249999999997</v>
      </c>
      <c r="BY55">
        <v>0.25</v>
      </c>
      <c r="BZ55">
        <v>1.9381029999999999</v>
      </c>
      <c r="CA55">
        <v>3.5116909999999999</v>
      </c>
      <c r="CB55">
        <v>0.89</v>
      </c>
      <c r="CC55">
        <v>0.88</v>
      </c>
      <c r="CD55">
        <v>0.44</v>
      </c>
      <c r="CE55">
        <v>1.57</v>
      </c>
      <c r="CF55">
        <v>0.2</v>
      </c>
      <c r="CG55">
        <v>1.45</v>
      </c>
      <c r="CH55">
        <v>0</v>
      </c>
      <c r="CI55">
        <v>6.05</v>
      </c>
      <c r="CJ55">
        <v>1.94</v>
      </c>
      <c r="CK55">
        <v>1.85</v>
      </c>
      <c r="CL55">
        <v>5.313701</v>
      </c>
      <c r="CM55">
        <v>0.935114</v>
      </c>
      <c r="CN55">
        <v>1.771234</v>
      </c>
      <c r="CO55">
        <v>3.03</v>
      </c>
      <c r="CP55">
        <v>2.5259830000000001</v>
      </c>
      <c r="CQ55">
        <v>2.7933979999999998</v>
      </c>
      <c r="CR55">
        <v>2.38</v>
      </c>
      <c r="CS55">
        <v>2.363054</v>
      </c>
      <c r="CT55">
        <v>1.9429620000000001</v>
      </c>
      <c r="CU55">
        <v>0.97984199999999999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82.885565999999983</v>
      </c>
    </row>
    <row r="56" spans="1:114">
      <c r="A56" t="s">
        <v>98</v>
      </c>
      <c r="B56">
        <v>0</v>
      </c>
      <c r="C56">
        <v>0</v>
      </c>
      <c r="D56">
        <v>38.487422000000002</v>
      </c>
      <c r="E56">
        <v>0</v>
      </c>
      <c r="F56">
        <v>0</v>
      </c>
      <c r="G56">
        <v>68.481795000000005</v>
      </c>
      <c r="H56">
        <v>0</v>
      </c>
      <c r="I56">
        <v>0</v>
      </c>
      <c r="J56">
        <v>87.562894</v>
      </c>
      <c r="K56">
        <v>689.35378200000002</v>
      </c>
      <c r="L56">
        <v>503.90259200000003</v>
      </c>
      <c r="M56">
        <v>94.319981999999996</v>
      </c>
      <c r="N56">
        <v>120.694688</v>
      </c>
      <c r="O56">
        <v>126.520838</v>
      </c>
      <c r="P56">
        <v>144.02676099999999</v>
      </c>
      <c r="Q56">
        <v>22.193777000000001</v>
      </c>
      <c r="R56">
        <v>43.545976000000003</v>
      </c>
      <c r="S56">
        <v>26.963602000000002</v>
      </c>
      <c r="T56">
        <v>1.4276059999999999</v>
      </c>
      <c r="U56">
        <v>418.77</v>
      </c>
      <c r="V56">
        <v>14.253199</v>
      </c>
      <c r="W56">
        <v>46.399079999999998</v>
      </c>
      <c r="X56">
        <v>147.515625</v>
      </c>
      <c r="Y56">
        <v>0</v>
      </c>
      <c r="Z56">
        <v>0</v>
      </c>
      <c r="AA56">
        <v>42.66</v>
      </c>
      <c r="AB56">
        <v>43.635160999999997</v>
      </c>
      <c r="AC56">
        <v>31.709733</v>
      </c>
      <c r="AD56">
        <v>0</v>
      </c>
      <c r="AE56">
        <v>53.905351000000003</v>
      </c>
      <c r="AF56">
        <v>8.7128639999999997</v>
      </c>
      <c r="AG56">
        <v>43.088137000000003</v>
      </c>
      <c r="AH56">
        <v>0</v>
      </c>
      <c r="AI56">
        <v>3.8891330000000002</v>
      </c>
      <c r="AJ56">
        <v>0</v>
      </c>
      <c r="AK56">
        <v>58.864255</v>
      </c>
      <c r="AL56">
        <v>54.613999999999997</v>
      </c>
      <c r="AM56">
        <v>17.179061000000001</v>
      </c>
      <c r="AN56">
        <v>1.095648</v>
      </c>
      <c r="AO56">
        <v>0</v>
      </c>
      <c r="AP56">
        <v>3.843</v>
      </c>
      <c r="AQ56">
        <v>0</v>
      </c>
      <c r="AR56">
        <v>49.128</v>
      </c>
      <c r="AS56">
        <v>34.33764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82.885565999999983</v>
      </c>
      <c r="BA56">
        <f t="shared" si="1"/>
        <v>3143.968968000001</v>
      </c>
      <c r="BD56">
        <v>4.2938999999999998</v>
      </c>
      <c r="BE56">
        <v>0</v>
      </c>
      <c r="BF56">
        <v>0</v>
      </c>
      <c r="BG56">
        <v>0</v>
      </c>
      <c r="BH56">
        <v>2.2741999999999998E-2</v>
      </c>
      <c r="BI56">
        <v>0.819241</v>
      </c>
      <c r="BJ56">
        <v>0</v>
      </c>
      <c r="BK56">
        <v>0</v>
      </c>
      <c r="BL56">
        <v>0</v>
      </c>
      <c r="BM56">
        <v>2.0135E-2</v>
      </c>
      <c r="BN56">
        <v>0</v>
      </c>
      <c r="BO56">
        <v>2</v>
      </c>
      <c r="BP56">
        <v>1.1000000000000001</v>
      </c>
      <c r="BQ56">
        <v>3.542468</v>
      </c>
      <c r="BR56">
        <v>2.5514760000000001</v>
      </c>
      <c r="BS56">
        <v>1.62</v>
      </c>
      <c r="BT56">
        <v>0</v>
      </c>
      <c r="BU56">
        <v>2.9693339999999999</v>
      </c>
      <c r="BV56">
        <v>1.341844</v>
      </c>
      <c r="BW56">
        <v>9.33</v>
      </c>
      <c r="BX56">
        <v>4.2581249999999997</v>
      </c>
      <c r="BY56">
        <v>0.25</v>
      </c>
      <c r="BZ56">
        <v>1.9381029999999999</v>
      </c>
      <c r="CA56">
        <v>3.5116909999999999</v>
      </c>
      <c r="CB56">
        <v>0.89</v>
      </c>
      <c r="CC56">
        <v>0.88</v>
      </c>
      <c r="CD56">
        <v>0.44</v>
      </c>
      <c r="CE56">
        <v>1.57</v>
      </c>
      <c r="CF56">
        <v>0.2</v>
      </c>
      <c r="CG56">
        <v>1.45</v>
      </c>
      <c r="CH56">
        <v>0</v>
      </c>
      <c r="CI56">
        <v>6.05</v>
      </c>
      <c r="CJ56">
        <v>1.94</v>
      </c>
      <c r="CK56">
        <v>1.85</v>
      </c>
      <c r="CL56">
        <v>5.313701</v>
      </c>
      <c r="CM56">
        <v>0.935114</v>
      </c>
      <c r="CN56">
        <v>1.771234</v>
      </c>
      <c r="CO56">
        <v>3.03</v>
      </c>
      <c r="CP56">
        <v>2.5259830000000001</v>
      </c>
      <c r="CQ56">
        <v>2.7933979999999998</v>
      </c>
      <c r="CR56">
        <v>2.38</v>
      </c>
      <c r="CS56">
        <v>2.363054</v>
      </c>
      <c r="CT56">
        <v>1.9429620000000001</v>
      </c>
      <c r="CU56">
        <v>0.97984199999999999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82.885565999999983</v>
      </c>
    </row>
    <row r="57" spans="1:114">
      <c r="A57" t="s">
        <v>99</v>
      </c>
      <c r="B57">
        <v>0</v>
      </c>
      <c r="C57">
        <v>0</v>
      </c>
      <c r="D57">
        <v>38.487422000000002</v>
      </c>
      <c r="E57">
        <v>0</v>
      </c>
      <c r="F57">
        <v>0</v>
      </c>
      <c r="G57">
        <v>68.481795000000005</v>
      </c>
      <c r="H57">
        <v>0</v>
      </c>
      <c r="I57">
        <v>0</v>
      </c>
      <c r="J57">
        <v>87.562894</v>
      </c>
      <c r="K57">
        <v>689.35378200000002</v>
      </c>
      <c r="L57">
        <v>503.90259200000003</v>
      </c>
      <c r="M57">
        <v>94.319981999999996</v>
      </c>
      <c r="N57">
        <v>120.694688</v>
      </c>
      <c r="O57">
        <v>126.520838</v>
      </c>
      <c r="P57">
        <v>144.02676099999999</v>
      </c>
      <c r="Q57">
        <v>22.193777000000001</v>
      </c>
      <c r="R57">
        <v>43.545976000000003</v>
      </c>
      <c r="S57">
        <v>26.963602000000002</v>
      </c>
      <c r="T57">
        <v>1.4276059999999999</v>
      </c>
      <c r="U57">
        <v>418.77</v>
      </c>
      <c r="V57">
        <v>14.253199</v>
      </c>
      <c r="W57">
        <v>46.399079999999998</v>
      </c>
      <c r="X57">
        <v>147.515625</v>
      </c>
      <c r="Y57">
        <v>0</v>
      </c>
      <c r="Z57">
        <v>0</v>
      </c>
      <c r="AA57">
        <v>42.66</v>
      </c>
      <c r="AB57">
        <v>43.635160999999997</v>
      </c>
      <c r="AC57">
        <v>31.709733</v>
      </c>
      <c r="AD57">
        <v>0</v>
      </c>
      <c r="AE57">
        <v>53.905351000000003</v>
      </c>
      <c r="AF57">
        <v>8.7128639999999997</v>
      </c>
      <c r="AG57">
        <v>43.088137000000003</v>
      </c>
      <c r="AH57">
        <v>0</v>
      </c>
      <c r="AI57">
        <v>3.8891330000000002</v>
      </c>
      <c r="AJ57">
        <v>0</v>
      </c>
      <c r="AK57">
        <v>58.864255</v>
      </c>
      <c r="AL57">
        <v>83.664000000000001</v>
      </c>
      <c r="AM57">
        <v>17.179061000000001</v>
      </c>
      <c r="AN57">
        <v>1.095648</v>
      </c>
      <c r="AO57">
        <v>0</v>
      </c>
      <c r="AP57">
        <v>5.1239999999999997</v>
      </c>
      <c r="AQ57">
        <v>0</v>
      </c>
      <c r="AR57">
        <v>49.128</v>
      </c>
      <c r="AS57">
        <v>34.33764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82.885565999999983</v>
      </c>
      <c r="BA57">
        <f t="shared" si="1"/>
        <v>3174.2999680000012</v>
      </c>
      <c r="BD57">
        <v>4.2938999999999998</v>
      </c>
      <c r="BE57">
        <v>0</v>
      </c>
      <c r="BF57">
        <v>0</v>
      </c>
      <c r="BG57">
        <v>0</v>
      </c>
      <c r="BH57">
        <v>2.2741999999999998E-2</v>
      </c>
      <c r="BI57">
        <v>0.819241</v>
      </c>
      <c r="BJ57">
        <v>0</v>
      </c>
      <c r="BK57">
        <v>0</v>
      </c>
      <c r="BL57">
        <v>0</v>
      </c>
      <c r="BM57">
        <v>2.0135E-2</v>
      </c>
      <c r="BN57">
        <v>0</v>
      </c>
      <c r="BO57">
        <v>2</v>
      </c>
      <c r="BP57">
        <v>1.1000000000000001</v>
      </c>
      <c r="BQ57">
        <v>3.542468</v>
      </c>
      <c r="BR57">
        <v>2.5514760000000001</v>
      </c>
      <c r="BS57">
        <v>1.62</v>
      </c>
      <c r="BT57">
        <v>0</v>
      </c>
      <c r="BU57">
        <v>2.9693339999999999</v>
      </c>
      <c r="BV57">
        <v>1.341844</v>
      </c>
      <c r="BW57">
        <v>9.33</v>
      </c>
      <c r="BX57">
        <v>4.2581249999999997</v>
      </c>
      <c r="BY57">
        <v>0.25</v>
      </c>
      <c r="BZ57">
        <v>1.9381029999999999</v>
      </c>
      <c r="CA57">
        <v>3.5116909999999999</v>
      </c>
      <c r="CB57">
        <v>0.89</v>
      </c>
      <c r="CC57">
        <v>0.88</v>
      </c>
      <c r="CD57">
        <v>0.44</v>
      </c>
      <c r="CE57">
        <v>1.57</v>
      </c>
      <c r="CF57">
        <v>0.2</v>
      </c>
      <c r="CG57">
        <v>1.45</v>
      </c>
      <c r="CH57">
        <v>0</v>
      </c>
      <c r="CI57">
        <v>6.05</v>
      </c>
      <c r="CJ57">
        <v>1.94</v>
      </c>
      <c r="CK57">
        <v>1.85</v>
      </c>
      <c r="CL57">
        <v>5.313701</v>
      </c>
      <c r="CM57">
        <v>0.935114</v>
      </c>
      <c r="CN57">
        <v>1.771234</v>
      </c>
      <c r="CO57">
        <v>3.03</v>
      </c>
      <c r="CP57">
        <v>2.5259830000000001</v>
      </c>
      <c r="CQ57">
        <v>2.7933979999999998</v>
      </c>
      <c r="CR57">
        <v>2.38</v>
      </c>
      <c r="CS57">
        <v>2.363054</v>
      </c>
      <c r="CT57">
        <v>1.9429620000000001</v>
      </c>
      <c r="CU57">
        <v>0.97984199999999999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82.885565999999983</v>
      </c>
    </row>
    <row r="58" spans="1:114">
      <c r="A58" t="s">
        <v>100</v>
      </c>
      <c r="B58">
        <v>0</v>
      </c>
      <c r="C58">
        <v>0</v>
      </c>
      <c r="D58">
        <v>38.487422000000002</v>
      </c>
      <c r="E58">
        <v>0</v>
      </c>
      <c r="F58">
        <v>0</v>
      </c>
      <c r="G58">
        <v>68.481795000000005</v>
      </c>
      <c r="H58">
        <v>0</v>
      </c>
      <c r="I58">
        <v>0</v>
      </c>
      <c r="J58">
        <v>87.562894</v>
      </c>
      <c r="K58">
        <v>689.35378200000002</v>
      </c>
      <c r="L58">
        <v>503.90259200000003</v>
      </c>
      <c r="M58">
        <v>94.319981999999996</v>
      </c>
      <c r="N58">
        <v>120.694688</v>
      </c>
      <c r="O58">
        <v>126.520838</v>
      </c>
      <c r="P58">
        <v>144.02676099999999</v>
      </c>
      <c r="Q58">
        <v>22.193777000000001</v>
      </c>
      <c r="R58">
        <v>43.545976000000003</v>
      </c>
      <c r="S58">
        <v>26.963602000000002</v>
      </c>
      <c r="T58">
        <v>1.4276059999999999</v>
      </c>
      <c r="U58">
        <v>418.77</v>
      </c>
      <c r="V58">
        <v>14.253199</v>
      </c>
      <c r="W58">
        <v>46.399079999999998</v>
      </c>
      <c r="X58">
        <v>147.515625</v>
      </c>
      <c r="Y58">
        <v>0</v>
      </c>
      <c r="Z58">
        <v>0</v>
      </c>
      <c r="AA58">
        <v>42.66</v>
      </c>
      <c r="AB58">
        <v>43.635160999999997</v>
      </c>
      <c r="AC58">
        <v>31.709733</v>
      </c>
      <c r="AD58">
        <v>0</v>
      </c>
      <c r="AE58">
        <v>53.905351000000003</v>
      </c>
      <c r="AF58">
        <v>8.7128639999999997</v>
      </c>
      <c r="AG58">
        <v>43.088137000000003</v>
      </c>
      <c r="AH58">
        <v>0</v>
      </c>
      <c r="AI58">
        <v>3.8891330000000002</v>
      </c>
      <c r="AJ58">
        <v>0</v>
      </c>
      <c r="AK58">
        <v>58.864255</v>
      </c>
      <c r="AL58">
        <v>83.664000000000001</v>
      </c>
      <c r="AM58">
        <v>17.179061000000001</v>
      </c>
      <c r="AN58">
        <v>1.095648</v>
      </c>
      <c r="AO58">
        <v>0</v>
      </c>
      <c r="AP58">
        <v>5.1239999999999997</v>
      </c>
      <c r="AQ58">
        <v>0</v>
      </c>
      <c r="AR58">
        <v>49.128</v>
      </c>
      <c r="AS58">
        <v>34.33764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82.885565999999983</v>
      </c>
      <c r="BA58">
        <f t="shared" si="1"/>
        <v>3174.2999680000012</v>
      </c>
      <c r="BD58">
        <v>4.2938999999999998</v>
      </c>
      <c r="BE58">
        <v>0</v>
      </c>
      <c r="BF58">
        <v>0</v>
      </c>
      <c r="BG58">
        <v>0</v>
      </c>
      <c r="BH58">
        <v>2.2741999999999998E-2</v>
      </c>
      <c r="BI58">
        <v>0.819241</v>
      </c>
      <c r="BJ58">
        <v>0</v>
      </c>
      <c r="BK58">
        <v>0</v>
      </c>
      <c r="BL58">
        <v>0</v>
      </c>
      <c r="BM58">
        <v>2.0135E-2</v>
      </c>
      <c r="BN58">
        <v>0</v>
      </c>
      <c r="BO58">
        <v>2</v>
      </c>
      <c r="BP58">
        <v>1.1000000000000001</v>
      </c>
      <c r="BQ58">
        <v>3.542468</v>
      </c>
      <c r="BR58">
        <v>2.5514760000000001</v>
      </c>
      <c r="BS58">
        <v>1.62</v>
      </c>
      <c r="BT58">
        <v>0</v>
      </c>
      <c r="BU58">
        <v>2.9693339999999999</v>
      </c>
      <c r="BV58">
        <v>1.341844</v>
      </c>
      <c r="BW58">
        <v>9.33</v>
      </c>
      <c r="BX58">
        <v>4.2581249999999997</v>
      </c>
      <c r="BY58">
        <v>0.25</v>
      </c>
      <c r="BZ58">
        <v>1.9381029999999999</v>
      </c>
      <c r="CA58">
        <v>3.5116909999999999</v>
      </c>
      <c r="CB58">
        <v>0.89</v>
      </c>
      <c r="CC58">
        <v>0.88</v>
      </c>
      <c r="CD58">
        <v>0.44</v>
      </c>
      <c r="CE58">
        <v>1.57</v>
      </c>
      <c r="CF58">
        <v>0.2</v>
      </c>
      <c r="CG58">
        <v>1.45</v>
      </c>
      <c r="CH58">
        <v>0</v>
      </c>
      <c r="CI58">
        <v>6.05</v>
      </c>
      <c r="CJ58">
        <v>1.94</v>
      </c>
      <c r="CK58">
        <v>1.85</v>
      </c>
      <c r="CL58">
        <v>5.313701</v>
      </c>
      <c r="CM58">
        <v>0.935114</v>
      </c>
      <c r="CN58">
        <v>1.771234</v>
      </c>
      <c r="CO58">
        <v>3.03</v>
      </c>
      <c r="CP58">
        <v>2.5259830000000001</v>
      </c>
      <c r="CQ58">
        <v>2.7933979999999998</v>
      </c>
      <c r="CR58">
        <v>2.38</v>
      </c>
      <c r="CS58">
        <v>2.363054</v>
      </c>
      <c r="CT58">
        <v>1.9429620000000001</v>
      </c>
      <c r="CU58">
        <v>0.97984199999999999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82.885565999999983</v>
      </c>
    </row>
    <row r="59" spans="1:114">
      <c r="A59" t="s">
        <v>101</v>
      </c>
      <c r="B59">
        <v>0</v>
      </c>
      <c r="C59">
        <v>0</v>
      </c>
      <c r="D59">
        <v>38.487422000000002</v>
      </c>
      <c r="E59">
        <v>0</v>
      </c>
      <c r="F59">
        <v>0</v>
      </c>
      <c r="G59">
        <v>68.481795000000005</v>
      </c>
      <c r="H59">
        <v>0</v>
      </c>
      <c r="I59">
        <v>0</v>
      </c>
      <c r="J59">
        <v>87.562894</v>
      </c>
      <c r="K59">
        <v>689.35378200000002</v>
      </c>
      <c r="L59">
        <v>503.90259200000003</v>
      </c>
      <c r="M59">
        <v>94.319981999999996</v>
      </c>
      <c r="N59">
        <v>120.694688</v>
      </c>
      <c r="O59">
        <v>126.520838</v>
      </c>
      <c r="P59">
        <v>144.02676099999999</v>
      </c>
      <c r="Q59">
        <v>22.193777000000001</v>
      </c>
      <c r="R59">
        <v>43.545976000000003</v>
      </c>
      <c r="S59">
        <v>26.963602000000002</v>
      </c>
      <c r="T59">
        <v>1.4276059999999999</v>
      </c>
      <c r="U59">
        <v>418.77</v>
      </c>
      <c r="V59">
        <v>14.253199</v>
      </c>
      <c r="W59">
        <v>46.399079999999998</v>
      </c>
      <c r="X59">
        <v>147.515625</v>
      </c>
      <c r="Y59">
        <v>0</v>
      </c>
      <c r="Z59">
        <v>0</v>
      </c>
      <c r="AA59">
        <v>42.66</v>
      </c>
      <c r="AB59">
        <v>43.635160999999997</v>
      </c>
      <c r="AC59">
        <v>31.709733</v>
      </c>
      <c r="AD59">
        <v>0</v>
      </c>
      <c r="AE59">
        <v>53.905351000000003</v>
      </c>
      <c r="AF59">
        <v>8.7128639999999997</v>
      </c>
      <c r="AG59">
        <v>43.088137000000003</v>
      </c>
      <c r="AH59">
        <v>0</v>
      </c>
      <c r="AI59">
        <v>3.8891330000000002</v>
      </c>
      <c r="AJ59">
        <v>0</v>
      </c>
      <c r="AK59">
        <v>58.864255</v>
      </c>
      <c r="AL59">
        <v>83.664000000000001</v>
      </c>
      <c r="AM59">
        <v>17.179061000000001</v>
      </c>
      <c r="AN59">
        <v>1.095648</v>
      </c>
      <c r="AO59">
        <v>0</v>
      </c>
      <c r="AP59">
        <v>10.888500000000001</v>
      </c>
      <c r="AQ59">
        <v>0</v>
      </c>
      <c r="AR59">
        <v>49.128</v>
      </c>
      <c r="AS59">
        <v>34.33764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82.885119999999986</v>
      </c>
      <c r="BA59">
        <f t="shared" si="1"/>
        <v>3180.0640220000014</v>
      </c>
      <c r="BD59">
        <v>4.2938999999999998</v>
      </c>
      <c r="BE59">
        <v>0</v>
      </c>
      <c r="BF59">
        <v>0</v>
      </c>
      <c r="BG59">
        <v>0</v>
      </c>
      <c r="BH59">
        <v>2.2296E-2</v>
      </c>
      <c r="BI59">
        <v>0.819241</v>
      </c>
      <c r="BJ59">
        <v>0</v>
      </c>
      <c r="BK59">
        <v>0</v>
      </c>
      <c r="BL59">
        <v>0</v>
      </c>
      <c r="BM59">
        <v>2.0135E-2</v>
      </c>
      <c r="BN59">
        <v>0</v>
      </c>
      <c r="BO59">
        <v>2</v>
      </c>
      <c r="BP59">
        <v>1.1000000000000001</v>
      </c>
      <c r="BQ59">
        <v>3.542468</v>
      </c>
      <c r="BR59">
        <v>2.5514760000000001</v>
      </c>
      <c r="BS59">
        <v>1.62</v>
      </c>
      <c r="BT59">
        <v>0</v>
      </c>
      <c r="BU59">
        <v>2.9693339999999999</v>
      </c>
      <c r="BV59">
        <v>1.341844</v>
      </c>
      <c r="BW59">
        <v>9.33</v>
      </c>
      <c r="BX59">
        <v>4.2581249999999997</v>
      </c>
      <c r="BY59">
        <v>0.25</v>
      </c>
      <c r="BZ59">
        <v>1.9381029999999999</v>
      </c>
      <c r="CA59">
        <v>3.5116909999999999</v>
      </c>
      <c r="CB59">
        <v>0.89</v>
      </c>
      <c r="CC59">
        <v>0.88</v>
      </c>
      <c r="CD59">
        <v>0.44</v>
      </c>
      <c r="CE59">
        <v>1.57</v>
      </c>
      <c r="CF59">
        <v>0.2</v>
      </c>
      <c r="CG59">
        <v>1.45</v>
      </c>
      <c r="CH59">
        <v>0</v>
      </c>
      <c r="CI59">
        <v>6.05</v>
      </c>
      <c r="CJ59">
        <v>1.94</v>
      </c>
      <c r="CK59">
        <v>1.85</v>
      </c>
      <c r="CL59">
        <v>5.313701</v>
      </c>
      <c r="CM59">
        <v>0.935114</v>
      </c>
      <c r="CN59">
        <v>1.771234</v>
      </c>
      <c r="CO59">
        <v>3.03</v>
      </c>
      <c r="CP59">
        <v>2.5259830000000001</v>
      </c>
      <c r="CQ59">
        <v>2.7933979999999998</v>
      </c>
      <c r="CR59">
        <v>2.38</v>
      </c>
      <c r="CS59">
        <v>2.363054</v>
      </c>
      <c r="CT59">
        <v>1.9429620000000001</v>
      </c>
      <c r="CU59">
        <v>0.97984199999999999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82.885119999999986</v>
      </c>
    </row>
    <row r="60" spans="1:114">
      <c r="A60" t="s">
        <v>102</v>
      </c>
      <c r="B60">
        <v>0</v>
      </c>
      <c r="C60">
        <v>0</v>
      </c>
      <c r="D60">
        <v>38.487422000000002</v>
      </c>
      <c r="E60">
        <v>0</v>
      </c>
      <c r="F60">
        <v>0</v>
      </c>
      <c r="G60">
        <v>68.481795000000005</v>
      </c>
      <c r="H60">
        <v>0</v>
      </c>
      <c r="I60">
        <v>0</v>
      </c>
      <c r="J60">
        <v>87.562894</v>
      </c>
      <c r="K60">
        <v>689.35378200000002</v>
      </c>
      <c r="L60">
        <v>503.90259200000003</v>
      </c>
      <c r="M60">
        <v>94.319981999999996</v>
      </c>
      <c r="N60">
        <v>120.694688</v>
      </c>
      <c r="O60">
        <v>126.520838</v>
      </c>
      <c r="P60">
        <v>144.02676099999999</v>
      </c>
      <c r="Q60">
        <v>22.193777000000001</v>
      </c>
      <c r="R60">
        <v>43.545976000000003</v>
      </c>
      <c r="S60">
        <v>26.963602000000002</v>
      </c>
      <c r="T60">
        <v>1.4276059999999999</v>
      </c>
      <c r="U60">
        <v>418.77</v>
      </c>
      <c r="V60">
        <v>14.253199</v>
      </c>
      <c r="W60">
        <v>46.399079999999998</v>
      </c>
      <c r="X60">
        <v>147.515625</v>
      </c>
      <c r="Y60">
        <v>0</v>
      </c>
      <c r="Z60">
        <v>0</v>
      </c>
      <c r="AA60">
        <v>42.66</v>
      </c>
      <c r="AB60">
        <v>43.635160999999997</v>
      </c>
      <c r="AC60">
        <v>31.709733</v>
      </c>
      <c r="AD60">
        <v>0</v>
      </c>
      <c r="AE60">
        <v>53.905351000000003</v>
      </c>
      <c r="AF60">
        <v>8.7128639999999997</v>
      </c>
      <c r="AG60">
        <v>43.088137000000003</v>
      </c>
      <c r="AH60">
        <v>0</v>
      </c>
      <c r="AI60">
        <v>3.8891330000000002</v>
      </c>
      <c r="AJ60">
        <v>0</v>
      </c>
      <c r="AK60">
        <v>58.864255</v>
      </c>
      <c r="AL60">
        <v>83.664000000000001</v>
      </c>
      <c r="AM60">
        <v>17.179061000000001</v>
      </c>
      <c r="AN60">
        <v>1.095648</v>
      </c>
      <c r="AO60">
        <v>0</v>
      </c>
      <c r="AP60">
        <v>7.6859999999999999</v>
      </c>
      <c r="AQ60">
        <v>0</v>
      </c>
      <c r="AR60">
        <v>49.128</v>
      </c>
      <c r="AS60">
        <v>34.33764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82.885119999999986</v>
      </c>
      <c r="BA60">
        <f t="shared" si="1"/>
        <v>3176.8615220000015</v>
      </c>
      <c r="BD60">
        <v>4.2938999999999998</v>
      </c>
      <c r="BE60">
        <v>0</v>
      </c>
      <c r="BF60">
        <v>0</v>
      </c>
      <c r="BG60">
        <v>0</v>
      </c>
      <c r="BH60">
        <v>2.2296E-2</v>
      </c>
      <c r="BI60">
        <v>0.819241</v>
      </c>
      <c r="BJ60">
        <v>0</v>
      </c>
      <c r="BK60">
        <v>0</v>
      </c>
      <c r="BL60">
        <v>0</v>
      </c>
      <c r="BM60">
        <v>2.0135E-2</v>
      </c>
      <c r="BN60">
        <v>0</v>
      </c>
      <c r="BO60">
        <v>2</v>
      </c>
      <c r="BP60">
        <v>1.1000000000000001</v>
      </c>
      <c r="BQ60">
        <v>3.542468</v>
      </c>
      <c r="BR60">
        <v>2.5514760000000001</v>
      </c>
      <c r="BS60">
        <v>1.62</v>
      </c>
      <c r="BT60">
        <v>0</v>
      </c>
      <c r="BU60">
        <v>2.9693339999999999</v>
      </c>
      <c r="BV60">
        <v>1.341844</v>
      </c>
      <c r="BW60">
        <v>9.33</v>
      </c>
      <c r="BX60">
        <v>4.2581249999999997</v>
      </c>
      <c r="BY60">
        <v>0.25</v>
      </c>
      <c r="BZ60">
        <v>1.9381029999999999</v>
      </c>
      <c r="CA60">
        <v>3.5116909999999999</v>
      </c>
      <c r="CB60">
        <v>0.89</v>
      </c>
      <c r="CC60">
        <v>0.88</v>
      </c>
      <c r="CD60">
        <v>0.44</v>
      </c>
      <c r="CE60">
        <v>1.57</v>
      </c>
      <c r="CF60">
        <v>0.2</v>
      </c>
      <c r="CG60">
        <v>1.45</v>
      </c>
      <c r="CH60">
        <v>0</v>
      </c>
      <c r="CI60">
        <v>6.05</v>
      </c>
      <c r="CJ60">
        <v>1.94</v>
      </c>
      <c r="CK60">
        <v>1.85</v>
      </c>
      <c r="CL60">
        <v>5.313701</v>
      </c>
      <c r="CM60">
        <v>0.935114</v>
      </c>
      <c r="CN60">
        <v>1.771234</v>
      </c>
      <c r="CO60">
        <v>3.03</v>
      </c>
      <c r="CP60">
        <v>2.5259830000000001</v>
      </c>
      <c r="CQ60">
        <v>2.7933979999999998</v>
      </c>
      <c r="CR60">
        <v>2.38</v>
      </c>
      <c r="CS60">
        <v>2.363054</v>
      </c>
      <c r="CT60">
        <v>1.9429620000000001</v>
      </c>
      <c r="CU60">
        <v>0.97984199999999999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82.885119999999986</v>
      </c>
    </row>
    <row r="61" spans="1:114">
      <c r="A61" t="s">
        <v>103</v>
      </c>
      <c r="B61">
        <v>0</v>
      </c>
      <c r="C61">
        <v>0</v>
      </c>
      <c r="D61">
        <v>38.487422000000002</v>
      </c>
      <c r="E61">
        <v>0</v>
      </c>
      <c r="F61">
        <v>0</v>
      </c>
      <c r="G61">
        <v>68.481795000000005</v>
      </c>
      <c r="H61">
        <v>0</v>
      </c>
      <c r="I61">
        <v>0</v>
      </c>
      <c r="J61">
        <v>87.562894</v>
      </c>
      <c r="K61">
        <v>689.35378200000002</v>
      </c>
      <c r="L61">
        <v>503.90259200000003</v>
      </c>
      <c r="M61">
        <v>94.319981999999996</v>
      </c>
      <c r="N61">
        <v>120.694688</v>
      </c>
      <c r="O61">
        <v>126.520838</v>
      </c>
      <c r="P61">
        <v>144.02676099999999</v>
      </c>
      <c r="Q61">
        <v>22.193777000000001</v>
      </c>
      <c r="R61">
        <v>43.545976000000003</v>
      </c>
      <c r="S61">
        <v>26.963602000000002</v>
      </c>
      <c r="T61">
        <v>1.4276059999999999</v>
      </c>
      <c r="U61">
        <v>418.77</v>
      </c>
      <c r="V61">
        <v>14.253199</v>
      </c>
      <c r="W61">
        <v>46.399079999999998</v>
      </c>
      <c r="X61">
        <v>147.515625</v>
      </c>
      <c r="Y61">
        <v>0</v>
      </c>
      <c r="Z61">
        <v>0</v>
      </c>
      <c r="AA61">
        <v>42.66</v>
      </c>
      <c r="AB61">
        <v>43.635160999999997</v>
      </c>
      <c r="AC61">
        <v>31.709733</v>
      </c>
      <c r="AD61">
        <v>0</v>
      </c>
      <c r="AE61">
        <v>53.905351000000003</v>
      </c>
      <c r="AF61">
        <v>8.7128639999999997</v>
      </c>
      <c r="AG61">
        <v>43.088137000000003</v>
      </c>
      <c r="AH61">
        <v>0</v>
      </c>
      <c r="AI61">
        <v>3.8891330000000002</v>
      </c>
      <c r="AJ61">
        <v>0</v>
      </c>
      <c r="AK61">
        <v>58.864255</v>
      </c>
      <c r="AL61">
        <v>83.664000000000001</v>
      </c>
      <c r="AM61">
        <v>17.179061000000001</v>
      </c>
      <c r="AN61">
        <v>1.095648</v>
      </c>
      <c r="AO61">
        <v>0</v>
      </c>
      <c r="AP61">
        <v>8.9670000000000005</v>
      </c>
      <c r="AQ61">
        <v>0</v>
      </c>
      <c r="AR61">
        <v>49.128</v>
      </c>
      <c r="AS61">
        <v>34.33764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82.885119999999986</v>
      </c>
      <c r="BA61">
        <f t="shared" si="1"/>
        <v>3178.1425220000015</v>
      </c>
      <c r="BD61">
        <v>4.2938999999999998</v>
      </c>
      <c r="BE61">
        <v>0</v>
      </c>
      <c r="BF61">
        <v>0</v>
      </c>
      <c r="BG61">
        <v>0</v>
      </c>
      <c r="BH61">
        <v>2.2296E-2</v>
      </c>
      <c r="BI61">
        <v>0.819241</v>
      </c>
      <c r="BJ61">
        <v>0</v>
      </c>
      <c r="BK61">
        <v>0</v>
      </c>
      <c r="BL61">
        <v>0</v>
      </c>
      <c r="BM61">
        <v>2.0135E-2</v>
      </c>
      <c r="BN61">
        <v>0</v>
      </c>
      <c r="BO61">
        <v>2</v>
      </c>
      <c r="BP61">
        <v>1.1000000000000001</v>
      </c>
      <c r="BQ61">
        <v>3.542468</v>
      </c>
      <c r="BR61">
        <v>2.5514760000000001</v>
      </c>
      <c r="BS61">
        <v>1.62</v>
      </c>
      <c r="BT61">
        <v>0</v>
      </c>
      <c r="BU61">
        <v>2.9693339999999999</v>
      </c>
      <c r="BV61">
        <v>1.341844</v>
      </c>
      <c r="BW61">
        <v>9.33</v>
      </c>
      <c r="BX61">
        <v>4.2581249999999997</v>
      </c>
      <c r="BY61">
        <v>0.25</v>
      </c>
      <c r="BZ61">
        <v>1.9381029999999999</v>
      </c>
      <c r="CA61">
        <v>3.5116909999999999</v>
      </c>
      <c r="CB61">
        <v>0.89</v>
      </c>
      <c r="CC61">
        <v>0.88</v>
      </c>
      <c r="CD61">
        <v>0.44</v>
      </c>
      <c r="CE61">
        <v>1.57</v>
      </c>
      <c r="CF61">
        <v>0.2</v>
      </c>
      <c r="CG61">
        <v>1.45</v>
      </c>
      <c r="CH61">
        <v>0</v>
      </c>
      <c r="CI61">
        <v>6.05</v>
      </c>
      <c r="CJ61">
        <v>1.94</v>
      </c>
      <c r="CK61">
        <v>1.85</v>
      </c>
      <c r="CL61">
        <v>5.313701</v>
      </c>
      <c r="CM61">
        <v>0.935114</v>
      </c>
      <c r="CN61">
        <v>1.771234</v>
      </c>
      <c r="CO61">
        <v>3.03</v>
      </c>
      <c r="CP61">
        <v>2.5259830000000001</v>
      </c>
      <c r="CQ61">
        <v>2.7933979999999998</v>
      </c>
      <c r="CR61">
        <v>2.38</v>
      </c>
      <c r="CS61">
        <v>2.363054</v>
      </c>
      <c r="CT61">
        <v>1.9429620000000001</v>
      </c>
      <c r="CU61">
        <v>0.97984199999999999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82.885119999999986</v>
      </c>
    </row>
    <row r="62" spans="1:114">
      <c r="A62" t="s">
        <v>104</v>
      </c>
      <c r="B62">
        <v>0</v>
      </c>
      <c r="C62">
        <v>0</v>
      </c>
      <c r="D62">
        <v>38.487422000000002</v>
      </c>
      <c r="E62">
        <v>0</v>
      </c>
      <c r="F62">
        <v>0</v>
      </c>
      <c r="G62">
        <v>68.481795000000005</v>
      </c>
      <c r="H62">
        <v>0</v>
      </c>
      <c r="I62">
        <v>0</v>
      </c>
      <c r="J62">
        <v>87.562894</v>
      </c>
      <c r="K62">
        <v>689.35378200000002</v>
      </c>
      <c r="L62">
        <v>503.90259200000003</v>
      </c>
      <c r="M62">
        <v>94.319981999999996</v>
      </c>
      <c r="N62">
        <v>120.694688</v>
      </c>
      <c r="O62">
        <v>126.520838</v>
      </c>
      <c r="P62">
        <v>144.02676099999999</v>
      </c>
      <c r="Q62">
        <v>22.193777000000001</v>
      </c>
      <c r="R62">
        <v>43.545976000000003</v>
      </c>
      <c r="S62">
        <v>26.963602000000002</v>
      </c>
      <c r="T62">
        <v>1.4276059999999999</v>
      </c>
      <c r="U62">
        <v>418.77</v>
      </c>
      <c r="V62">
        <v>14.253199</v>
      </c>
      <c r="W62">
        <v>46.399079999999998</v>
      </c>
      <c r="X62">
        <v>147.515625</v>
      </c>
      <c r="Y62">
        <v>0</v>
      </c>
      <c r="Z62">
        <v>0</v>
      </c>
      <c r="AA62">
        <v>42.66</v>
      </c>
      <c r="AB62">
        <v>43.635160999999997</v>
      </c>
      <c r="AC62">
        <v>31.709733</v>
      </c>
      <c r="AD62">
        <v>0</v>
      </c>
      <c r="AE62">
        <v>53.905351000000003</v>
      </c>
      <c r="AF62">
        <v>8.7128639999999997</v>
      </c>
      <c r="AG62">
        <v>43.088137000000003</v>
      </c>
      <c r="AH62">
        <v>20.475525999999999</v>
      </c>
      <c r="AI62">
        <v>3.8891330000000002</v>
      </c>
      <c r="AJ62">
        <v>0</v>
      </c>
      <c r="AK62">
        <v>58.864255</v>
      </c>
      <c r="AL62">
        <v>83.664000000000001</v>
      </c>
      <c r="AM62">
        <v>17.179061000000001</v>
      </c>
      <c r="AN62">
        <v>1.095648</v>
      </c>
      <c r="AO62">
        <v>0</v>
      </c>
      <c r="AP62">
        <v>8.9670000000000005</v>
      </c>
      <c r="AQ62">
        <v>0</v>
      </c>
      <c r="AR62">
        <v>49.128</v>
      </c>
      <c r="AS62">
        <v>34.33764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82.920860999999988</v>
      </c>
      <c r="BA62">
        <f t="shared" si="1"/>
        <v>3198.6537890000018</v>
      </c>
      <c r="BD62">
        <v>4.2938999999999998</v>
      </c>
      <c r="BE62">
        <v>0</v>
      </c>
      <c r="BF62">
        <v>0</v>
      </c>
      <c r="BG62">
        <v>0</v>
      </c>
      <c r="BH62">
        <v>2.2296E-2</v>
      </c>
      <c r="BI62">
        <v>0.819241</v>
      </c>
      <c r="BJ62">
        <v>0</v>
      </c>
      <c r="BK62">
        <v>0</v>
      </c>
      <c r="BL62">
        <v>0</v>
      </c>
      <c r="BM62">
        <v>2.0135E-2</v>
      </c>
      <c r="BN62">
        <v>0</v>
      </c>
      <c r="BO62">
        <v>2</v>
      </c>
      <c r="BP62">
        <v>1.1000000000000001</v>
      </c>
      <c r="BQ62">
        <v>3.542468</v>
      </c>
      <c r="BR62">
        <v>2.5514760000000001</v>
      </c>
      <c r="BS62">
        <v>1.62</v>
      </c>
      <c r="BT62">
        <v>0</v>
      </c>
      <c r="BU62">
        <v>2.9693339999999999</v>
      </c>
      <c r="BV62">
        <v>1.341844</v>
      </c>
      <c r="BW62">
        <v>9.33</v>
      </c>
      <c r="BX62">
        <v>4.2581249999999997</v>
      </c>
      <c r="BY62">
        <v>0.25</v>
      </c>
      <c r="BZ62">
        <v>1.9381029999999999</v>
      </c>
      <c r="CA62">
        <v>3.5116909999999999</v>
      </c>
      <c r="CB62">
        <v>0.89</v>
      </c>
      <c r="CC62">
        <v>0.84</v>
      </c>
      <c r="CD62">
        <v>0.42</v>
      </c>
      <c r="CE62">
        <v>1.57</v>
      </c>
      <c r="CF62">
        <v>0.2</v>
      </c>
      <c r="CG62">
        <v>1.1499999999999999</v>
      </c>
      <c r="CH62">
        <v>0.39574100000000001</v>
      </c>
      <c r="CI62">
        <v>6.05</v>
      </c>
      <c r="CJ62">
        <v>1.94</v>
      </c>
      <c r="CK62">
        <v>1.85</v>
      </c>
      <c r="CL62">
        <v>5.313701</v>
      </c>
      <c r="CM62">
        <v>0.935114</v>
      </c>
      <c r="CN62">
        <v>1.771234</v>
      </c>
      <c r="CO62">
        <v>3.03</v>
      </c>
      <c r="CP62">
        <v>2.5259830000000001</v>
      </c>
      <c r="CQ62">
        <v>2.7933979999999998</v>
      </c>
      <c r="CR62">
        <v>2.38</v>
      </c>
      <c r="CS62">
        <v>2.363054</v>
      </c>
      <c r="CT62">
        <v>1.9429620000000001</v>
      </c>
      <c r="CU62">
        <v>0.97984199999999999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82.920860999999988</v>
      </c>
    </row>
    <row r="63" spans="1:114">
      <c r="A63" t="s">
        <v>105</v>
      </c>
      <c r="B63">
        <v>0</v>
      </c>
      <c r="C63">
        <v>0</v>
      </c>
      <c r="D63">
        <v>37.321136000000003</v>
      </c>
      <c r="E63">
        <v>0</v>
      </c>
      <c r="F63">
        <v>0</v>
      </c>
      <c r="G63">
        <v>68.481795000000005</v>
      </c>
      <c r="H63">
        <v>0</v>
      </c>
      <c r="I63">
        <v>0</v>
      </c>
      <c r="J63">
        <v>87.562894</v>
      </c>
      <c r="K63">
        <v>689.35378200000002</v>
      </c>
      <c r="L63">
        <v>503.90259200000003</v>
      </c>
      <c r="M63">
        <v>94.319981999999996</v>
      </c>
      <c r="N63">
        <v>120.694688</v>
      </c>
      <c r="O63">
        <v>126.520838</v>
      </c>
      <c r="P63">
        <v>144.02676099999999</v>
      </c>
      <c r="Q63">
        <v>22.193777000000001</v>
      </c>
      <c r="R63">
        <v>43.545976000000003</v>
      </c>
      <c r="S63">
        <v>26.963602000000002</v>
      </c>
      <c r="T63">
        <v>1.4276059999999999</v>
      </c>
      <c r="U63">
        <v>418.77</v>
      </c>
      <c r="V63">
        <v>14.253199</v>
      </c>
      <c r="W63">
        <v>46.399079999999998</v>
      </c>
      <c r="X63">
        <v>147.515625</v>
      </c>
      <c r="Y63">
        <v>0</v>
      </c>
      <c r="Z63">
        <v>0</v>
      </c>
      <c r="AA63">
        <v>42.66</v>
      </c>
      <c r="AB63">
        <v>43.635160999999997</v>
      </c>
      <c r="AC63">
        <v>31.709733</v>
      </c>
      <c r="AD63">
        <v>0</v>
      </c>
      <c r="AE63">
        <v>53.905351000000003</v>
      </c>
      <c r="AF63">
        <v>8.7128639999999997</v>
      </c>
      <c r="AG63">
        <v>43.088137000000003</v>
      </c>
      <c r="AH63">
        <v>20.475525999999999</v>
      </c>
      <c r="AI63">
        <v>3.8891330000000002</v>
      </c>
      <c r="AJ63">
        <v>0</v>
      </c>
      <c r="AK63">
        <v>58.864255</v>
      </c>
      <c r="AL63">
        <v>83.664000000000001</v>
      </c>
      <c r="AM63">
        <v>17.179061000000001</v>
      </c>
      <c r="AN63">
        <v>1.095648</v>
      </c>
      <c r="AO63">
        <v>0</v>
      </c>
      <c r="AP63">
        <v>8.9670000000000005</v>
      </c>
      <c r="AQ63">
        <v>0</v>
      </c>
      <c r="AR63">
        <v>49.128</v>
      </c>
      <c r="AS63">
        <v>35.360464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82.810637999999983</v>
      </c>
      <c r="BA63">
        <f t="shared" si="1"/>
        <v>3198.4001040000007</v>
      </c>
      <c r="BD63">
        <v>4.2938999999999998</v>
      </c>
      <c r="BE63">
        <v>0</v>
      </c>
      <c r="BF63">
        <v>0</v>
      </c>
      <c r="BG63">
        <v>0</v>
      </c>
      <c r="BH63">
        <v>2.2072999999999999E-2</v>
      </c>
      <c r="BI63">
        <v>0.819241</v>
      </c>
      <c r="BJ63">
        <v>0</v>
      </c>
      <c r="BK63">
        <v>0</v>
      </c>
      <c r="BL63">
        <v>0</v>
      </c>
      <c r="BM63">
        <v>2.0135E-2</v>
      </c>
      <c r="BN63">
        <v>0</v>
      </c>
      <c r="BO63">
        <v>2</v>
      </c>
      <c r="BP63">
        <v>1.1000000000000001</v>
      </c>
      <c r="BQ63">
        <v>3.542468</v>
      </c>
      <c r="BR63">
        <v>2.5514760000000001</v>
      </c>
      <c r="BS63">
        <v>1.62</v>
      </c>
      <c r="BT63">
        <v>0</v>
      </c>
      <c r="BU63">
        <v>2.9693339999999999</v>
      </c>
      <c r="BV63">
        <v>1.341844</v>
      </c>
      <c r="BW63">
        <v>9.33</v>
      </c>
      <c r="BX63">
        <v>4.2581249999999997</v>
      </c>
      <c r="BY63">
        <v>0.25</v>
      </c>
      <c r="BZ63">
        <v>1.9381029999999999</v>
      </c>
      <c r="CA63">
        <v>3.5116909999999999</v>
      </c>
      <c r="CB63">
        <v>0.89</v>
      </c>
      <c r="CC63">
        <v>0.84</v>
      </c>
      <c r="CD63">
        <v>0.42</v>
      </c>
      <c r="CE63">
        <v>1.57</v>
      </c>
      <c r="CF63">
        <v>0.2</v>
      </c>
      <c r="CG63">
        <v>1.04</v>
      </c>
      <c r="CH63">
        <v>0.39574100000000001</v>
      </c>
      <c r="CI63">
        <v>6.05</v>
      </c>
      <c r="CJ63">
        <v>1.94</v>
      </c>
      <c r="CK63">
        <v>1.85</v>
      </c>
      <c r="CL63">
        <v>5.313701</v>
      </c>
      <c r="CM63">
        <v>0.935114</v>
      </c>
      <c r="CN63">
        <v>1.771234</v>
      </c>
      <c r="CO63">
        <v>3.03</v>
      </c>
      <c r="CP63">
        <v>2.5259830000000001</v>
      </c>
      <c r="CQ63">
        <v>2.7933979999999998</v>
      </c>
      <c r="CR63">
        <v>2.38</v>
      </c>
      <c r="CS63">
        <v>2.363054</v>
      </c>
      <c r="CT63">
        <v>1.9429620000000001</v>
      </c>
      <c r="CU63">
        <v>0.97984199999999999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82.810637999999983</v>
      </c>
    </row>
    <row r="64" spans="1:114">
      <c r="A64" t="s">
        <v>106</v>
      </c>
      <c r="B64">
        <v>0</v>
      </c>
      <c r="C64">
        <v>0</v>
      </c>
      <c r="D64">
        <v>37.321136000000003</v>
      </c>
      <c r="E64">
        <v>0</v>
      </c>
      <c r="F64">
        <v>0</v>
      </c>
      <c r="G64">
        <v>68.481795000000005</v>
      </c>
      <c r="H64">
        <v>0</v>
      </c>
      <c r="I64">
        <v>0</v>
      </c>
      <c r="J64">
        <v>87.562894</v>
      </c>
      <c r="K64">
        <v>689.35378200000002</v>
      </c>
      <c r="L64">
        <v>503.90259200000003</v>
      </c>
      <c r="M64">
        <v>94.319981999999996</v>
      </c>
      <c r="N64">
        <v>120.694688</v>
      </c>
      <c r="O64">
        <v>126.520838</v>
      </c>
      <c r="P64">
        <v>144.02676099999999</v>
      </c>
      <c r="Q64">
        <v>22.193777000000001</v>
      </c>
      <c r="R64">
        <v>43.545976000000003</v>
      </c>
      <c r="S64">
        <v>26.963602000000002</v>
      </c>
      <c r="T64">
        <v>1.4276059999999999</v>
      </c>
      <c r="U64">
        <v>418.77</v>
      </c>
      <c r="V64">
        <v>14.253199</v>
      </c>
      <c r="W64">
        <v>46.399079999999998</v>
      </c>
      <c r="X64">
        <v>147.515625</v>
      </c>
      <c r="Y64">
        <v>0</v>
      </c>
      <c r="Z64">
        <v>0</v>
      </c>
      <c r="AA64">
        <v>42.66</v>
      </c>
      <c r="AB64">
        <v>43.635160999999997</v>
      </c>
      <c r="AC64">
        <v>31.709733</v>
      </c>
      <c r="AD64">
        <v>0</v>
      </c>
      <c r="AE64">
        <v>53.905351000000003</v>
      </c>
      <c r="AF64">
        <v>8.7128639999999997</v>
      </c>
      <c r="AG64">
        <v>43.088137000000003</v>
      </c>
      <c r="AH64">
        <v>21.396925</v>
      </c>
      <c r="AI64">
        <v>3.8891330000000002</v>
      </c>
      <c r="AJ64">
        <v>0</v>
      </c>
      <c r="AK64">
        <v>58.864255</v>
      </c>
      <c r="AL64">
        <v>83.664000000000001</v>
      </c>
      <c r="AM64">
        <v>17.179061000000001</v>
      </c>
      <c r="AN64">
        <v>1.095648</v>
      </c>
      <c r="AO64">
        <v>0</v>
      </c>
      <c r="AP64">
        <v>8.9670000000000005</v>
      </c>
      <c r="AQ64">
        <v>0</v>
      </c>
      <c r="AR64">
        <v>49.128</v>
      </c>
      <c r="AS64">
        <v>35.360464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82.824772999999979</v>
      </c>
      <c r="BA64">
        <f t="shared" si="1"/>
        <v>3199.3356380000005</v>
      </c>
      <c r="BD64">
        <v>4.2938999999999998</v>
      </c>
      <c r="BE64">
        <v>0</v>
      </c>
      <c r="BF64">
        <v>0</v>
      </c>
      <c r="BG64">
        <v>0</v>
      </c>
      <c r="BH64">
        <v>2.2072999999999999E-2</v>
      </c>
      <c r="BI64">
        <v>0.819241</v>
      </c>
      <c r="BJ64">
        <v>0</v>
      </c>
      <c r="BK64">
        <v>0</v>
      </c>
      <c r="BL64">
        <v>0</v>
      </c>
      <c r="BM64">
        <v>2.0135E-2</v>
      </c>
      <c r="BN64">
        <v>0</v>
      </c>
      <c r="BO64">
        <v>2</v>
      </c>
      <c r="BP64">
        <v>1.1000000000000001</v>
      </c>
      <c r="BQ64">
        <v>3.542468</v>
      </c>
      <c r="BR64">
        <v>2.5514760000000001</v>
      </c>
      <c r="BS64">
        <v>1.62</v>
      </c>
      <c r="BT64">
        <v>0</v>
      </c>
      <c r="BU64">
        <v>2.9693339999999999</v>
      </c>
      <c r="BV64">
        <v>1.341844</v>
      </c>
      <c r="BW64">
        <v>9.33</v>
      </c>
      <c r="BX64">
        <v>4.2581249999999997</v>
      </c>
      <c r="BY64">
        <v>0.25</v>
      </c>
      <c r="BZ64">
        <v>1.9381029999999999</v>
      </c>
      <c r="CA64">
        <v>3.5116909999999999</v>
      </c>
      <c r="CB64">
        <v>0.89</v>
      </c>
      <c r="CC64">
        <v>0.84</v>
      </c>
      <c r="CD64">
        <v>0.42</v>
      </c>
      <c r="CE64">
        <v>1.57</v>
      </c>
      <c r="CF64">
        <v>0.2</v>
      </c>
      <c r="CG64">
        <v>1.04</v>
      </c>
      <c r="CH64">
        <v>0.40987600000000002</v>
      </c>
      <c r="CI64">
        <v>6.05</v>
      </c>
      <c r="CJ64">
        <v>1.94</v>
      </c>
      <c r="CK64">
        <v>1.85</v>
      </c>
      <c r="CL64">
        <v>5.313701</v>
      </c>
      <c r="CM64">
        <v>0.935114</v>
      </c>
      <c r="CN64">
        <v>1.771234</v>
      </c>
      <c r="CO64">
        <v>3.03</v>
      </c>
      <c r="CP64">
        <v>2.5259830000000001</v>
      </c>
      <c r="CQ64">
        <v>2.7933979999999998</v>
      </c>
      <c r="CR64">
        <v>2.38</v>
      </c>
      <c r="CS64">
        <v>2.363054</v>
      </c>
      <c r="CT64">
        <v>1.9429620000000001</v>
      </c>
      <c r="CU64">
        <v>0.97984199999999999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82.824772999999979</v>
      </c>
    </row>
    <row r="65" spans="1:114">
      <c r="A65" t="s">
        <v>107</v>
      </c>
      <c r="B65">
        <v>0</v>
      </c>
      <c r="C65">
        <v>0</v>
      </c>
      <c r="D65">
        <v>37.321136000000003</v>
      </c>
      <c r="E65">
        <v>0</v>
      </c>
      <c r="F65">
        <v>0</v>
      </c>
      <c r="G65">
        <v>68.481795000000005</v>
      </c>
      <c r="H65">
        <v>0</v>
      </c>
      <c r="I65">
        <v>0</v>
      </c>
      <c r="J65">
        <v>87.562894</v>
      </c>
      <c r="K65">
        <v>689.35378200000002</v>
      </c>
      <c r="L65">
        <v>503.90259200000003</v>
      </c>
      <c r="M65">
        <v>94.319981999999996</v>
      </c>
      <c r="N65">
        <v>120.694688</v>
      </c>
      <c r="O65">
        <v>126.520838</v>
      </c>
      <c r="P65">
        <v>144.02676099999999</v>
      </c>
      <c r="Q65">
        <v>22.193777000000001</v>
      </c>
      <c r="R65">
        <v>43.545976000000003</v>
      </c>
      <c r="S65">
        <v>26.963602000000002</v>
      </c>
      <c r="T65">
        <v>1.4276059999999999</v>
      </c>
      <c r="U65">
        <v>418.77</v>
      </c>
      <c r="V65">
        <v>14.253199</v>
      </c>
      <c r="W65">
        <v>46.399079999999998</v>
      </c>
      <c r="X65">
        <v>147.515625</v>
      </c>
      <c r="Y65">
        <v>0</v>
      </c>
      <c r="Z65">
        <v>0</v>
      </c>
      <c r="AA65">
        <v>42.66</v>
      </c>
      <c r="AB65">
        <v>43.635160999999997</v>
      </c>
      <c r="AC65">
        <v>31.709733</v>
      </c>
      <c r="AD65">
        <v>9.9151349999999994</v>
      </c>
      <c r="AE65">
        <v>53.905351000000003</v>
      </c>
      <c r="AF65">
        <v>8.7128639999999997</v>
      </c>
      <c r="AG65">
        <v>43.088137000000003</v>
      </c>
      <c r="AH65">
        <v>46.069932999999999</v>
      </c>
      <c r="AI65">
        <v>3.8891330000000002</v>
      </c>
      <c r="AJ65">
        <v>0</v>
      </c>
      <c r="AK65">
        <v>58.864255</v>
      </c>
      <c r="AL65">
        <v>83.664000000000001</v>
      </c>
      <c r="AM65">
        <v>17.179061000000001</v>
      </c>
      <c r="AN65">
        <v>1.095648</v>
      </c>
      <c r="AO65">
        <v>0</v>
      </c>
      <c r="AP65">
        <v>8.9670000000000005</v>
      </c>
      <c r="AQ65">
        <v>0</v>
      </c>
      <c r="AR65">
        <v>49.128</v>
      </c>
      <c r="AS65">
        <v>34.33764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83.292944999999975</v>
      </c>
      <c r="BA65">
        <f t="shared" si="1"/>
        <v>3233.3691290000015</v>
      </c>
      <c r="BD65">
        <v>4.2938999999999998</v>
      </c>
      <c r="BE65">
        <v>0</v>
      </c>
      <c r="BF65">
        <v>0</v>
      </c>
      <c r="BG65">
        <v>0</v>
      </c>
      <c r="BH65">
        <v>2.2072999999999999E-2</v>
      </c>
      <c r="BI65">
        <v>0.819241</v>
      </c>
      <c r="BJ65">
        <v>0</v>
      </c>
      <c r="BK65">
        <v>0</v>
      </c>
      <c r="BL65">
        <v>0</v>
      </c>
      <c r="BM65">
        <v>2.0135E-2</v>
      </c>
      <c r="BN65">
        <v>0</v>
      </c>
      <c r="BO65">
        <v>2</v>
      </c>
      <c r="BP65">
        <v>1.1000000000000001</v>
      </c>
      <c r="BQ65">
        <v>3.542468</v>
      </c>
      <c r="BR65">
        <v>2.5514760000000001</v>
      </c>
      <c r="BS65">
        <v>1.62</v>
      </c>
      <c r="BT65">
        <v>0</v>
      </c>
      <c r="BU65">
        <v>2.9693339999999999</v>
      </c>
      <c r="BV65">
        <v>1.341844</v>
      </c>
      <c r="BW65">
        <v>9.33</v>
      </c>
      <c r="BX65">
        <v>4.2581249999999997</v>
      </c>
      <c r="BY65">
        <v>0.25</v>
      </c>
      <c r="BZ65">
        <v>1.9381029999999999</v>
      </c>
      <c r="CA65">
        <v>3.5116909999999999</v>
      </c>
      <c r="CB65">
        <v>0.91</v>
      </c>
      <c r="CC65">
        <v>0.84</v>
      </c>
      <c r="CD65">
        <v>0.42</v>
      </c>
      <c r="CE65">
        <v>1.57</v>
      </c>
      <c r="CF65">
        <v>0.2</v>
      </c>
      <c r="CG65">
        <v>1.04</v>
      </c>
      <c r="CH65">
        <v>0.89041899999999996</v>
      </c>
      <c r="CI65">
        <v>6.05</v>
      </c>
      <c r="CJ65">
        <v>1.94</v>
      </c>
      <c r="CK65">
        <v>1.85</v>
      </c>
      <c r="CL65">
        <v>5.313701</v>
      </c>
      <c r="CM65">
        <v>0.935114</v>
      </c>
      <c r="CN65">
        <v>1.771234</v>
      </c>
      <c r="CO65">
        <v>3.03</v>
      </c>
      <c r="CP65">
        <v>2.5259830000000001</v>
      </c>
      <c r="CQ65">
        <v>2.7933979999999998</v>
      </c>
      <c r="CR65">
        <v>2.38</v>
      </c>
      <c r="CS65">
        <v>2.3306830000000001</v>
      </c>
      <c r="CT65">
        <v>1.9429620000000001</v>
      </c>
      <c r="CU65">
        <v>0.97984199999999999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83.292944999999975</v>
      </c>
    </row>
    <row r="66" spans="1:114">
      <c r="A66" t="s">
        <v>108</v>
      </c>
      <c r="B66">
        <v>0</v>
      </c>
      <c r="C66">
        <v>0</v>
      </c>
      <c r="D66">
        <v>37.321136000000003</v>
      </c>
      <c r="E66">
        <v>0</v>
      </c>
      <c r="F66">
        <v>0</v>
      </c>
      <c r="G66">
        <v>68.481795000000005</v>
      </c>
      <c r="H66">
        <v>0</v>
      </c>
      <c r="I66">
        <v>0</v>
      </c>
      <c r="J66">
        <v>87.562894</v>
      </c>
      <c r="K66">
        <v>689.35378200000002</v>
      </c>
      <c r="L66">
        <v>503.90259200000003</v>
      </c>
      <c r="M66">
        <v>94.319981999999996</v>
      </c>
      <c r="N66">
        <v>120.694688</v>
      </c>
      <c r="O66">
        <v>126.520838</v>
      </c>
      <c r="P66">
        <v>144.02676099999999</v>
      </c>
      <c r="Q66">
        <v>22.193777000000001</v>
      </c>
      <c r="R66">
        <v>43.545976000000003</v>
      </c>
      <c r="S66">
        <v>26.963602000000002</v>
      </c>
      <c r="T66">
        <v>1.4276059999999999</v>
      </c>
      <c r="U66">
        <v>418.77</v>
      </c>
      <c r="V66">
        <v>14.253199</v>
      </c>
      <c r="W66">
        <v>46.399079999999998</v>
      </c>
      <c r="X66">
        <v>147.515625</v>
      </c>
      <c r="Y66">
        <v>0</v>
      </c>
      <c r="Z66">
        <v>0</v>
      </c>
      <c r="AA66">
        <v>42.66</v>
      </c>
      <c r="AB66">
        <v>43.635160999999997</v>
      </c>
      <c r="AC66">
        <v>31.709733</v>
      </c>
      <c r="AD66">
        <v>19.830272000000001</v>
      </c>
      <c r="AE66">
        <v>53.905351000000003</v>
      </c>
      <c r="AF66">
        <v>8.7128639999999997</v>
      </c>
      <c r="AG66">
        <v>43.088137000000003</v>
      </c>
      <c r="AH66">
        <v>75.861823999999999</v>
      </c>
      <c r="AI66">
        <v>3.8891330000000002</v>
      </c>
      <c r="AJ66">
        <v>0</v>
      </c>
      <c r="AK66">
        <v>58.864255</v>
      </c>
      <c r="AL66">
        <v>83.664000000000001</v>
      </c>
      <c r="AM66">
        <v>17.179061000000001</v>
      </c>
      <c r="AN66">
        <v>1.095648</v>
      </c>
      <c r="AO66">
        <v>0</v>
      </c>
      <c r="AP66">
        <v>8.9670000000000005</v>
      </c>
      <c r="AQ66">
        <v>0</v>
      </c>
      <c r="AR66">
        <v>49.128</v>
      </c>
      <c r="AS66">
        <v>34.33764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84.725127999999984</v>
      </c>
      <c r="BA66">
        <f t="shared" si="1"/>
        <v>3274.5083400000012</v>
      </c>
      <c r="BD66">
        <v>4.2938999999999998</v>
      </c>
      <c r="BE66">
        <v>0</v>
      </c>
      <c r="BF66">
        <v>0</v>
      </c>
      <c r="BG66">
        <v>0</v>
      </c>
      <c r="BH66">
        <v>2.2072999999999999E-2</v>
      </c>
      <c r="BI66">
        <v>0.819241</v>
      </c>
      <c r="BJ66">
        <v>0</v>
      </c>
      <c r="BK66">
        <v>0</v>
      </c>
      <c r="BL66">
        <v>0</v>
      </c>
      <c r="BM66">
        <v>2.0135E-2</v>
      </c>
      <c r="BN66">
        <v>0</v>
      </c>
      <c r="BO66">
        <v>2</v>
      </c>
      <c r="BP66">
        <v>1.1000000000000001</v>
      </c>
      <c r="BQ66">
        <v>3.542468</v>
      </c>
      <c r="BR66">
        <v>2.5514760000000001</v>
      </c>
      <c r="BS66">
        <v>1.62</v>
      </c>
      <c r="BT66">
        <v>0.85977000000000003</v>
      </c>
      <c r="BU66">
        <v>2.9693339999999999</v>
      </c>
      <c r="BV66">
        <v>1.341844</v>
      </c>
      <c r="BW66">
        <v>9.33</v>
      </c>
      <c r="BX66">
        <v>4.2581249999999997</v>
      </c>
      <c r="BY66">
        <v>0.25</v>
      </c>
      <c r="BZ66">
        <v>1.9381029999999999</v>
      </c>
      <c r="CA66">
        <v>3.5116909999999999</v>
      </c>
      <c r="CB66">
        <v>0.91</v>
      </c>
      <c r="CC66">
        <v>0.84</v>
      </c>
      <c r="CD66">
        <v>0.42</v>
      </c>
      <c r="CE66">
        <v>1.57</v>
      </c>
      <c r="CF66">
        <v>0.2</v>
      </c>
      <c r="CG66">
        <v>1.04</v>
      </c>
      <c r="CH66">
        <v>1.4628319999999999</v>
      </c>
      <c r="CI66">
        <v>6.05</v>
      </c>
      <c r="CJ66">
        <v>1.94</v>
      </c>
      <c r="CK66">
        <v>1.85</v>
      </c>
      <c r="CL66">
        <v>5.313701</v>
      </c>
      <c r="CM66">
        <v>0.935114</v>
      </c>
      <c r="CN66">
        <v>1.771234</v>
      </c>
      <c r="CO66">
        <v>3.03</v>
      </c>
      <c r="CP66">
        <v>2.5259830000000001</v>
      </c>
      <c r="CQ66">
        <v>2.7933979999999998</v>
      </c>
      <c r="CR66">
        <v>2.38</v>
      </c>
      <c r="CS66">
        <v>2.3306830000000001</v>
      </c>
      <c r="CT66">
        <v>1.9429620000000001</v>
      </c>
      <c r="CU66">
        <v>0.97984199999999999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84.725127999999984</v>
      </c>
    </row>
    <row r="67" spans="1:114">
      <c r="A67" t="s">
        <v>109</v>
      </c>
      <c r="B67">
        <v>0</v>
      </c>
      <c r="C67">
        <v>0</v>
      </c>
      <c r="D67">
        <v>37.321136000000003</v>
      </c>
      <c r="E67">
        <v>0</v>
      </c>
      <c r="F67">
        <v>0</v>
      </c>
      <c r="G67">
        <v>68.481795000000005</v>
      </c>
      <c r="H67">
        <v>0</v>
      </c>
      <c r="I67">
        <v>0</v>
      </c>
      <c r="J67">
        <v>87.562894</v>
      </c>
      <c r="K67">
        <v>689.35378200000002</v>
      </c>
      <c r="L67">
        <v>503.90259200000003</v>
      </c>
      <c r="M67">
        <v>94.319981999999996</v>
      </c>
      <c r="N67">
        <v>120.694688</v>
      </c>
      <c r="O67">
        <v>126.520838</v>
      </c>
      <c r="P67">
        <v>144.02676099999999</v>
      </c>
      <c r="Q67">
        <v>22.193777000000001</v>
      </c>
      <c r="R67">
        <v>43.545976000000003</v>
      </c>
      <c r="S67">
        <v>26.963602000000002</v>
      </c>
      <c r="T67">
        <v>1.4276059999999999</v>
      </c>
      <c r="U67">
        <v>418.77</v>
      </c>
      <c r="V67">
        <v>14.253199</v>
      </c>
      <c r="W67">
        <v>46.399079999999998</v>
      </c>
      <c r="X67">
        <v>147.515625</v>
      </c>
      <c r="Y67">
        <v>0</v>
      </c>
      <c r="Z67">
        <v>0</v>
      </c>
      <c r="AA67">
        <v>42.66</v>
      </c>
      <c r="AB67">
        <v>43.635160999999997</v>
      </c>
      <c r="AC67">
        <v>31.709733</v>
      </c>
      <c r="AD67">
        <v>19.830272000000001</v>
      </c>
      <c r="AE67">
        <v>53.905351000000003</v>
      </c>
      <c r="AF67">
        <v>8.7128639999999997</v>
      </c>
      <c r="AG67">
        <v>43.088137000000003</v>
      </c>
      <c r="AH67">
        <v>75.861823999999999</v>
      </c>
      <c r="AI67">
        <v>3.8891330000000002</v>
      </c>
      <c r="AJ67">
        <v>0</v>
      </c>
      <c r="AK67">
        <v>58.864255</v>
      </c>
      <c r="AL67">
        <v>83.664000000000001</v>
      </c>
      <c r="AM67">
        <v>17.179061000000001</v>
      </c>
      <c r="AN67">
        <v>1.095648</v>
      </c>
      <c r="AO67">
        <v>0</v>
      </c>
      <c r="AP67">
        <v>7.6859999999999999</v>
      </c>
      <c r="AQ67">
        <v>0</v>
      </c>
      <c r="AR67">
        <v>49.128</v>
      </c>
      <c r="AS67">
        <v>34.33764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84.748703999999975</v>
      </c>
      <c r="BA67">
        <f t="shared" si="1"/>
        <v>3273.2509160000013</v>
      </c>
      <c r="BD67">
        <v>4.2938999999999998</v>
      </c>
      <c r="BE67">
        <v>0</v>
      </c>
      <c r="BF67">
        <v>0</v>
      </c>
      <c r="BG67">
        <v>0</v>
      </c>
      <c r="BH67">
        <v>2.2072999999999999E-2</v>
      </c>
      <c r="BI67">
        <v>0.819241</v>
      </c>
      <c r="BJ67">
        <v>0</v>
      </c>
      <c r="BK67">
        <v>0</v>
      </c>
      <c r="BL67">
        <v>0</v>
      </c>
      <c r="BM67">
        <v>1.9975E-2</v>
      </c>
      <c r="BN67">
        <v>0</v>
      </c>
      <c r="BO67">
        <v>2</v>
      </c>
      <c r="BP67">
        <v>1.1000000000000001</v>
      </c>
      <c r="BQ67">
        <v>3.542468</v>
      </c>
      <c r="BR67">
        <v>2.5514760000000001</v>
      </c>
      <c r="BS67">
        <v>1.62</v>
      </c>
      <c r="BT67">
        <v>0.91350600000000004</v>
      </c>
      <c r="BU67">
        <v>2.9693339999999999</v>
      </c>
      <c r="BV67">
        <v>1.341844</v>
      </c>
      <c r="BW67">
        <v>9.33</v>
      </c>
      <c r="BX67">
        <v>4.2581249999999997</v>
      </c>
      <c r="BY67">
        <v>0.25</v>
      </c>
      <c r="BZ67">
        <v>1.9381029999999999</v>
      </c>
      <c r="CA67">
        <v>3.5116909999999999</v>
      </c>
      <c r="CB67">
        <v>0.87</v>
      </c>
      <c r="CC67">
        <v>0.87</v>
      </c>
      <c r="CD67">
        <v>0.4</v>
      </c>
      <c r="CE67">
        <v>1.57</v>
      </c>
      <c r="CF67">
        <v>0.2</v>
      </c>
      <c r="CG67">
        <v>1.04</v>
      </c>
      <c r="CH67">
        <v>1.4628319999999999</v>
      </c>
      <c r="CI67">
        <v>6.05</v>
      </c>
      <c r="CJ67">
        <v>1.94</v>
      </c>
      <c r="CK67">
        <v>1.85</v>
      </c>
      <c r="CL67">
        <v>5.313701</v>
      </c>
      <c r="CM67">
        <v>0.935114</v>
      </c>
      <c r="CN67">
        <v>1.771234</v>
      </c>
      <c r="CO67">
        <v>3.03</v>
      </c>
      <c r="CP67">
        <v>2.5259830000000001</v>
      </c>
      <c r="CQ67">
        <v>2.7933979999999998</v>
      </c>
      <c r="CR67">
        <v>2.38</v>
      </c>
      <c r="CS67">
        <v>2.3306830000000001</v>
      </c>
      <c r="CT67">
        <v>1.9429620000000001</v>
      </c>
      <c r="CU67">
        <v>0.97984199999999999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84.748703999999975</v>
      </c>
    </row>
    <row r="68" spans="1:114">
      <c r="A68" t="s">
        <v>110</v>
      </c>
      <c r="B68">
        <v>0</v>
      </c>
      <c r="C68">
        <v>0</v>
      </c>
      <c r="D68">
        <v>37.321136000000003</v>
      </c>
      <c r="E68">
        <v>0</v>
      </c>
      <c r="F68">
        <v>0</v>
      </c>
      <c r="G68">
        <v>68.481795000000005</v>
      </c>
      <c r="H68">
        <v>0</v>
      </c>
      <c r="I68">
        <v>0</v>
      </c>
      <c r="J68">
        <v>87.562894</v>
      </c>
      <c r="K68">
        <v>689.35378200000002</v>
      </c>
      <c r="L68">
        <v>503.90259200000003</v>
      </c>
      <c r="M68">
        <v>94.319981999999996</v>
      </c>
      <c r="N68">
        <v>120.694688</v>
      </c>
      <c r="O68">
        <v>126.520838</v>
      </c>
      <c r="P68">
        <v>144.02676099999999</v>
      </c>
      <c r="Q68">
        <v>22.193777000000001</v>
      </c>
      <c r="R68">
        <v>43.545976000000003</v>
      </c>
      <c r="S68">
        <v>26.963602000000002</v>
      </c>
      <c r="T68">
        <v>1.4276059999999999</v>
      </c>
      <c r="U68">
        <v>418.77</v>
      </c>
      <c r="V68">
        <v>14.253199</v>
      </c>
      <c r="W68">
        <v>46.399079999999998</v>
      </c>
      <c r="X68">
        <v>147.515625</v>
      </c>
      <c r="Y68">
        <v>0</v>
      </c>
      <c r="Z68">
        <v>0</v>
      </c>
      <c r="AA68">
        <v>42.66</v>
      </c>
      <c r="AB68">
        <v>43.635160999999997</v>
      </c>
      <c r="AC68">
        <v>31.709733</v>
      </c>
      <c r="AD68">
        <v>19.830272000000001</v>
      </c>
      <c r="AE68">
        <v>53.905351000000003</v>
      </c>
      <c r="AF68">
        <v>8.7128639999999997</v>
      </c>
      <c r="AG68">
        <v>43.088137000000003</v>
      </c>
      <c r="AH68">
        <v>75.861823999999999</v>
      </c>
      <c r="AI68">
        <v>3.8891330000000002</v>
      </c>
      <c r="AJ68">
        <v>0</v>
      </c>
      <c r="AK68">
        <v>58.864255</v>
      </c>
      <c r="AL68">
        <v>83.664000000000001</v>
      </c>
      <c r="AM68">
        <v>17.179061000000001</v>
      </c>
      <c r="AN68">
        <v>1.095648</v>
      </c>
      <c r="AO68">
        <v>0</v>
      </c>
      <c r="AP68">
        <v>7.6859999999999999</v>
      </c>
      <c r="AQ68">
        <v>0</v>
      </c>
      <c r="AR68">
        <v>52.991999999999997</v>
      </c>
      <c r="AS68">
        <v>34.33764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85.554736999999975</v>
      </c>
      <c r="BA68">
        <f t="shared" ref="BA68:BA98" si="4">SUM(B68:AZ68)</f>
        <v>3277.9209490000012</v>
      </c>
      <c r="BD68">
        <v>4.2938999999999998</v>
      </c>
      <c r="BE68">
        <v>0</v>
      </c>
      <c r="BF68">
        <v>0</v>
      </c>
      <c r="BG68">
        <v>0</v>
      </c>
      <c r="BH68">
        <v>2.2072999999999999E-2</v>
      </c>
      <c r="BI68">
        <v>0.819241</v>
      </c>
      <c r="BJ68">
        <v>0</v>
      </c>
      <c r="BK68">
        <v>0</v>
      </c>
      <c r="BL68">
        <v>0</v>
      </c>
      <c r="BM68">
        <v>1.9975E-2</v>
      </c>
      <c r="BN68">
        <v>0</v>
      </c>
      <c r="BO68">
        <v>2</v>
      </c>
      <c r="BP68">
        <v>1.1000000000000001</v>
      </c>
      <c r="BQ68">
        <v>3.542468</v>
      </c>
      <c r="BR68">
        <v>2.5514760000000001</v>
      </c>
      <c r="BS68">
        <v>1.62</v>
      </c>
      <c r="BT68">
        <v>1.7195389999999999</v>
      </c>
      <c r="BU68">
        <v>2.9693339999999999</v>
      </c>
      <c r="BV68">
        <v>1.341844</v>
      </c>
      <c r="BW68">
        <v>9.33</v>
      </c>
      <c r="BX68">
        <v>4.2581249999999997</v>
      </c>
      <c r="BY68">
        <v>0.25</v>
      </c>
      <c r="BZ68">
        <v>1.9381029999999999</v>
      </c>
      <c r="CA68">
        <v>3.5116909999999999</v>
      </c>
      <c r="CB68">
        <v>0.87</v>
      </c>
      <c r="CC68">
        <v>0.87</v>
      </c>
      <c r="CD68">
        <v>0.4</v>
      </c>
      <c r="CE68">
        <v>1.57</v>
      </c>
      <c r="CF68">
        <v>0.2</v>
      </c>
      <c r="CG68">
        <v>1.04</v>
      </c>
      <c r="CH68">
        <v>1.4628319999999999</v>
      </c>
      <c r="CI68">
        <v>6.05</v>
      </c>
      <c r="CJ68">
        <v>1.94</v>
      </c>
      <c r="CK68">
        <v>1.85</v>
      </c>
      <c r="CL68">
        <v>5.313701</v>
      </c>
      <c r="CM68">
        <v>0.935114</v>
      </c>
      <c r="CN68">
        <v>1.771234</v>
      </c>
      <c r="CO68">
        <v>3.03</v>
      </c>
      <c r="CP68">
        <v>2.5259830000000001</v>
      </c>
      <c r="CQ68">
        <v>2.7933979999999998</v>
      </c>
      <c r="CR68">
        <v>2.38</v>
      </c>
      <c r="CS68">
        <v>2.3306830000000001</v>
      </c>
      <c r="CT68">
        <v>1.9429620000000001</v>
      </c>
      <c r="CU68">
        <v>0.97984199999999999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85.554736999999975</v>
      </c>
    </row>
    <row r="69" spans="1:114">
      <c r="A69" t="s">
        <v>111</v>
      </c>
      <c r="B69">
        <v>0</v>
      </c>
      <c r="C69">
        <v>0</v>
      </c>
      <c r="D69">
        <v>37.321136000000003</v>
      </c>
      <c r="E69">
        <v>0</v>
      </c>
      <c r="F69">
        <v>0</v>
      </c>
      <c r="G69">
        <v>68.481795000000005</v>
      </c>
      <c r="H69">
        <v>0</v>
      </c>
      <c r="I69">
        <v>0</v>
      </c>
      <c r="J69">
        <v>87.562894</v>
      </c>
      <c r="K69">
        <v>689.35378200000002</v>
      </c>
      <c r="L69">
        <v>503.90259200000003</v>
      </c>
      <c r="M69">
        <v>94.319981999999996</v>
      </c>
      <c r="N69">
        <v>120.694688</v>
      </c>
      <c r="O69">
        <v>126.520838</v>
      </c>
      <c r="P69">
        <v>144.02676099999999</v>
      </c>
      <c r="Q69">
        <v>22.193777000000001</v>
      </c>
      <c r="R69">
        <v>43.545976000000003</v>
      </c>
      <c r="S69">
        <v>26.963602000000002</v>
      </c>
      <c r="T69">
        <v>1.4276059999999999</v>
      </c>
      <c r="U69">
        <v>418.77</v>
      </c>
      <c r="V69">
        <v>14.253199</v>
      </c>
      <c r="W69">
        <v>46.399079999999998</v>
      </c>
      <c r="X69">
        <v>147.515625</v>
      </c>
      <c r="Y69">
        <v>0</v>
      </c>
      <c r="Z69">
        <v>0</v>
      </c>
      <c r="AA69">
        <v>42.66</v>
      </c>
      <c r="AB69">
        <v>43.635160999999997</v>
      </c>
      <c r="AC69">
        <v>31.709733</v>
      </c>
      <c r="AD69">
        <v>19.830272000000001</v>
      </c>
      <c r="AE69">
        <v>53.905351000000003</v>
      </c>
      <c r="AF69">
        <v>8.7128639999999997</v>
      </c>
      <c r="AG69">
        <v>43.088137000000003</v>
      </c>
      <c r="AH69">
        <v>75.861823999999999</v>
      </c>
      <c r="AI69">
        <v>16.667714</v>
      </c>
      <c r="AJ69">
        <v>0</v>
      </c>
      <c r="AK69">
        <v>58.864255</v>
      </c>
      <c r="AL69">
        <v>83.664000000000001</v>
      </c>
      <c r="AM69">
        <v>17.179061000000001</v>
      </c>
      <c r="AN69">
        <v>1.095648</v>
      </c>
      <c r="AO69">
        <v>0</v>
      </c>
      <c r="AP69">
        <v>6.4050000000000002</v>
      </c>
      <c r="AQ69">
        <v>0</v>
      </c>
      <c r="AR69">
        <v>52.991999999999997</v>
      </c>
      <c r="AS69">
        <v>34.33764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85.963127999999969</v>
      </c>
      <c r="BA69">
        <f t="shared" si="4"/>
        <v>3289.8269210000012</v>
      </c>
      <c r="BD69">
        <v>4.2938999999999998</v>
      </c>
      <c r="BE69">
        <v>0</v>
      </c>
      <c r="BF69">
        <v>0</v>
      </c>
      <c r="BG69">
        <v>0</v>
      </c>
      <c r="BH69">
        <v>2.2072999999999999E-2</v>
      </c>
      <c r="BI69">
        <v>0.819241</v>
      </c>
      <c r="BJ69">
        <v>0</v>
      </c>
      <c r="BK69">
        <v>0</v>
      </c>
      <c r="BL69">
        <v>0</v>
      </c>
      <c r="BM69">
        <v>1.9975E-2</v>
      </c>
      <c r="BN69">
        <v>0</v>
      </c>
      <c r="BO69">
        <v>2</v>
      </c>
      <c r="BP69">
        <v>1.1000000000000001</v>
      </c>
      <c r="BQ69">
        <v>3.542468</v>
      </c>
      <c r="BR69">
        <v>2.5514760000000001</v>
      </c>
      <c r="BS69">
        <v>1.62</v>
      </c>
      <c r="BT69">
        <v>2.1279300000000001</v>
      </c>
      <c r="BU69">
        <v>2.9693339999999999</v>
      </c>
      <c r="BV69">
        <v>1.341844</v>
      </c>
      <c r="BW69">
        <v>9.33</v>
      </c>
      <c r="BX69">
        <v>4.2581249999999997</v>
      </c>
      <c r="BY69">
        <v>0.25</v>
      </c>
      <c r="BZ69">
        <v>1.9381029999999999</v>
      </c>
      <c r="CA69">
        <v>3.5116909999999999</v>
      </c>
      <c r="CB69">
        <v>0.87</v>
      </c>
      <c r="CC69">
        <v>0.87</v>
      </c>
      <c r="CD69">
        <v>0.4</v>
      </c>
      <c r="CE69">
        <v>1.57</v>
      </c>
      <c r="CF69">
        <v>0.2</v>
      </c>
      <c r="CG69">
        <v>1.04</v>
      </c>
      <c r="CH69">
        <v>1.4628319999999999</v>
      </c>
      <c r="CI69">
        <v>6.05</v>
      </c>
      <c r="CJ69">
        <v>1.94</v>
      </c>
      <c r="CK69">
        <v>1.85</v>
      </c>
      <c r="CL69">
        <v>5.313701</v>
      </c>
      <c r="CM69">
        <v>0.935114</v>
      </c>
      <c r="CN69">
        <v>1.771234</v>
      </c>
      <c r="CO69">
        <v>3.03</v>
      </c>
      <c r="CP69">
        <v>2.5259830000000001</v>
      </c>
      <c r="CQ69">
        <v>2.7933979999999998</v>
      </c>
      <c r="CR69">
        <v>2.38</v>
      </c>
      <c r="CS69">
        <v>2.3306830000000001</v>
      </c>
      <c r="CT69">
        <v>1.9429620000000001</v>
      </c>
      <c r="CU69">
        <v>0.97984199999999999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85.963127999999969</v>
      </c>
    </row>
    <row r="70" spans="1:114">
      <c r="A70" t="s">
        <v>112</v>
      </c>
      <c r="B70">
        <v>0</v>
      </c>
      <c r="C70">
        <v>0</v>
      </c>
      <c r="D70">
        <v>37.321136000000003</v>
      </c>
      <c r="E70">
        <v>0</v>
      </c>
      <c r="F70">
        <v>0</v>
      </c>
      <c r="G70">
        <v>68.481795000000005</v>
      </c>
      <c r="H70">
        <v>0</v>
      </c>
      <c r="I70">
        <v>0</v>
      </c>
      <c r="J70">
        <v>87.562894</v>
      </c>
      <c r="K70">
        <v>689.35378200000002</v>
      </c>
      <c r="L70">
        <v>503.90259200000003</v>
      </c>
      <c r="M70">
        <v>94.319981999999996</v>
      </c>
      <c r="N70">
        <v>120.694688</v>
      </c>
      <c r="O70">
        <v>126.520838</v>
      </c>
      <c r="P70">
        <v>144.02676099999999</v>
      </c>
      <c r="Q70">
        <v>22.193777000000001</v>
      </c>
      <c r="R70">
        <v>43.545976000000003</v>
      </c>
      <c r="S70">
        <v>26.963602000000002</v>
      </c>
      <c r="T70">
        <v>1.4276059999999999</v>
      </c>
      <c r="U70">
        <v>418.77</v>
      </c>
      <c r="V70">
        <v>14.253199</v>
      </c>
      <c r="W70">
        <v>46.399079999999998</v>
      </c>
      <c r="X70">
        <v>147.515625</v>
      </c>
      <c r="Y70">
        <v>0</v>
      </c>
      <c r="Z70">
        <v>0</v>
      </c>
      <c r="AA70">
        <v>42.66</v>
      </c>
      <c r="AB70">
        <v>43.635160999999997</v>
      </c>
      <c r="AC70">
        <v>31.709733</v>
      </c>
      <c r="AD70">
        <v>19.830272000000001</v>
      </c>
      <c r="AE70">
        <v>53.905351000000003</v>
      </c>
      <c r="AF70">
        <v>8.7128639999999997</v>
      </c>
      <c r="AG70">
        <v>43.088137000000003</v>
      </c>
      <c r="AH70">
        <v>101.149098</v>
      </c>
      <c r="AI70">
        <v>16.667714</v>
      </c>
      <c r="AJ70">
        <v>0</v>
      </c>
      <c r="AK70">
        <v>58.864255</v>
      </c>
      <c r="AL70">
        <v>83.664000000000001</v>
      </c>
      <c r="AM70">
        <v>17.179061000000001</v>
      </c>
      <c r="AN70">
        <v>1.095648</v>
      </c>
      <c r="AO70">
        <v>0</v>
      </c>
      <c r="AP70">
        <v>6.4050000000000002</v>
      </c>
      <c r="AQ70">
        <v>0</v>
      </c>
      <c r="AR70">
        <v>49.128</v>
      </c>
      <c r="AS70">
        <v>34.33764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86.450737999999973</v>
      </c>
      <c r="BA70">
        <f t="shared" si="4"/>
        <v>3311.7378050000011</v>
      </c>
      <c r="BD70">
        <v>4.2938999999999998</v>
      </c>
      <c r="BE70">
        <v>0</v>
      </c>
      <c r="BF70">
        <v>0</v>
      </c>
      <c r="BG70">
        <v>0</v>
      </c>
      <c r="BH70">
        <v>2.2072999999999999E-2</v>
      </c>
      <c r="BI70">
        <v>0.819241</v>
      </c>
      <c r="BJ70">
        <v>0</v>
      </c>
      <c r="BK70">
        <v>0</v>
      </c>
      <c r="BL70">
        <v>0</v>
      </c>
      <c r="BM70">
        <v>1.9975E-2</v>
      </c>
      <c r="BN70">
        <v>0</v>
      </c>
      <c r="BO70">
        <v>2</v>
      </c>
      <c r="BP70">
        <v>1.1000000000000001</v>
      </c>
      <c r="BQ70">
        <v>3.542468</v>
      </c>
      <c r="BR70">
        <v>2.5514760000000001</v>
      </c>
      <c r="BS70">
        <v>1.62</v>
      </c>
      <c r="BT70">
        <v>2.1279300000000001</v>
      </c>
      <c r="BU70">
        <v>2.9693339999999999</v>
      </c>
      <c r="BV70">
        <v>1.341844</v>
      </c>
      <c r="BW70">
        <v>9.33</v>
      </c>
      <c r="BX70">
        <v>4.2581249999999997</v>
      </c>
      <c r="BY70">
        <v>0.25</v>
      </c>
      <c r="BZ70">
        <v>1.9381029999999999</v>
      </c>
      <c r="CA70">
        <v>3.5116909999999999</v>
      </c>
      <c r="CB70">
        <v>0.87</v>
      </c>
      <c r="CC70">
        <v>0.87</v>
      </c>
      <c r="CD70">
        <v>0.4</v>
      </c>
      <c r="CE70">
        <v>1.57</v>
      </c>
      <c r="CF70">
        <v>0.2</v>
      </c>
      <c r="CG70">
        <v>1.04</v>
      </c>
      <c r="CH70">
        <v>1.950442</v>
      </c>
      <c r="CI70">
        <v>6.05</v>
      </c>
      <c r="CJ70">
        <v>1.94</v>
      </c>
      <c r="CK70">
        <v>1.85</v>
      </c>
      <c r="CL70">
        <v>5.313701</v>
      </c>
      <c r="CM70">
        <v>0.935114</v>
      </c>
      <c r="CN70">
        <v>1.771234</v>
      </c>
      <c r="CO70">
        <v>3.03</v>
      </c>
      <c r="CP70">
        <v>2.5259830000000001</v>
      </c>
      <c r="CQ70">
        <v>2.7933979999999998</v>
      </c>
      <c r="CR70">
        <v>2.38</v>
      </c>
      <c r="CS70">
        <v>2.3306830000000001</v>
      </c>
      <c r="CT70">
        <v>1.9429620000000001</v>
      </c>
      <c r="CU70">
        <v>0.97984199999999999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86.450737999999973</v>
      </c>
    </row>
    <row r="71" spans="1:114">
      <c r="A71" t="s">
        <v>113</v>
      </c>
      <c r="B71">
        <v>0</v>
      </c>
      <c r="C71">
        <v>0</v>
      </c>
      <c r="D71">
        <v>37.321136000000003</v>
      </c>
      <c r="E71">
        <v>0</v>
      </c>
      <c r="F71">
        <v>0</v>
      </c>
      <c r="G71">
        <v>68.481795000000005</v>
      </c>
      <c r="H71">
        <v>0</v>
      </c>
      <c r="I71">
        <v>0</v>
      </c>
      <c r="J71">
        <v>87.562894</v>
      </c>
      <c r="K71">
        <v>689.35378200000002</v>
      </c>
      <c r="L71">
        <v>503.90259200000003</v>
      </c>
      <c r="M71">
        <v>94.319981999999996</v>
      </c>
      <c r="N71">
        <v>120.694688</v>
      </c>
      <c r="O71">
        <v>126.520838</v>
      </c>
      <c r="P71">
        <v>144.02676099999999</v>
      </c>
      <c r="Q71">
        <v>22.193777000000001</v>
      </c>
      <c r="R71">
        <v>43.545976000000003</v>
      </c>
      <c r="S71">
        <v>26.963602000000002</v>
      </c>
      <c r="T71">
        <v>1.4276059999999999</v>
      </c>
      <c r="U71">
        <v>418.77</v>
      </c>
      <c r="V71">
        <v>14.253199</v>
      </c>
      <c r="W71">
        <v>46.399079999999998</v>
      </c>
      <c r="X71">
        <v>147.515625</v>
      </c>
      <c r="Y71">
        <v>0</v>
      </c>
      <c r="Z71">
        <v>0</v>
      </c>
      <c r="AA71">
        <v>42.66</v>
      </c>
      <c r="AB71">
        <v>43.635160999999997</v>
      </c>
      <c r="AC71">
        <v>31.709733</v>
      </c>
      <c r="AD71">
        <v>19.830272000000001</v>
      </c>
      <c r="AE71">
        <v>53.905351000000003</v>
      </c>
      <c r="AF71">
        <v>8.7128639999999997</v>
      </c>
      <c r="AG71">
        <v>43.088137000000003</v>
      </c>
      <c r="AH71">
        <v>101.149098</v>
      </c>
      <c r="AI71">
        <v>16.667714</v>
      </c>
      <c r="AJ71">
        <v>0</v>
      </c>
      <c r="AK71">
        <v>58.864255</v>
      </c>
      <c r="AL71">
        <v>83.664000000000001</v>
      </c>
      <c r="AM71">
        <v>17.179061000000001</v>
      </c>
      <c r="AN71">
        <v>1.095648</v>
      </c>
      <c r="AO71">
        <v>0</v>
      </c>
      <c r="AP71">
        <v>6.4050000000000002</v>
      </c>
      <c r="AQ71">
        <v>8.9731129999999997</v>
      </c>
      <c r="AR71">
        <v>49.128</v>
      </c>
      <c r="AS71">
        <v>34.33764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86.410737999999967</v>
      </c>
      <c r="BA71">
        <f t="shared" si="4"/>
        <v>3320.6709180000012</v>
      </c>
      <c r="BD71">
        <v>4.2938999999999998</v>
      </c>
      <c r="BE71">
        <v>0</v>
      </c>
      <c r="BF71">
        <v>0</v>
      </c>
      <c r="BG71">
        <v>0</v>
      </c>
      <c r="BH71">
        <v>2.2072999999999999E-2</v>
      </c>
      <c r="BI71">
        <v>0.819241</v>
      </c>
      <c r="BJ71">
        <v>0</v>
      </c>
      <c r="BK71">
        <v>0</v>
      </c>
      <c r="BL71">
        <v>0</v>
      </c>
      <c r="BM71">
        <v>1.9975E-2</v>
      </c>
      <c r="BN71">
        <v>0</v>
      </c>
      <c r="BO71">
        <v>2</v>
      </c>
      <c r="BP71">
        <v>1.1000000000000001</v>
      </c>
      <c r="BQ71">
        <v>3.542468</v>
      </c>
      <c r="BR71">
        <v>2.5514760000000001</v>
      </c>
      <c r="BS71">
        <v>1.62</v>
      </c>
      <c r="BT71">
        <v>2.1279300000000001</v>
      </c>
      <c r="BU71">
        <v>2.9693339999999999</v>
      </c>
      <c r="BV71">
        <v>1.341844</v>
      </c>
      <c r="BW71">
        <v>9.33</v>
      </c>
      <c r="BX71">
        <v>4.2581249999999997</v>
      </c>
      <c r="BY71">
        <v>0.25</v>
      </c>
      <c r="BZ71">
        <v>1.9381029999999999</v>
      </c>
      <c r="CA71">
        <v>3.5116909999999999</v>
      </c>
      <c r="CB71">
        <v>0.87</v>
      </c>
      <c r="CC71">
        <v>0.87</v>
      </c>
      <c r="CD71">
        <v>0.4</v>
      </c>
      <c r="CE71">
        <v>1.57</v>
      </c>
      <c r="CF71">
        <v>0.2</v>
      </c>
      <c r="CG71">
        <v>1.04</v>
      </c>
      <c r="CH71">
        <v>1.950442</v>
      </c>
      <c r="CI71">
        <v>6.05</v>
      </c>
      <c r="CJ71">
        <v>1.94</v>
      </c>
      <c r="CK71">
        <v>1.85</v>
      </c>
      <c r="CL71">
        <v>5.313701</v>
      </c>
      <c r="CM71">
        <v>0.935114</v>
      </c>
      <c r="CN71">
        <v>1.771234</v>
      </c>
      <c r="CO71">
        <v>2.99</v>
      </c>
      <c r="CP71">
        <v>2.5259830000000001</v>
      </c>
      <c r="CQ71">
        <v>2.7933979999999998</v>
      </c>
      <c r="CR71">
        <v>2.38</v>
      </c>
      <c r="CS71">
        <v>2.3306830000000001</v>
      </c>
      <c r="CT71">
        <v>1.9429620000000001</v>
      </c>
      <c r="CU71">
        <v>0.97984199999999999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86.410737999999967</v>
      </c>
    </row>
    <row r="72" spans="1:114">
      <c r="A72" t="s">
        <v>114</v>
      </c>
      <c r="B72">
        <v>0</v>
      </c>
      <c r="C72">
        <v>0</v>
      </c>
      <c r="D72">
        <v>37.321136000000003</v>
      </c>
      <c r="E72">
        <v>0</v>
      </c>
      <c r="F72">
        <v>0</v>
      </c>
      <c r="G72">
        <v>68.481795000000005</v>
      </c>
      <c r="H72">
        <v>0</v>
      </c>
      <c r="I72">
        <v>0</v>
      </c>
      <c r="J72">
        <v>87.562894</v>
      </c>
      <c r="K72">
        <v>689.35378200000002</v>
      </c>
      <c r="L72">
        <v>503.90259200000003</v>
      </c>
      <c r="M72">
        <v>94.319981999999996</v>
      </c>
      <c r="N72">
        <v>120.694688</v>
      </c>
      <c r="O72">
        <v>126.520838</v>
      </c>
      <c r="P72">
        <v>144.02676099999999</v>
      </c>
      <c r="Q72">
        <v>22.193777000000001</v>
      </c>
      <c r="R72">
        <v>43.545976000000003</v>
      </c>
      <c r="S72">
        <v>26.963602000000002</v>
      </c>
      <c r="T72">
        <v>1.4276059999999999</v>
      </c>
      <c r="U72">
        <v>418.77</v>
      </c>
      <c r="V72">
        <v>14.253199</v>
      </c>
      <c r="W72">
        <v>46.399079999999998</v>
      </c>
      <c r="X72">
        <v>147.515625</v>
      </c>
      <c r="Y72">
        <v>0</v>
      </c>
      <c r="Z72">
        <v>0</v>
      </c>
      <c r="AA72">
        <v>42.66</v>
      </c>
      <c r="AB72">
        <v>43.635160999999997</v>
      </c>
      <c r="AC72">
        <v>31.709733</v>
      </c>
      <c r="AD72">
        <v>19.830272000000001</v>
      </c>
      <c r="AE72">
        <v>53.905351000000003</v>
      </c>
      <c r="AF72">
        <v>8.7128639999999997</v>
      </c>
      <c r="AG72">
        <v>43.088137000000003</v>
      </c>
      <c r="AH72">
        <v>101.149098</v>
      </c>
      <c r="AI72">
        <v>16.667714</v>
      </c>
      <c r="AJ72">
        <v>0</v>
      </c>
      <c r="AK72">
        <v>58.864255</v>
      </c>
      <c r="AL72">
        <v>83.664000000000001</v>
      </c>
      <c r="AM72">
        <v>17.179061000000001</v>
      </c>
      <c r="AN72">
        <v>1.095648</v>
      </c>
      <c r="AO72">
        <v>0</v>
      </c>
      <c r="AP72">
        <v>6.4050000000000002</v>
      </c>
      <c r="AQ72">
        <v>18.370152000000001</v>
      </c>
      <c r="AR72">
        <v>49.128</v>
      </c>
      <c r="AS72">
        <v>34.33764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86.410737999999967</v>
      </c>
      <c r="BA72">
        <f t="shared" si="4"/>
        <v>3330.0679570000011</v>
      </c>
      <c r="BD72">
        <v>4.2938999999999998</v>
      </c>
      <c r="BE72">
        <v>0</v>
      </c>
      <c r="BF72">
        <v>0</v>
      </c>
      <c r="BG72">
        <v>0</v>
      </c>
      <c r="BH72">
        <v>2.2072999999999999E-2</v>
      </c>
      <c r="BI72">
        <v>0.819241</v>
      </c>
      <c r="BJ72">
        <v>0</v>
      </c>
      <c r="BK72">
        <v>0</v>
      </c>
      <c r="BL72">
        <v>0</v>
      </c>
      <c r="BM72">
        <v>1.9975E-2</v>
      </c>
      <c r="BN72">
        <v>0</v>
      </c>
      <c r="BO72">
        <v>2</v>
      </c>
      <c r="BP72">
        <v>1.1000000000000001</v>
      </c>
      <c r="BQ72">
        <v>3.542468</v>
      </c>
      <c r="BR72">
        <v>2.5514760000000001</v>
      </c>
      <c r="BS72">
        <v>1.62</v>
      </c>
      <c r="BT72">
        <v>2.1279300000000001</v>
      </c>
      <c r="BU72">
        <v>2.9693339999999999</v>
      </c>
      <c r="BV72">
        <v>1.341844</v>
      </c>
      <c r="BW72">
        <v>9.33</v>
      </c>
      <c r="BX72">
        <v>4.2581249999999997</v>
      </c>
      <c r="BY72">
        <v>0.25</v>
      </c>
      <c r="BZ72">
        <v>1.9381029999999999</v>
      </c>
      <c r="CA72">
        <v>3.5116909999999999</v>
      </c>
      <c r="CB72">
        <v>0.87</v>
      </c>
      <c r="CC72">
        <v>0.87</v>
      </c>
      <c r="CD72">
        <v>0.4</v>
      </c>
      <c r="CE72">
        <v>1.57</v>
      </c>
      <c r="CF72">
        <v>0.2</v>
      </c>
      <c r="CG72">
        <v>1.04</v>
      </c>
      <c r="CH72">
        <v>1.950442</v>
      </c>
      <c r="CI72">
        <v>6.05</v>
      </c>
      <c r="CJ72">
        <v>1.94</v>
      </c>
      <c r="CK72">
        <v>1.85</v>
      </c>
      <c r="CL72">
        <v>5.313701</v>
      </c>
      <c r="CM72">
        <v>0.935114</v>
      </c>
      <c r="CN72">
        <v>1.771234</v>
      </c>
      <c r="CO72">
        <v>2.99</v>
      </c>
      <c r="CP72">
        <v>2.5259830000000001</v>
      </c>
      <c r="CQ72">
        <v>2.7933979999999998</v>
      </c>
      <c r="CR72">
        <v>2.38</v>
      </c>
      <c r="CS72">
        <v>2.3306830000000001</v>
      </c>
      <c r="CT72">
        <v>1.9429620000000001</v>
      </c>
      <c r="CU72">
        <v>0.97984199999999999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86.410737999999967</v>
      </c>
    </row>
    <row r="73" spans="1:114">
      <c r="A73" t="s">
        <v>115</v>
      </c>
      <c r="B73">
        <v>0</v>
      </c>
      <c r="C73">
        <v>0</v>
      </c>
      <c r="D73">
        <v>37.321136000000003</v>
      </c>
      <c r="E73">
        <v>0</v>
      </c>
      <c r="F73">
        <v>0</v>
      </c>
      <c r="G73">
        <v>68.481795000000005</v>
      </c>
      <c r="H73">
        <v>0</v>
      </c>
      <c r="I73">
        <v>0</v>
      </c>
      <c r="J73">
        <v>87.562894</v>
      </c>
      <c r="K73">
        <v>689.35378200000002</v>
      </c>
      <c r="L73">
        <v>503.90259200000003</v>
      </c>
      <c r="M73">
        <v>94.319981999999996</v>
      </c>
      <c r="N73">
        <v>120.694688</v>
      </c>
      <c r="O73">
        <v>126.520838</v>
      </c>
      <c r="P73">
        <v>144.02676099999999</v>
      </c>
      <c r="Q73">
        <v>22.193777000000001</v>
      </c>
      <c r="R73">
        <v>43.545976000000003</v>
      </c>
      <c r="S73">
        <v>26.963602000000002</v>
      </c>
      <c r="T73">
        <v>1.4276059999999999</v>
      </c>
      <c r="U73">
        <v>418.77</v>
      </c>
      <c r="V73">
        <v>14.253199</v>
      </c>
      <c r="W73">
        <v>46.399079999999998</v>
      </c>
      <c r="X73">
        <v>147.515625</v>
      </c>
      <c r="Y73">
        <v>0</v>
      </c>
      <c r="Z73">
        <v>0</v>
      </c>
      <c r="AA73">
        <v>42.66</v>
      </c>
      <c r="AB73">
        <v>43.635160999999997</v>
      </c>
      <c r="AC73">
        <v>31.709733</v>
      </c>
      <c r="AD73">
        <v>19.830272000000001</v>
      </c>
      <c r="AE73">
        <v>53.905351000000003</v>
      </c>
      <c r="AF73">
        <v>8.7128639999999997</v>
      </c>
      <c r="AG73">
        <v>43.088137000000003</v>
      </c>
      <c r="AH73">
        <v>101.149098</v>
      </c>
      <c r="AI73">
        <v>16.667714</v>
      </c>
      <c r="AJ73">
        <v>0</v>
      </c>
      <c r="AK73">
        <v>58.864255</v>
      </c>
      <c r="AL73">
        <v>83.664000000000001</v>
      </c>
      <c r="AM73">
        <v>17.179061000000001</v>
      </c>
      <c r="AN73">
        <v>1.0753569999999999</v>
      </c>
      <c r="AO73">
        <v>0</v>
      </c>
      <c r="AP73">
        <v>6.4050000000000002</v>
      </c>
      <c r="AQ73">
        <v>18.370152000000001</v>
      </c>
      <c r="AR73">
        <v>49.128</v>
      </c>
      <c r="AS73">
        <v>34.33764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86.520737999999966</v>
      </c>
      <c r="BA73">
        <f t="shared" si="4"/>
        <v>3330.1576660000014</v>
      </c>
      <c r="BD73">
        <v>4.2938999999999998</v>
      </c>
      <c r="BE73">
        <v>0</v>
      </c>
      <c r="BF73">
        <v>0</v>
      </c>
      <c r="BG73">
        <v>0</v>
      </c>
      <c r="BH73">
        <v>2.2072999999999999E-2</v>
      </c>
      <c r="BI73">
        <v>0.819241</v>
      </c>
      <c r="BJ73">
        <v>0</v>
      </c>
      <c r="BK73">
        <v>0</v>
      </c>
      <c r="BL73">
        <v>0</v>
      </c>
      <c r="BM73">
        <v>1.9975E-2</v>
      </c>
      <c r="BN73">
        <v>0</v>
      </c>
      <c r="BO73">
        <v>2</v>
      </c>
      <c r="BP73">
        <v>1.1000000000000001</v>
      </c>
      <c r="BQ73">
        <v>3.542468</v>
      </c>
      <c r="BR73">
        <v>2.5514760000000001</v>
      </c>
      <c r="BS73">
        <v>1.62</v>
      </c>
      <c r="BT73">
        <v>2.1279300000000001</v>
      </c>
      <c r="BU73">
        <v>2.9693339999999999</v>
      </c>
      <c r="BV73">
        <v>1.341844</v>
      </c>
      <c r="BW73">
        <v>9.33</v>
      </c>
      <c r="BX73">
        <v>4.2581249999999997</v>
      </c>
      <c r="BY73">
        <v>0.25</v>
      </c>
      <c r="BZ73">
        <v>1.9381029999999999</v>
      </c>
      <c r="CA73">
        <v>3.5116909999999999</v>
      </c>
      <c r="CB73">
        <v>0.87</v>
      </c>
      <c r="CC73">
        <v>0.93</v>
      </c>
      <c r="CD73">
        <v>0.4</v>
      </c>
      <c r="CE73">
        <v>1.62</v>
      </c>
      <c r="CF73">
        <v>0.2</v>
      </c>
      <c r="CG73">
        <v>1.04</v>
      </c>
      <c r="CH73">
        <v>1.950442</v>
      </c>
      <c r="CI73">
        <v>6.05</v>
      </c>
      <c r="CJ73">
        <v>1.94</v>
      </c>
      <c r="CK73">
        <v>1.85</v>
      </c>
      <c r="CL73">
        <v>5.313701</v>
      </c>
      <c r="CM73">
        <v>0.935114</v>
      </c>
      <c r="CN73">
        <v>1.771234</v>
      </c>
      <c r="CO73">
        <v>2.99</v>
      </c>
      <c r="CP73">
        <v>2.5259830000000001</v>
      </c>
      <c r="CQ73">
        <v>2.7933979999999998</v>
      </c>
      <c r="CR73">
        <v>2.38</v>
      </c>
      <c r="CS73">
        <v>2.3306830000000001</v>
      </c>
      <c r="CT73">
        <v>1.9429620000000001</v>
      </c>
      <c r="CU73">
        <v>0.97984199999999999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86.520737999999966</v>
      </c>
    </row>
    <row r="74" spans="1:114">
      <c r="A74" t="s">
        <v>116</v>
      </c>
      <c r="B74">
        <v>0</v>
      </c>
      <c r="C74">
        <v>0</v>
      </c>
      <c r="D74">
        <v>37.321136000000003</v>
      </c>
      <c r="E74">
        <v>0</v>
      </c>
      <c r="F74">
        <v>0</v>
      </c>
      <c r="G74">
        <v>68.481795000000005</v>
      </c>
      <c r="H74">
        <v>0</v>
      </c>
      <c r="I74">
        <v>0</v>
      </c>
      <c r="J74">
        <v>87.562894</v>
      </c>
      <c r="K74">
        <v>689.35378200000002</v>
      </c>
      <c r="L74">
        <v>503.90259200000003</v>
      </c>
      <c r="M74">
        <v>94.319981999999996</v>
      </c>
      <c r="N74">
        <v>120.694688</v>
      </c>
      <c r="O74">
        <v>126.520838</v>
      </c>
      <c r="P74">
        <v>144.02676099999999</v>
      </c>
      <c r="Q74">
        <v>22.193777000000001</v>
      </c>
      <c r="R74">
        <v>43.545976000000003</v>
      </c>
      <c r="S74">
        <v>26.963602000000002</v>
      </c>
      <c r="T74">
        <v>1.4276059999999999</v>
      </c>
      <c r="U74">
        <v>418.77</v>
      </c>
      <c r="V74">
        <v>14.253199</v>
      </c>
      <c r="W74">
        <v>46.399079999999998</v>
      </c>
      <c r="X74">
        <v>147.515625</v>
      </c>
      <c r="Y74">
        <v>0</v>
      </c>
      <c r="Z74">
        <v>0</v>
      </c>
      <c r="AA74">
        <v>42.66</v>
      </c>
      <c r="AB74">
        <v>43.635160999999997</v>
      </c>
      <c r="AC74">
        <v>31.709733</v>
      </c>
      <c r="AD74">
        <v>19.830272000000001</v>
      </c>
      <c r="AE74">
        <v>53.905351000000003</v>
      </c>
      <c r="AF74">
        <v>8.7128639999999997</v>
      </c>
      <c r="AG74">
        <v>43.088137000000003</v>
      </c>
      <c r="AH74">
        <v>101.149098</v>
      </c>
      <c r="AI74">
        <v>16.667714</v>
      </c>
      <c r="AJ74">
        <v>0</v>
      </c>
      <c r="AK74">
        <v>58.864255</v>
      </c>
      <c r="AL74">
        <v>83.664000000000001</v>
      </c>
      <c r="AM74">
        <v>17.179061000000001</v>
      </c>
      <c r="AN74">
        <v>1.0753569999999999</v>
      </c>
      <c r="AO74">
        <v>0</v>
      </c>
      <c r="AP74">
        <v>6.4050000000000002</v>
      </c>
      <c r="AQ74">
        <v>18.370152000000001</v>
      </c>
      <c r="AR74">
        <v>49.128</v>
      </c>
      <c r="AS74">
        <v>34.33764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86.112346999999971</v>
      </c>
      <c r="BA74">
        <f t="shared" si="4"/>
        <v>3329.749275000001</v>
      </c>
      <c r="BD74">
        <v>4.2938999999999998</v>
      </c>
      <c r="BE74">
        <v>0</v>
      </c>
      <c r="BF74">
        <v>0</v>
      </c>
      <c r="BG74">
        <v>0</v>
      </c>
      <c r="BH74">
        <v>2.2072999999999999E-2</v>
      </c>
      <c r="BI74">
        <v>0.819241</v>
      </c>
      <c r="BJ74">
        <v>0</v>
      </c>
      <c r="BK74">
        <v>0</v>
      </c>
      <c r="BL74">
        <v>0</v>
      </c>
      <c r="BM74">
        <v>1.9975E-2</v>
      </c>
      <c r="BN74">
        <v>0</v>
      </c>
      <c r="BO74">
        <v>2</v>
      </c>
      <c r="BP74">
        <v>1.1000000000000001</v>
      </c>
      <c r="BQ74">
        <v>3.542468</v>
      </c>
      <c r="BR74">
        <v>2.5514760000000001</v>
      </c>
      <c r="BS74">
        <v>1.62</v>
      </c>
      <c r="BT74">
        <v>1.7195389999999999</v>
      </c>
      <c r="BU74">
        <v>2.9693339999999999</v>
      </c>
      <c r="BV74">
        <v>1.341844</v>
      </c>
      <c r="BW74">
        <v>9.33</v>
      </c>
      <c r="BX74">
        <v>4.2581249999999997</v>
      </c>
      <c r="BY74">
        <v>0.25</v>
      </c>
      <c r="BZ74">
        <v>1.9381029999999999</v>
      </c>
      <c r="CA74">
        <v>3.5116909999999999</v>
      </c>
      <c r="CB74">
        <v>0.87</v>
      </c>
      <c r="CC74">
        <v>0.93</v>
      </c>
      <c r="CD74">
        <v>0.4</v>
      </c>
      <c r="CE74">
        <v>1.62</v>
      </c>
      <c r="CF74">
        <v>0.2</v>
      </c>
      <c r="CG74">
        <v>1.04</v>
      </c>
      <c r="CH74">
        <v>1.950442</v>
      </c>
      <c r="CI74">
        <v>6.05</v>
      </c>
      <c r="CJ74">
        <v>1.94</v>
      </c>
      <c r="CK74">
        <v>1.85</v>
      </c>
      <c r="CL74">
        <v>5.313701</v>
      </c>
      <c r="CM74">
        <v>0.935114</v>
      </c>
      <c r="CN74">
        <v>1.771234</v>
      </c>
      <c r="CO74">
        <v>2.99</v>
      </c>
      <c r="CP74">
        <v>2.5259830000000001</v>
      </c>
      <c r="CQ74">
        <v>2.7933979999999998</v>
      </c>
      <c r="CR74">
        <v>2.38</v>
      </c>
      <c r="CS74">
        <v>2.3306830000000001</v>
      </c>
      <c r="CT74">
        <v>1.9429620000000001</v>
      </c>
      <c r="CU74">
        <v>0.97984199999999999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86.112346999999971</v>
      </c>
    </row>
    <row r="75" spans="1:114">
      <c r="A75" t="s">
        <v>117</v>
      </c>
      <c r="B75">
        <v>0</v>
      </c>
      <c r="C75">
        <v>0</v>
      </c>
      <c r="D75">
        <v>37.904277999999998</v>
      </c>
      <c r="E75">
        <v>0</v>
      </c>
      <c r="F75">
        <v>0</v>
      </c>
      <c r="G75">
        <v>68.481795000000005</v>
      </c>
      <c r="H75">
        <v>0</v>
      </c>
      <c r="I75">
        <v>0</v>
      </c>
      <c r="J75">
        <v>87.562894</v>
      </c>
      <c r="K75">
        <v>689.35378200000002</v>
      </c>
      <c r="L75">
        <v>503.90259200000003</v>
      </c>
      <c r="M75">
        <v>94.319981999999996</v>
      </c>
      <c r="N75">
        <v>120.694688</v>
      </c>
      <c r="O75">
        <v>126.520838</v>
      </c>
      <c r="P75">
        <v>144.02676099999999</v>
      </c>
      <c r="Q75">
        <v>22.193777000000001</v>
      </c>
      <c r="R75">
        <v>43.545976000000003</v>
      </c>
      <c r="S75">
        <v>26.963602000000002</v>
      </c>
      <c r="T75">
        <v>1.4276059999999999</v>
      </c>
      <c r="U75">
        <v>418.77</v>
      </c>
      <c r="V75">
        <v>14.253199</v>
      </c>
      <c r="W75">
        <v>46.399079999999998</v>
      </c>
      <c r="X75">
        <v>147.515625</v>
      </c>
      <c r="Y75">
        <v>0</v>
      </c>
      <c r="Z75">
        <v>0</v>
      </c>
      <c r="AA75">
        <v>42.66</v>
      </c>
      <c r="AB75">
        <v>43.635160999999997</v>
      </c>
      <c r="AC75">
        <v>31.709733</v>
      </c>
      <c r="AD75">
        <v>29.745407</v>
      </c>
      <c r="AE75">
        <v>53.905351000000003</v>
      </c>
      <c r="AF75">
        <v>8.7128639999999997</v>
      </c>
      <c r="AG75">
        <v>43.088137000000003</v>
      </c>
      <c r="AH75">
        <v>77.806999000000005</v>
      </c>
      <c r="AI75">
        <v>16.667714</v>
      </c>
      <c r="AJ75">
        <v>0</v>
      </c>
      <c r="AK75">
        <v>58.864255</v>
      </c>
      <c r="AL75">
        <v>83.664000000000001</v>
      </c>
      <c r="AM75">
        <v>17.179061000000001</v>
      </c>
      <c r="AN75">
        <v>1.0753569999999999</v>
      </c>
      <c r="AO75">
        <v>0</v>
      </c>
      <c r="AP75">
        <v>6.4050000000000002</v>
      </c>
      <c r="AQ75">
        <v>18.370152000000001</v>
      </c>
      <c r="AR75">
        <v>49.128</v>
      </c>
      <c r="AS75">
        <v>34.33764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85.660293999999965</v>
      </c>
      <c r="BA75">
        <f t="shared" si="4"/>
        <v>3316.4534000000012</v>
      </c>
      <c r="BD75">
        <v>4.2938999999999998</v>
      </c>
      <c r="BE75">
        <v>0</v>
      </c>
      <c r="BF75">
        <v>0</v>
      </c>
      <c r="BG75">
        <v>0</v>
      </c>
      <c r="BH75">
        <v>2.2296E-2</v>
      </c>
      <c r="BI75">
        <v>0.819241</v>
      </c>
      <c r="BJ75">
        <v>0</v>
      </c>
      <c r="BK75">
        <v>0</v>
      </c>
      <c r="BL75">
        <v>0</v>
      </c>
      <c r="BM75">
        <v>1.9975E-2</v>
      </c>
      <c r="BN75">
        <v>0</v>
      </c>
      <c r="BO75">
        <v>2</v>
      </c>
      <c r="BP75">
        <v>1.1000000000000001</v>
      </c>
      <c r="BQ75">
        <v>3.542468</v>
      </c>
      <c r="BR75">
        <v>2.5514760000000001</v>
      </c>
      <c r="BS75">
        <v>1.62</v>
      </c>
      <c r="BT75">
        <v>1.7195389999999999</v>
      </c>
      <c r="BU75">
        <v>2.9693339999999999</v>
      </c>
      <c r="BV75">
        <v>1.341844</v>
      </c>
      <c r="BW75">
        <v>9.33</v>
      </c>
      <c r="BX75">
        <v>4.2581249999999997</v>
      </c>
      <c r="BY75">
        <v>0.25</v>
      </c>
      <c r="BZ75">
        <v>1.9381029999999999</v>
      </c>
      <c r="CA75">
        <v>3.5116909999999999</v>
      </c>
      <c r="CB75">
        <v>0.87</v>
      </c>
      <c r="CC75">
        <v>0.93</v>
      </c>
      <c r="CD75">
        <v>0.4</v>
      </c>
      <c r="CE75">
        <v>1.62</v>
      </c>
      <c r="CF75">
        <v>0.2</v>
      </c>
      <c r="CG75">
        <v>1.04</v>
      </c>
      <c r="CH75">
        <v>1.4981660000000001</v>
      </c>
      <c r="CI75">
        <v>6.05</v>
      </c>
      <c r="CJ75">
        <v>1.94</v>
      </c>
      <c r="CK75">
        <v>1.85</v>
      </c>
      <c r="CL75">
        <v>5.313701</v>
      </c>
      <c r="CM75">
        <v>0.935114</v>
      </c>
      <c r="CN75">
        <v>1.771234</v>
      </c>
      <c r="CO75">
        <v>2.99</v>
      </c>
      <c r="CP75">
        <v>2.5259830000000001</v>
      </c>
      <c r="CQ75">
        <v>2.7933979999999998</v>
      </c>
      <c r="CR75">
        <v>2.38</v>
      </c>
      <c r="CS75">
        <v>2.3306830000000001</v>
      </c>
      <c r="CT75">
        <v>1.9429620000000001</v>
      </c>
      <c r="CU75">
        <v>0.97984199999999999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85.660293999999965</v>
      </c>
    </row>
    <row r="76" spans="1:114">
      <c r="A76" t="s">
        <v>118</v>
      </c>
      <c r="B76">
        <v>0</v>
      </c>
      <c r="C76">
        <v>0</v>
      </c>
      <c r="D76">
        <v>37.904277999999998</v>
      </c>
      <c r="E76">
        <v>0</v>
      </c>
      <c r="F76">
        <v>0</v>
      </c>
      <c r="G76">
        <v>68.481795000000005</v>
      </c>
      <c r="H76">
        <v>0</v>
      </c>
      <c r="I76">
        <v>0</v>
      </c>
      <c r="J76">
        <v>87.562894</v>
      </c>
      <c r="K76">
        <v>689.35378200000002</v>
      </c>
      <c r="L76">
        <v>503.90259200000003</v>
      </c>
      <c r="M76">
        <v>94.319981999999996</v>
      </c>
      <c r="N76">
        <v>120.694688</v>
      </c>
      <c r="O76">
        <v>126.520838</v>
      </c>
      <c r="P76">
        <v>144.02676099999999</v>
      </c>
      <c r="Q76">
        <v>22.193777000000001</v>
      </c>
      <c r="R76">
        <v>43.545976000000003</v>
      </c>
      <c r="S76">
        <v>26.963602000000002</v>
      </c>
      <c r="T76">
        <v>1.4276059999999999</v>
      </c>
      <c r="U76">
        <v>418.77</v>
      </c>
      <c r="V76">
        <v>14.253199</v>
      </c>
      <c r="W76">
        <v>46.399079999999998</v>
      </c>
      <c r="X76">
        <v>147.515625</v>
      </c>
      <c r="Y76">
        <v>0</v>
      </c>
      <c r="Z76">
        <v>0</v>
      </c>
      <c r="AA76">
        <v>42.66</v>
      </c>
      <c r="AB76">
        <v>43.635160999999997</v>
      </c>
      <c r="AC76">
        <v>31.709733</v>
      </c>
      <c r="AD76">
        <v>29.745407</v>
      </c>
      <c r="AE76">
        <v>53.905351000000003</v>
      </c>
      <c r="AF76">
        <v>8.7128639999999997</v>
      </c>
      <c r="AG76">
        <v>43.088137000000003</v>
      </c>
      <c r="AH76">
        <v>81.902103999999994</v>
      </c>
      <c r="AI76">
        <v>16.667714</v>
      </c>
      <c r="AJ76">
        <v>0</v>
      </c>
      <c r="AK76">
        <v>58.864255</v>
      </c>
      <c r="AL76">
        <v>83.664000000000001</v>
      </c>
      <c r="AM76">
        <v>17.179061000000001</v>
      </c>
      <c r="AN76">
        <v>1.0753569999999999</v>
      </c>
      <c r="AO76">
        <v>0</v>
      </c>
      <c r="AP76">
        <v>6.4050000000000002</v>
      </c>
      <c r="AQ76">
        <v>27.555228</v>
      </c>
      <c r="AR76">
        <v>49.128</v>
      </c>
      <c r="AS76">
        <v>34.33764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85.738028999999969</v>
      </c>
      <c r="BA76">
        <f t="shared" si="4"/>
        <v>3329.8113160000016</v>
      </c>
      <c r="BD76">
        <v>4.2938999999999998</v>
      </c>
      <c r="BE76">
        <v>0</v>
      </c>
      <c r="BF76">
        <v>0</v>
      </c>
      <c r="BG76">
        <v>0</v>
      </c>
      <c r="BH76">
        <v>2.2296E-2</v>
      </c>
      <c r="BI76">
        <v>0.819241</v>
      </c>
      <c r="BJ76">
        <v>0</v>
      </c>
      <c r="BK76">
        <v>0</v>
      </c>
      <c r="BL76">
        <v>0</v>
      </c>
      <c r="BM76">
        <v>1.9975E-2</v>
      </c>
      <c r="BN76">
        <v>0</v>
      </c>
      <c r="BO76">
        <v>2</v>
      </c>
      <c r="BP76">
        <v>1.1000000000000001</v>
      </c>
      <c r="BQ76">
        <v>3.542468</v>
      </c>
      <c r="BR76">
        <v>2.5514760000000001</v>
      </c>
      <c r="BS76">
        <v>1.62</v>
      </c>
      <c r="BT76">
        <v>1.7195389999999999</v>
      </c>
      <c r="BU76">
        <v>2.9693339999999999</v>
      </c>
      <c r="BV76">
        <v>1.341844</v>
      </c>
      <c r="BW76">
        <v>9.33</v>
      </c>
      <c r="BX76">
        <v>4.2581249999999997</v>
      </c>
      <c r="BY76">
        <v>0.25</v>
      </c>
      <c r="BZ76">
        <v>1.9381029999999999</v>
      </c>
      <c r="CA76">
        <v>3.5116909999999999</v>
      </c>
      <c r="CB76">
        <v>0.87</v>
      </c>
      <c r="CC76">
        <v>0.93</v>
      </c>
      <c r="CD76">
        <v>0.4</v>
      </c>
      <c r="CE76">
        <v>1.62</v>
      </c>
      <c r="CF76">
        <v>0.2</v>
      </c>
      <c r="CG76">
        <v>1.04</v>
      </c>
      <c r="CH76">
        <v>1.575901</v>
      </c>
      <c r="CI76">
        <v>6.05</v>
      </c>
      <c r="CJ76">
        <v>1.94</v>
      </c>
      <c r="CK76">
        <v>1.85</v>
      </c>
      <c r="CL76">
        <v>5.313701</v>
      </c>
      <c r="CM76">
        <v>0.935114</v>
      </c>
      <c r="CN76">
        <v>1.771234</v>
      </c>
      <c r="CO76">
        <v>2.99</v>
      </c>
      <c r="CP76">
        <v>2.5259830000000001</v>
      </c>
      <c r="CQ76">
        <v>2.7933979999999998</v>
      </c>
      <c r="CR76">
        <v>2.38</v>
      </c>
      <c r="CS76">
        <v>2.3306830000000001</v>
      </c>
      <c r="CT76">
        <v>1.9429620000000001</v>
      </c>
      <c r="CU76">
        <v>0.97984199999999999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85.738028999999969</v>
      </c>
    </row>
    <row r="77" spans="1:114">
      <c r="A77" t="s">
        <v>119</v>
      </c>
      <c r="B77">
        <v>0</v>
      </c>
      <c r="C77">
        <v>0</v>
      </c>
      <c r="D77">
        <v>37.904277999999998</v>
      </c>
      <c r="E77">
        <v>0</v>
      </c>
      <c r="F77">
        <v>0</v>
      </c>
      <c r="G77">
        <v>68.481795000000005</v>
      </c>
      <c r="H77">
        <v>0</v>
      </c>
      <c r="I77">
        <v>0</v>
      </c>
      <c r="J77">
        <v>87.562894</v>
      </c>
      <c r="K77">
        <v>689.35378200000002</v>
      </c>
      <c r="L77">
        <v>503.90259200000003</v>
      </c>
      <c r="M77">
        <v>94.319981999999996</v>
      </c>
      <c r="N77">
        <v>120.694688</v>
      </c>
      <c r="O77">
        <v>126.520838</v>
      </c>
      <c r="P77">
        <v>144.02676099999999</v>
      </c>
      <c r="Q77">
        <v>22.193777000000001</v>
      </c>
      <c r="R77">
        <v>43.545976000000003</v>
      </c>
      <c r="S77">
        <v>26.963602000000002</v>
      </c>
      <c r="T77">
        <v>1.4276059999999999</v>
      </c>
      <c r="U77">
        <v>418.77</v>
      </c>
      <c r="V77">
        <v>14.253199</v>
      </c>
      <c r="W77">
        <v>46.399079999999998</v>
      </c>
      <c r="X77">
        <v>147.515625</v>
      </c>
      <c r="Y77">
        <v>0</v>
      </c>
      <c r="Z77">
        <v>0</v>
      </c>
      <c r="AA77">
        <v>42.66</v>
      </c>
      <c r="AB77">
        <v>43.635160999999997</v>
      </c>
      <c r="AC77">
        <v>31.709733</v>
      </c>
      <c r="AD77">
        <v>29.745407</v>
      </c>
      <c r="AE77">
        <v>53.905351000000003</v>
      </c>
      <c r="AF77">
        <v>8.7128639999999997</v>
      </c>
      <c r="AG77">
        <v>43.088137000000003</v>
      </c>
      <c r="AH77">
        <v>126.436373</v>
      </c>
      <c r="AI77">
        <v>16.667714</v>
      </c>
      <c r="AJ77">
        <v>0</v>
      </c>
      <c r="AK77">
        <v>58.864255</v>
      </c>
      <c r="AL77">
        <v>83.664000000000001</v>
      </c>
      <c r="AM77">
        <v>17.179061000000001</v>
      </c>
      <c r="AN77">
        <v>1.0753569999999999</v>
      </c>
      <c r="AO77">
        <v>0</v>
      </c>
      <c r="AP77">
        <v>6.4050000000000002</v>
      </c>
      <c r="AQ77">
        <v>27.555228</v>
      </c>
      <c r="AR77">
        <v>49.128</v>
      </c>
      <c r="AS77">
        <v>34.33764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87.008571999999972</v>
      </c>
      <c r="BA77">
        <f t="shared" si="4"/>
        <v>3375.6161280000019</v>
      </c>
      <c r="BD77">
        <v>4.2938999999999998</v>
      </c>
      <c r="BE77">
        <v>0</v>
      </c>
      <c r="BF77">
        <v>0</v>
      </c>
      <c r="BG77">
        <v>0</v>
      </c>
      <c r="BH77">
        <v>2.2296E-2</v>
      </c>
      <c r="BI77">
        <v>0.819241</v>
      </c>
      <c r="BJ77">
        <v>0</v>
      </c>
      <c r="BK77">
        <v>0</v>
      </c>
      <c r="BL77">
        <v>0</v>
      </c>
      <c r="BM77">
        <v>1.9975E-2</v>
      </c>
      <c r="BN77">
        <v>0</v>
      </c>
      <c r="BO77">
        <v>2</v>
      </c>
      <c r="BP77">
        <v>1.1000000000000001</v>
      </c>
      <c r="BQ77">
        <v>3.542468</v>
      </c>
      <c r="BR77">
        <v>2.5514760000000001</v>
      </c>
      <c r="BS77">
        <v>1.62</v>
      </c>
      <c r="BT77">
        <v>2.1279300000000001</v>
      </c>
      <c r="BU77">
        <v>2.9693339999999999</v>
      </c>
      <c r="BV77">
        <v>1.341844</v>
      </c>
      <c r="BW77">
        <v>9.33</v>
      </c>
      <c r="BX77">
        <v>4.2581249999999997</v>
      </c>
      <c r="BY77">
        <v>0.25</v>
      </c>
      <c r="BZ77">
        <v>1.9381029999999999</v>
      </c>
      <c r="CA77">
        <v>3.5116909999999999</v>
      </c>
      <c r="CB77">
        <v>0.87</v>
      </c>
      <c r="CC77">
        <v>0.93</v>
      </c>
      <c r="CD77">
        <v>0.4</v>
      </c>
      <c r="CE77">
        <v>1.62</v>
      </c>
      <c r="CF77">
        <v>0.2</v>
      </c>
      <c r="CG77">
        <v>1.04</v>
      </c>
      <c r="CH77">
        <v>2.438053</v>
      </c>
      <c r="CI77">
        <v>6.05</v>
      </c>
      <c r="CJ77">
        <v>1.94</v>
      </c>
      <c r="CK77">
        <v>1.85</v>
      </c>
      <c r="CL77">
        <v>5.313701</v>
      </c>
      <c r="CM77">
        <v>0.935114</v>
      </c>
      <c r="CN77">
        <v>1.771234</v>
      </c>
      <c r="CO77">
        <v>2.99</v>
      </c>
      <c r="CP77">
        <v>2.5259830000000001</v>
      </c>
      <c r="CQ77">
        <v>2.7933979999999998</v>
      </c>
      <c r="CR77">
        <v>2.38</v>
      </c>
      <c r="CS77">
        <v>2.3306830000000001</v>
      </c>
      <c r="CT77">
        <v>1.9429620000000001</v>
      </c>
      <c r="CU77">
        <v>0.97984199999999999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87.008571999999972</v>
      </c>
    </row>
    <row r="78" spans="1:114">
      <c r="A78" t="s">
        <v>120</v>
      </c>
      <c r="B78">
        <v>0</v>
      </c>
      <c r="C78">
        <v>0</v>
      </c>
      <c r="D78">
        <v>37.904277999999998</v>
      </c>
      <c r="E78">
        <v>0</v>
      </c>
      <c r="F78">
        <v>0</v>
      </c>
      <c r="G78">
        <v>68.481795000000005</v>
      </c>
      <c r="H78">
        <v>0</v>
      </c>
      <c r="I78">
        <v>0</v>
      </c>
      <c r="J78">
        <v>87.562894</v>
      </c>
      <c r="K78">
        <v>689.35378200000002</v>
      </c>
      <c r="L78">
        <v>503.90259200000003</v>
      </c>
      <c r="M78">
        <v>94.319981999999996</v>
      </c>
      <c r="N78">
        <v>120.694688</v>
      </c>
      <c r="O78">
        <v>126.520838</v>
      </c>
      <c r="P78">
        <v>144.02676099999999</v>
      </c>
      <c r="Q78">
        <v>22.193777000000001</v>
      </c>
      <c r="R78">
        <v>43.545976000000003</v>
      </c>
      <c r="S78">
        <v>26.963602000000002</v>
      </c>
      <c r="T78">
        <v>1.4276059999999999</v>
      </c>
      <c r="U78">
        <v>418.77</v>
      </c>
      <c r="V78">
        <v>14.253199</v>
      </c>
      <c r="W78">
        <v>46.399079999999998</v>
      </c>
      <c r="X78">
        <v>147.515625</v>
      </c>
      <c r="Y78">
        <v>0</v>
      </c>
      <c r="Z78">
        <v>0</v>
      </c>
      <c r="AA78">
        <v>42.66</v>
      </c>
      <c r="AB78">
        <v>45.195661999999999</v>
      </c>
      <c r="AC78">
        <v>31.709733</v>
      </c>
      <c r="AD78">
        <v>29.745407</v>
      </c>
      <c r="AE78">
        <v>53.905351000000003</v>
      </c>
      <c r="AF78">
        <v>17.425726000000001</v>
      </c>
      <c r="AG78">
        <v>43.088137000000003</v>
      </c>
      <c r="AH78">
        <v>151.723648</v>
      </c>
      <c r="AI78">
        <v>16.667714</v>
      </c>
      <c r="AJ78">
        <v>0</v>
      </c>
      <c r="AK78">
        <v>58.864255</v>
      </c>
      <c r="AL78">
        <v>83.664000000000001</v>
      </c>
      <c r="AM78">
        <v>17.179061000000001</v>
      </c>
      <c r="AN78">
        <v>1.0753569999999999</v>
      </c>
      <c r="AO78">
        <v>0</v>
      </c>
      <c r="AP78">
        <v>4.3554000000000004</v>
      </c>
      <c r="AQ78">
        <v>28.615044000000001</v>
      </c>
      <c r="AR78">
        <v>49.128</v>
      </c>
      <c r="AS78">
        <v>35.360464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88.575734999999966</v>
      </c>
      <c r="BA78">
        <f t="shared" si="4"/>
        <v>3412.7769690000009</v>
      </c>
      <c r="BD78">
        <v>4.2938999999999998</v>
      </c>
      <c r="BE78">
        <v>0</v>
      </c>
      <c r="BF78">
        <v>0</v>
      </c>
      <c r="BG78">
        <v>0</v>
      </c>
      <c r="BH78">
        <v>2.2296E-2</v>
      </c>
      <c r="BI78">
        <v>0.819241</v>
      </c>
      <c r="BJ78">
        <v>0</v>
      </c>
      <c r="BK78">
        <v>0</v>
      </c>
      <c r="BL78">
        <v>0</v>
      </c>
      <c r="BM78">
        <v>1.9975E-2</v>
      </c>
      <c r="BN78">
        <v>0</v>
      </c>
      <c r="BO78">
        <v>2</v>
      </c>
      <c r="BP78">
        <v>1.1000000000000001</v>
      </c>
      <c r="BQ78">
        <v>3.542468</v>
      </c>
      <c r="BR78">
        <v>2.609464</v>
      </c>
      <c r="BS78">
        <v>1.62</v>
      </c>
      <c r="BT78">
        <v>3.1918950000000001</v>
      </c>
      <c r="BU78">
        <v>2.9693339999999999</v>
      </c>
      <c r="BV78">
        <v>1.341844</v>
      </c>
      <c r="BW78">
        <v>9.33</v>
      </c>
      <c r="BX78">
        <v>4.2581249999999997</v>
      </c>
      <c r="BY78">
        <v>0.25</v>
      </c>
      <c r="BZ78">
        <v>1.9381029999999999</v>
      </c>
      <c r="CA78">
        <v>3.5116909999999999</v>
      </c>
      <c r="CB78">
        <v>0.87</v>
      </c>
      <c r="CC78">
        <v>0.93</v>
      </c>
      <c r="CD78">
        <v>0.4</v>
      </c>
      <c r="CE78">
        <v>1.62</v>
      </c>
      <c r="CF78">
        <v>0.2</v>
      </c>
      <c r="CG78">
        <v>1.04</v>
      </c>
      <c r="CH78">
        <v>2.8832629999999999</v>
      </c>
      <c r="CI78">
        <v>6.05</v>
      </c>
      <c r="CJ78">
        <v>1.94</v>
      </c>
      <c r="CK78">
        <v>1.85</v>
      </c>
      <c r="CL78">
        <v>5.313701</v>
      </c>
      <c r="CM78">
        <v>0.935114</v>
      </c>
      <c r="CN78">
        <v>1.771234</v>
      </c>
      <c r="CO78">
        <v>2.99</v>
      </c>
      <c r="CP78">
        <v>2.5259830000000001</v>
      </c>
      <c r="CQ78">
        <v>2.7933979999999998</v>
      </c>
      <c r="CR78">
        <v>2.38</v>
      </c>
      <c r="CS78">
        <v>2.3306830000000001</v>
      </c>
      <c r="CT78">
        <v>1.9429620000000001</v>
      </c>
      <c r="CU78">
        <v>0.97984199999999999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88.575734999999966</v>
      </c>
    </row>
    <row r="79" spans="1:114">
      <c r="A79" t="s">
        <v>121</v>
      </c>
      <c r="B79">
        <v>0</v>
      </c>
      <c r="C79">
        <v>0</v>
      </c>
      <c r="D79">
        <v>38.487422000000002</v>
      </c>
      <c r="E79">
        <v>0</v>
      </c>
      <c r="F79">
        <v>0</v>
      </c>
      <c r="G79">
        <v>68.481795000000005</v>
      </c>
      <c r="H79">
        <v>0</v>
      </c>
      <c r="I79">
        <v>0</v>
      </c>
      <c r="J79">
        <v>87.562894</v>
      </c>
      <c r="K79">
        <v>689.35378200000002</v>
      </c>
      <c r="L79">
        <v>503.90259200000003</v>
      </c>
      <c r="M79">
        <v>94.319981999999996</v>
      </c>
      <c r="N79">
        <v>120.694688</v>
      </c>
      <c r="O79">
        <v>126.520838</v>
      </c>
      <c r="P79">
        <v>144.02676099999999</v>
      </c>
      <c r="Q79">
        <v>22.193777000000001</v>
      </c>
      <c r="R79">
        <v>43.545976000000003</v>
      </c>
      <c r="S79">
        <v>26.963602000000002</v>
      </c>
      <c r="T79">
        <v>1.4276059999999999</v>
      </c>
      <c r="U79">
        <v>418.77</v>
      </c>
      <c r="V79">
        <v>14.253199</v>
      </c>
      <c r="W79">
        <v>46.399079999999998</v>
      </c>
      <c r="X79">
        <v>147.515625</v>
      </c>
      <c r="Y79">
        <v>0</v>
      </c>
      <c r="Z79">
        <v>0</v>
      </c>
      <c r="AA79">
        <v>42.66</v>
      </c>
      <c r="AB79">
        <v>45.195661999999999</v>
      </c>
      <c r="AC79">
        <v>31.709733</v>
      </c>
      <c r="AD79">
        <v>39.752510000000001</v>
      </c>
      <c r="AE79">
        <v>53.905351000000003</v>
      </c>
      <c r="AF79">
        <v>17.425726000000001</v>
      </c>
      <c r="AG79">
        <v>43.088137000000003</v>
      </c>
      <c r="AH79">
        <v>151.723648</v>
      </c>
      <c r="AI79">
        <v>19.445665999999999</v>
      </c>
      <c r="AJ79">
        <v>0</v>
      </c>
      <c r="AK79">
        <v>58.864255</v>
      </c>
      <c r="AL79">
        <v>83.664000000000001</v>
      </c>
      <c r="AM79">
        <v>17.179061000000001</v>
      </c>
      <c r="AN79">
        <v>1.0753569999999999</v>
      </c>
      <c r="AO79">
        <v>0</v>
      </c>
      <c r="AP79">
        <v>4.3554000000000004</v>
      </c>
      <c r="AQ79">
        <v>28.615044000000001</v>
      </c>
      <c r="AR79">
        <v>49.128</v>
      </c>
      <c r="AS79">
        <v>35.360464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89.661440999999968</v>
      </c>
      <c r="BA79">
        <f t="shared" si="4"/>
        <v>3427.2308740000008</v>
      </c>
      <c r="BD79">
        <v>4.2938999999999998</v>
      </c>
      <c r="BE79">
        <v>0</v>
      </c>
      <c r="BF79">
        <v>0</v>
      </c>
      <c r="BG79">
        <v>0</v>
      </c>
      <c r="BH79">
        <v>2.2296E-2</v>
      </c>
      <c r="BI79">
        <v>0.819241</v>
      </c>
      <c r="BJ79">
        <v>0</v>
      </c>
      <c r="BK79">
        <v>0</v>
      </c>
      <c r="BL79">
        <v>0</v>
      </c>
      <c r="BM79">
        <v>2.0135E-2</v>
      </c>
      <c r="BN79">
        <v>0</v>
      </c>
      <c r="BO79">
        <v>2</v>
      </c>
      <c r="BP79">
        <v>1.1000000000000001</v>
      </c>
      <c r="BQ79">
        <v>3.542468</v>
      </c>
      <c r="BR79">
        <v>2.609464</v>
      </c>
      <c r="BS79">
        <v>1.62</v>
      </c>
      <c r="BT79">
        <v>4.2558600000000002</v>
      </c>
      <c r="BU79">
        <v>2.9693339999999999</v>
      </c>
      <c r="BV79">
        <v>1.341844</v>
      </c>
      <c r="BW79">
        <v>9.33</v>
      </c>
      <c r="BX79">
        <v>4.2581249999999997</v>
      </c>
      <c r="BY79">
        <v>0.25</v>
      </c>
      <c r="BZ79">
        <v>1.9381029999999999</v>
      </c>
      <c r="CA79">
        <v>3.5116909999999999</v>
      </c>
      <c r="CB79">
        <v>0.87</v>
      </c>
      <c r="CC79">
        <v>0.93</v>
      </c>
      <c r="CD79">
        <v>0.4</v>
      </c>
      <c r="CE79">
        <v>1.62</v>
      </c>
      <c r="CF79">
        <v>0.2</v>
      </c>
      <c r="CG79">
        <v>1.04</v>
      </c>
      <c r="CH79">
        <v>2.8832629999999999</v>
      </c>
      <c r="CI79">
        <v>6.05</v>
      </c>
      <c r="CJ79">
        <v>1.94</v>
      </c>
      <c r="CK79">
        <v>1.85</v>
      </c>
      <c r="CL79">
        <v>5.313701</v>
      </c>
      <c r="CM79">
        <v>0.935114</v>
      </c>
      <c r="CN79">
        <v>1.771234</v>
      </c>
      <c r="CO79">
        <v>2.99</v>
      </c>
      <c r="CP79">
        <v>2.5259830000000001</v>
      </c>
      <c r="CQ79">
        <v>2.7933979999999998</v>
      </c>
      <c r="CR79">
        <v>2.38</v>
      </c>
      <c r="CS79">
        <v>2.3522639999999999</v>
      </c>
      <c r="CT79">
        <v>1.9429620000000001</v>
      </c>
      <c r="CU79">
        <v>0.97984199999999999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89.661440999999968</v>
      </c>
    </row>
    <row r="80" spans="1:114">
      <c r="A80" t="s">
        <v>122</v>
      </c>
      <c r="B80">
        <v>0</v>
      </c>
      <c r="C80">
        <v>0</v>
      </c>
      <c r="D80">
        <v>38.487422000000002</v>
      </c>
      <c r="E80">
        <v>0</v>
      </c>
      <c r="F80">
        <v>0</v>
      </c>
      <c r="G80">
        <v>68.481795000000005</v>
      </c>
      <c r="H80">
        <v>0</v>
      </c>
      <c r="I80">
        <v>0</v>
      </c>
      <c r="J80">
        <v>87.562894</v>
      </c>
      <c r="K80">
        <v>689.35378200000002</v>
      </c>
      <c r="L80">
        <v>503.90259200000003</v>
      </c>
      <c r="M80">
        <v>94.319981999999996</v>
      </c>
      <c r="N80">
        <v>120.694688</v>
      </c>
      <c r="O80">
        <v>126.520838</v>
      </c>
      <c r="P80">
        <v>144.02676099999999</v>
      </c>
      <c r="Q80">
        <v>22.193777000000001</v>
      </c>
      <c r="R80">
        <v>43.545976000000003</v>
      </c>
      <c r="S80">
        <v>26.963602000000002</v>
      </c>
      <c r="T80">
        <v>1.4276059999999999</v>
      </c>
      <c r="U80">
        <v>418.77</v>
      </c>
      <c r="V80">
        <v>14.253199</v>
      </c>
      <c r="W80">
        <v>46.399079999999998</v>
      </c>
      <c r="X80">
        <v>147.515625</v>
      </c>
      <c r="Y80">
        <v>0</v>
      </c>
      <c r="Z80">
        <v>0</v>
      </c>
      <c r="AA80">
        <v>42.66</v>
      </c>
      <c r="AB80">
        <v>45.195661999999999</v>
      </c>
      <c r="AC80">
        <v>31.709733</v>
      </c>
      <c r="AD80">
        <v>39.752510000000001</v>
      </c>
      <c r="AE80">
        <v>53.905351000000003</v>
      </c>
      <c r="AF80">
        <v>17.425726000000001</v>
      </c>
      <c r="AG80">
        <v>43.088137000000003</v>
      </c>
      <c r="AH80">
        <v>151.723648</v>
      </c>
      <c r="AI80">
        <v>25.001571999999999</v>
      </c>
      <c r="AJ80">
        <v>0</v>
      </c>
      <c r="AK80">
        <v>58.864255</v>
      </c>
      <c r="AL80">
        <v>83.664000000000001</v>
      </c>
      <c r="AM80">
        <v>17.179061000000001</v>
      </c>
      <c r="AN80">
        <v>1.0753569999999999</v>
      </c>
      <c r="AO80">
        <v>0</v>
      </c>
      <c r="AP80">
        <v>4.3554000000000004</v>
      </c>
      <c r="AQ80">
        <v>28.615044000000001</v>
      </c>
      <c r="AR80">
        <v>52.991999999999997</v>
      </c>
      <c r="AS80">
        <v>33.899287999999999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89.661440999999968</v>
      </c>
      <c r="BA80">
        <f t="shared" si="4"/>
        <v>3435.1896040000011</v>
      </c>
      <c r="BD80">
        <v>4.2938999999999998</v>
      </c>
      <c r="BE80">
        <v>0</v>
      </c>
      <c r="BF80">
        <v>0</v>
      </c>
      <c r="BG80">
        <v>0</v>
      </c>
      <c r="BH80">
        <v>2.2296E-2</v>
      </c>
      <c r="BI80">
        <v>0.819241</v>
      </c>
      <c r="BJ80">
        <v>0</v>
      </c>
      <c r="BK80">
        <v>0</v>
      </c>
      <c r="BL80">
        <v>0</v>
      </c>
      <c r="BM80">
        <v>2.0135E-2</v>
      </c>
      <c r="BN80">
        <v>0</v>
      </c>
      <c r="BO80">
        <v>2</v>
      </c>
      <c r="BP80">
        <v>1.1000000000000001</v>
      </c>
      <c r="BQ80">
        <v>3.542468</v>
      </c>
      <c r="BR80">
        <v>2.609464</v>
      </c>
      <c r="BS80">
        <v>1.62</v>
      </c>
      <c r="BT80">
        <v>4.2558600000000002</v>
      </c>
      <c r="BU80">
        <v>2.9693339999999999</v>
      </c>
      <c r="BV80">
        <v>1.341844</v>
      </c>
      <c r="BW80">
        <v>9.33</v>
      </c>
      <c r="BX80">
        <v>4.2581249999999997</v>
      </c>
      <c r="BY80">
        <v>0.25</v>
      </c>
      <c r="BZ80">
        <v>1.9381029999999999</v>
      </c>
      <c r="CA80">
        <v>3.5116909999999999</v>
      </c>
      <c r="CB80">
        <v>0.87</v>
      </c>
      <c r="CC80">
        <v>0.93</v>
      </c>
      <c r="CD80">
        <v>0.4</v>
      </c>
      <c r="CE80">
        <v>1.62</v>
      </c>
      <c r="CF80">
        <v>0.2</v>
      </c>
      <c r="CG80">
        <v>1.04</v>
      </c>
      <c r="CH80">
        <v>2.8832629999999999</v>
      </c>
      <c r="CI80">
        <v>6.05</v>
      </c>
      <c r="CJ80">
        <v>1.94</v>
      </c>
      <c r="CK80">
        <v>1.85</v>
      </c>
      <c r="CL80">
        <v>5.313701</v>
      </c>
      <c r="CM80">
        <v>0.935114</v>
      </c>
      <c r="CN80">
        <v>1.771234</v>
      </c>
      <c r="CO80">
        <v>2.99</v>
      </c>
      <c r="CP80">
        <v>2.5259830000000001</v>
      </c>
      <c r="CQ80">
        <v>2.7933979999999998</v>
      </c>
      <c r="CR80">
        <v>2.38</v>
      </c>
      <c r="CS80">
        <v>2.3522639999999999</v>
      </c>
      <c r="CT80">
        <v>1.9429620000000001</v>
      </c>
      <c r="CU80">
        <v>0.97984199999999999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89.661440999999968</v>
      </c>
    </row>
    <row r="81" spans="1:114">
      <c r="A81" t="s">
        <v>123</v>
      </c>
      <c r="B81">
        <v>0</v>
      </c>
      <c r="C81">
        <v>0</v>
      </c>
      <c r="D81">
        <v>38.487422000000002</v>
      </c>
      <c r="E81">
        <v>0</v>
      </c>
      <c r="F81">
        <v>0</v>
      </c>
      <c r="G81">
        <v>68.481795000000005</v>
      </c>
      <c r="H81">
        <v>0</v>
      </c>
      <c r="I81">
        <v>0</v>
      </c>
      <c r="J81">
        <v>87.562894</v>
      </c>
      <c r="K81">
        <v>689.35378200000002</v>
      </c>
      <c r="L81">
        <v>503.90259200000003</v>
      </c>
      <c r="M81">
        <v>94.319981999999996</v>
      </c>
      <c r="N81">
        <v>120.694688</v>
      </c>
      <c r="O81">
        <v>126.520838</v>
      </c>
      <c r="P81">
        <v>144.02676099999999</v>
      </c>
      <c r="Q81">
        <v>22.193777000000001</v>
      </c>
      <c r="R81">
        <v>43.545976000000003</v>
      </c>
      <c r="S81">
        <v>26.963602000000002</v>
      </c>
      <c r="T81">
        <v>1.4276059999999999</v>
      </c>
      <c r="U81">
        <v>418.77</v>
      </c>
      <c r="V81">
        <v>14.253199</v>
      </c>
      <c r="W81">
        <v>46.399079999999998</v>
      </c>
      <c r="X81">
        <v>147.515625</v>
      </c>
      <c r="Y81">
        <v>0</v>
      </c>
      <c r="Z81">
        <v>0</v>
      </c>
      <c r="AA81">
        <v>42.66</v>
      </c>
      <c r="AB81">
        <v>45.195661999999999</v>
      </c>
      <c r="AC81">
        <v>31.709733</v>
      </c>
      <c r="AD81">
        <v>39.752510000000001</v>
      </c>
      <c r="AE81">
        <v>53.905351000000003</v>
      </c>
      <c r="AF81">
        <v>17.425726000000001</v>
      </c>
      <c r="AG81">
        <v>43.088137000000003</v>
      </c>
      <c r="AH81">
        <v>151.723648</v>
      </c>
      <c r="AI81">
        <v>54.308968999999998</v>
      </c>
      <c r="AJ81">
        <v>0</v>
      </c>
      <c r="AK81">
        <v>58.864255</v>
      </c>
      <c r="AL81">
        <v>83.664000000000001</v>
      </c>
      <c r="AM81">
        <v>17.179061000000001</v>
      </c>
      <c r="AN81">
        <v>1.034778</v>
      </c>
      <c r="AO81">
        <v>0</v>
      </c>
      <c r="AP81">
        <v>4.3554000000000004</v>
      </c>
      <c r="AQ81">
        <v>28.615044000000001</v>
      </c>
      <c r="AR81">
        <v>52.991999999999997</v>
      </c>
      <c r="AS81">
        <v>33.899287999999999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89.661440999999968</v>
      </c>
      <c r="BA81">
        <f t="shared" si="4"/>
        <v>3464.4564220000011</v>
      </c>
      <c r="BD81">
        <v>4.2938999999999998</v>
      </c>
      <c r="BE81">
        <v>0</v>
      </c>
      <c r="BF81">
        <v>0</v>
      </c>
      <c r="BG81">
        <v>0</v>
      </c>
      <c r="BH81">
        <v>2.2296E-2</v>
      </c>
      <c r="BI81">
        <v>0.819241</v>
      </c>
      <c r="BJ81">
        <v>0</v>
      </c>
      <c r="BK81">
        <v>0</v>
      </c>
      <c r="BL81">
        <v>0</v>
      </c>
      <c r="BM81">
        <v>2.0135E-2</v>
      </c>
      <c r="BN81">
        <v>0</v>
      </c>
      <c r="BO81">
        <v>2</v>
      </c>
      <c r="BP81">
        <v>1.1000000000000001</v>
      </c>
      <c r="BQ81">
        <v>3.542468</v>
      </c>
      <c r="BR81">
        <v>2.609464</v>
      </c>
      <c r="BS81">
        <v>1.62</v>
      </c>
      <c r="BT81">
        <v>4.2558600000000002</v>
      </c>
      <c r="BU81">
        <v>2.9693339999999999</v>
      </c>
      <c r="BV81">
        <v>1.341844</v>
      </c>
      <c r="BW81">
        <v>9.33</v>
      </c>
      <c r="BX81">
        <v>4.2581249999999997</v>
      </c>
      <c r="BY81">
        <v>0.25</v>
      </c>
      <c r="BZ81">
        <v>1.9381029999999999</v>
      </c>
      <c r="CA81">
        <v>3.5116909999999999</v>
      </c>
      <c r="CB81">
        <v>0.87</v>
      </c>
      <c r="CC81">
        <v>0.93</v>
      </c>
      <c r="CD81">
        <v>0.4</v>
      </c>
      <c r="CE81">
        <v>1.62</v>
      </c>
      <c r="CF81">
        <v>0.2</v>
      </c>
      <c r="CG81">
        <v>1.04</v>
      </c>
      <c r="CH81">
        <v>2.8832629999999999</v>
      </c>
      <c r="CI81">
        <v>6.05</v>
      </c>
      <c r="CJ81">
        <v>1.94</v>
      </c>
      <c r="CK81">
        <v>1.85</v>
      </c>
      <c r="CL81">
        <v>5.313701</v>
      </c>
      <c r="CM81">
        <v>0.935114</v>
      </c>
      <c r="CN81">
        <v>1.771234</v>
      </c>
      <c r="CO81">
        <v>2.99</v>
      </c>
      <c r="CP81">
        <v>2.5259830000000001</v>
      </c>
      <c r="CQ81">
        <v>2.7933979999999998</v>
      </c>
      <c r="CR81">
        <v>2.38</v>
      </c>
      <c r="CS81">
        <v>2.3522639999999999</v>
      </c>
      <c r="CT81">
        <v>1.9429620000000001</v>
      </c>
      <c r="CU81">
        <v>0.97984199999999999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89.661440999999968</v>
      </c>
    </row>
    <row r="82" spans="1:114">
      <c r="A82" t="s">
        <v>124</v>
      </c>
      <c r="B82">
        <v>0</v>
      </c>
      <c r="C82">
        <v>0</v>
      </c>
      <c r="D82">
        <v>38.487422000000002</v>
      </c>
      <c r="E82">
        <v>0</v>
      </c>
      <c r="F82">
        <v>0</v>
      </c>
      <c r="G82">
        <v>68.481795000000005</v>
      </c>
      <c r="H82">
        <v>0</v>
      </c>
      <c r="I82">
        <v>0</v>
      </c>
      <c r="J82">
        <v>87.562894</v>
      </c>
      <c r="K82">
        <v>689.35378200000002</v>
      </c>
      <c r="L82">
        <v>503.90259200000003</v>
      </c>
      <c r="M82">
        <v>94.319981999999996</v>
      </c>
      <c r="N82">
        <v>120.694688</v>
      </c>
      <c r="O82">
        <v>126.520838</v>
      </c>
      <c r="P82">
        <v>144.02676099999999</v>
      </c>
      <c r="Q82">
        <v>22.193777000000001</v>
      </c>
      <c r="R82">
        <v>43.545976000000003</v>
      </c>
      <c r="S82">
        <v>26.963602000000002</v>
      </c>
      <c r="T82">
        <v>1.4276059999999999</v>
      </c>
      <c r="U82">
        <v>418.77</v>
      </c>
      <c r="V82">
        <v>14.253199</v>
      </c>
      <c r="W82">
        <v>46.399079999999998</v>
      </c>
      <c r="X82">
        <v>147.515625</v>
      </c>
      <c r="Y82">
        <v>0</v>
      </c>
      <c r="Z82">
        <v>0</v>
      </c>
      <c r="AA82">
        <v>42.66</v>
      </c>
      <c r="AB82">
        <v>45.195661999999999</v>
      </c>
      <c r="AC82">
        <v>31.709733</v>
      </c>
      <c r="AD82">
        <v>39.752510000000001</v>
      </c>
      <c r="AE82">
        <v>53.905351000000003</v>
      </c>
      <c r="AF82">
        <v>17.425726000000001</v>
      </c>
      <c r="AG82">
        <v>43.088137000000003</v>
      </c>
      <c r="AH82">
        <v>151.723648</v>
      </c>
      <c r="AI82">
        <v>54.308968999999998</v>
      </c>
      <c r="AJ82">
        <v>0</v>
      </c>
      <c r="AK82">
        <v>58.864255</v>
      </c>
      <c r="AL82">
        <v>83.664000000000001</v>
      </c>
      <c r="AM82">
        <v>17.179061000000001</v>
      </c>
      <c r="AN82">
        <v>1.034778</v>
      </c>
      <c r="AO82">
        <v>0</v>
      </c>
      <c r="AP82">
        <v>4.3554000000000004</v>
      </c>
      <c r="AQ82">
        <v>28.615044000000001</v>
      </c>
      <c r="AR82">
        <v>49.128</v>
      </c>
      <c r="AS82">
        <v>33.899287999999999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89.661440999999968</v>
      </c>
      <c r="BA82">
        <f t="shared" si="4"/>
        <v>3460.5924220000015</v>
      </c>
      <c r="BD82">
        <v>4.2938999999999998</v>
      </c>
      <c r="BE82">
        <v>0</v>
      </c>
      <c r="BF82">
        <v>0</v>
      </c>
      <c r="BG82">
        <v>0</v>
      </c>
      <c r="BH82">
        <v>2.2296E-2</v>
      </c>
      <c r="BI82">
        <v>0.819241</v>
      </c>
      <c r="BJ82">
        <v>0</v>
      </c>
      <c r="BK82">
        <v>0</v>
      </c>
      <c r="BL82">
        <v>0</v>
      </c>
      <c r="BM82">
        <v>2.0135E-2</v>
      </c>
      <c r="BN82">
        <v>0</v>
      </c>
      <c r="BO82">
        <v>2</v>
      </c>
      <c r="BP82">
        <v>1.1000000000000001</v>
      </c>
      <c r="BQ82">
        <v>3.542468</v>
      </c>
      <c r="BR82">
        <v>2.609464</v>
      </c>
      <c r="BS82">
        <v>1.62</v>
      </c>
      <c r="BT82">
        <v>4.2558600000000002</v>
      </c>
      <c r="BU82">
        <v>2.9693339999999999</v>
      </c>
      <c r="BV82">
        <v>1.341844</v>
      </c>
      <c r="BW82">
        <v>9.33</v>
      </c>
      <c r="BX82">
        <v>4.2581249999999997</v>
      </c>
      <c r="BY82">
        <v>0.25</v>
      </c>
      <c r="BZ82">
        <v>1.9381029999999999</v>
      </c>
      <c r="CA82">
        <v>3.5116909999999999</v>
      </c>
      <c r="CB82">
        <v>0.87</v>
      </c>
      <c r="CC82">
        <v>0.93</v>
      </c>
      <c r="CD82">
        <v>0.4</v>
      </c>
      <c r="CE82">
        <v>1.62</v>
      </c>
      <c r="CF82">
        <v>0.2</v>
      </c>
      <c r="CG82">
        <v>1.04</v>
      </c>
      <c r="CH82">
        <v>2.8832629999999999</v>
      </c>
      <c r="CI82">
        <v>6.05</v>
      </c>
      <c r="CJ82">
        <v>1.94</v>
      </c>
      <c r="CK82">
        <v>1.85</v>
      </c>
      <c r="CL82">
        <v>5.313701</v>
      </c>
      <c r="CM82">
        <v>0.935114</v>
      </c>
      <c r="CN82">
        <v>1.771234</v>
      </c>
      <c r="CO82">
        <v>2.99</v>
      </c>
      <c r="CP82">
        <v>2.5259830000000001</v>
      </c>
      <c r="CQ82">
        <v>2.7933979999999998</v>
      </c>
      <c r="CR82">
        <v>2.38</v>
      </c>
      <c r="CS82">
        <v>2.3522639999999999</v>
      </c>
      <c r="CT82">
        <v>1.9429620000000001</v>
      </c>
      <c r="CU82">
        <v>0.97984199999999999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89.661440999999968</v>
      </c>
    </row>
    <row r="83" spans="1:114">
      <c r="A83" t="s">
        <v>125</v>
      </c>
      <c r="B83">
        <v>0</v>
      </c>
      <c r="C83">
        <v>0</v>
      </c>
      <c r="D83">
        <v>39.070565000000002</v>
      </c>
      <c r="E83">
        <v>0</v>
      </c>
      <c r="F83">
        <v>0</v>
      </c>
      <c r="G83">
        <v>68.481795000000005</v>
      </c>
      <c r="H83">
        <v>0</v>
      </c>
      <c r="I83">
        <v>0</v>
      </c>
      <c r="J83">
        <v>87.562894</v>
      </c>
      <c r="K83">
        <v>689.35378200000002</v>
      </c>
      <c r="L83">
        <v>503.90259200000003</v>
      </c>
      <c r="M83">
        <v>94.319981999999996</v>
      </c>
      <c r="N83">
        <v>120.694688</v>
      </c>
      <c r="O83">
        <v>126.520838</v>
      </c>
      <c r="P83">
        <v>144.02676099999999</v>
      </c>
      <c r="Q83">
        <v>22.193777000000001</v>
      </c>
      <c r="R83">
        <v>43.545976000000003</v>
      </c>
      <c r="S83">
        <v>26.963602000000002</v>
      </c>
      <c r="T83">
        <v>1.4276059999999999</v>
      </c>
      <c r="U83">
        <v>418.77</v>
      </c>
      <c r="V83">
        <v>14.253199</v>
      </c>
      <c r="W83">
        <v>46.399079999999998</v>
      </c>
      <c r="X83">
        <v>147.515625</v>
      </c>
      <c r="Y83">
        <v>0</v>
      </c>
      <c r="Z83">
        <v>6.5537999999999998</v>
      </c>
      <c r="AA83">
        <v>42.66</v>
      </c>
      <c r="AB83">
        <v>45.195661999999999</v>
      </c>
      <c r="AC83">
        <v>31.709733</v>
      </c>
      <c r="AD83">
        <v>39.752510000000001</v>
      </c>
      <c r="AE83">
        <v>53.905351000000003</v>
      </c>
      <c r="AF83">
        <v>17.425726000000001</v>
      </c>
      <c r="AG83">
        <v>43.088137000000003</v>
      </c>
      <c r="AH83">
        <v>151.723648</v>
      </c>
      <c r="AI83">
        <v>54.308968999999998</v>
      </c>
      <c r="AJ83">
        <v>0</v>
      </c>
      <c r="AK83">
        <v>58.864255</v>
      </c>
      <c r="AL83">
        <v>83.664000000000001</v>
      </c>
      <c r="AM83">
        <v>17.179061000000001</v>
      </c>
      <c r="AN83">
        <v>1.034778</v>
      </c>
      <c r="AO83">
        <v>0</v>
      </c>
      <c r="AP83">
        <v>4.3554000000000004</v>
      </c>
      <c r="AQ83">
        <v>28.615044000000001</v>
      </c>
      <c r="AR83">
        <v>49.128</v>
      </c>
      <c r="AS83">
        <v>33.899287999999999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89.661440999999968</v>
      </c>
      <c r="BA83">
        <f t="shared" si="4"/>
        <v>3467.7293650000011</v>
      </c>
      <c r="BD83">
        <v>4.2938999999999998</v>
      </c>
      <c r="BE83">
        <v>0</v>
      </c>
      <c r="BF83">
        <v>0</v>
      </c>
      <c r="BG83">
        <v>0</v>
      </c>
      <c r="BH83">
        <v>2.2296E-2</v>
      </c>
      <c r="BI83">
        <v>0.819241</v>
      </c>
      <c r="BJ83">
        <v>0</v>
      </c>
      <c r="BK83">
        <v>0</v>
      </c>
      <c r="BL83">
        <v>0</v>
      </c>
      <c r="BM83">
        <v>2.0135E-2</v>
      </c>
      <c r="BN83">
        <v>0</v>
      </c>
      <c r="BO83">
        <v>2</v>
      </c>
      <c r="BP83">
        <v>1.1000000000000001</v>
      </c>
      <c r="BQ83">
        <v>3.542468</v>
      </c>
      <c r="BR83">
        <v>2.609464</v>
      </c>
      <c r="BS83">
        <v>1.62</v>
      </c>
      <c r="BT83">
        <v>4.2558600000000002</v>
      </c>
      <c r="BU83">
        <v>2.9693339999999999</v>
      </c>
      <c r="BV83">
        <v>1.341844</v>
      </c>
      <c r="BW83">
        <v>9.33</v>
      </c>
      <c r="BX83">
        <v>4.2581249999999997</v>
      </c>
      <c r="BY83">
        <v>0.25</v>
      </c>
      <c r="BZ83">
        <v>1.9381029999999999</v>
      </c>
      <c r="CA83">
        <v>3.5116909999999999</v>
      </c>
      <c r="CB83">
        <v>0.87</v>
      </c>
      <c r="CC83">
        <v>0.93</v>
      </c>
      <c r="CD83">
        <v>0.4</v>
      </c>
      <c r="CE83">
        <v>1.62</v>
      </c>
      <c r="CF83">
        <v>0.2</v>
      </c>
      <c r="CG83">
        <v>1.04</v>
      </c>
      <c r="CH83">
        <v>2.8832629999999999</v>
      </c>
      <c r="CI83">
        <v>6.05</v>
      </c>
      <c r="CJ83">
        <v>1.94</v>
      </c>
      <c r="CK83">
        <v>1.85</v>
      </c>
      <c r="CL83">
        <v>5.313701</v>
      </c>
      <c r="CM83">
        <v>0.935114</v>
      </c>
      <c r="CN83">
        <v>1.771234</v>
      </c>
      <c r="CO83">
        <v>2.99</v>
      </c>
      <c r="CP83">
        <v>2.5259830000000001</v>
      </c>
      <c r="CQ83">
        <v>2.7933979999999998</v>
      </c>
      <c r="CR83">
        <v>2.38</v>
      </c>
      <c r="CS83">
        <v>2.3522639999999999</v>
      </c>
      <c r="CT83">
        <v>1.9429620000000001</v>
      </c>
      <c r="CU83">
        <v>0.97984199999999999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89.661440999999968</v>
      </c>
    </row>
    <row r="84" spans="1:114">
      <c r="A84" t="s">
        <v>126</v>
      </c>
      <c r="B84">
        <v>0</v>
      </c>
      <c r="C84">
        <v>0</v>
      </c>
      <c r="D84">
        <v>39.070565000000002</v>
      </c>
      <c r="E84">
        <v>0</v>
      </c>
      <c r="F84">
        <v>0</v>
      </c>
      <c r="G84">
        <v>68.481795000000005</v>
      </c>
      <c r="H84">
        <v>0</v>
      </c>
      <c r="I84">
        <v>0</v>
      </c>
      <c r="J84">
        <v>87.562894</v>
      </c>
      <c r="K84">
        <v>689.35378200000002</v>
      </c>
      <c r="L84">
        <v>503.90259200000003</v>
      </c>
      <c r="M84">
        <v>94.319981999999996</v>
      </c>
      <c r="N84">
        <v>120.694688</v>
      </c>
      <c r="O84">
        <v>126.520838</v>
      </c>
      <c r="P84">
        <v>144.02676099999999</v>
      </c>
      <c r="Q84">
        <v>22.193777000000001</v>
      </c>
      <c r="R84">
        <v>43.545976000000003</v>
      </c>
      <c r="S84">
        <v>26.963602000000002</v>
      </c>
      <c r="T84">
        <v>1.4276059999999999</v>
      </c>
      <c r="U84">
        <v>418.77</v>
      </c>
      <c r="V84">
        <v>14.253199</v>
      </c>
      <c r="W84">
        <v>46.399079999999998</v>
      </c>
      <c r="X84">
        <v>147.515625</v>
      </c>
      <c r="Y84">
        <v>0</v>
      </c>
      <c r="Z84">
        <v>6.5537999999999998</v>
      </c>
      <c r="AA84">
        <v>42.66</v>
      </c>
      <c r="AB84">
        <v>45.195661999999999</v>
      </c>
      <c r="AC84">
        <v>31.709733</v>
      </c>
      <c r="AD84">
        <v>39.752510000000001</v>
      </c>
      <c r="AE84">
        <v>53.905351000000003</v>
      </c>
      <c r="AF84">
        <v>17.425726000000001</v>
      </c>
      <c r="AG84">
        <v>43.088137000000003</v>
      </c>
      <c r="AH84">
        <v>151.723648</v>
      </c>
      <c r="AI84">
        <v>54.308968999999998</v>
      </c>
      <c r="AJ84">
        <v>0</v>
      </c>
      <c r="AK84">
        <v>58.864255</v>
      </c>
      <c r="AL84">
        <v>83.664000000000001</v>
      </c>
      <c r="AM84">
        <v>17.179061000000001</v>
      </c>
      <c r="AN84">
        <v>1.034778</v>
      </c>
      <c r="AO84">
        <v>0</v>
      </c>
      <c r="AP84">
        <v>4.3554000000000004</v>
      </c>
      <c r="AQ84">
        <v>28.615044000000001</v>
      </c>
      <c r="AR84">
        <v>49.128</v>
      </c>
      <c r="AS84">
        <v>33.899287999999999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89.661440999999968</v>
      </c>
      <c r="BA84">
        <f t="shared" si="4"/>
        <v>3467.7293650000011</v>
      </c>
      <c r="BD84">
        <v>4.2938999999999998</v>
      </c>
      <c r="BE84">
        <v>0</v>
      </c>
      <c r="BF84">
        <v>0</v>
      </c>
      <c r="BG84">
        <v>0</v>
      </c>
      <c r="BH84">
        <v>2.2296E-2</v>
      </c>
      <c r="BI84">
        <v>0.819241</v>
      </c>
      <c r="BJ84">
        <v>0</v>
      </c>
      <c r="BK84">
        <v>0</v>
      </c>
      <c r="BL84">
        <v>0</v>
      </c>
      <c r="BM84">
        <v>2.0135E-2</v>
      </c>
      <c r="BN84">
        <v>0</v>
      </c>
      <c r="BO84">
        <v>2</v>
      </c>
      <c r="BP84">
        <v>1.1000000000000001</v>
      </c>
      <c r="BQ84">
        <v>3.542468</v>
      </c>
      <c r="BR84">
        <v>2.609464</v>
      </c>
      <c r="BS84">
        <v>1.62</v>
      </c>
      <c r="BT84">
        <v>4.2558600000000002</v>
      </c>
      <c r="BU84">
        <v>2.9693339999999999</v>
      </c>
      <c r="BV84">
        <v>1.341844</v>
      </c>
      <c r="BW84">
        <v>9.33</v>
      </c>
      <c r="BX84">
        <v>4.2581249999999997</v>
      </c>
      <c r="BY84">
        <v>0.25</v>
      </c>
      <c r="BZ84">
        <v>1.9381029999999999</v>
      </c>
      <c r="CA84">
        <v>3.5116909999999999</v>
      </c>
      <c r="CB84">
        <v>0.87</v>
      </c>
      <c r="CC84">
        <v>0.93</v>
      </c>
      <c r="CD84">
        <v>0.4</v>
      </c>
      <c r="CE84">
        <v>1.62</v>
      </c>
      <c r="CF84">
        <v>0.2</v>
      </c>
      <c r="CG84">
        <v>1.04</v>
      </c>
      <c r="CH84">
        <v>2.8832629999999999</v>
      </c>
      <c r="CI84">
        <v>6.05</v>
      </c>
      <c r="CJ84">
        <v>1.94</v>
      </c>
      <c r="CK84">
        <v>1.85</v>
      </c>
      <c r="CL84">
        <v>5.313701</v>
      </c>
      <c r="CM84">
        <v>0.935114</v>
      </c>
      <c r="CN84">
        <v>1.771234</v>
      </c>
      <c r="CO84">
        <v>2.99</v>
      </c>
      <c r="CP84">
        <v>2.5259830000000001</v>
      </c>
      <c r="CQ84">
        <v>2.7933979999999998</v>
      </c>
      <c r="CR84">
        <v>2.38</v>
      </c>
      <c r="CS84">
        <v>2.3522639999999999</v>
      </c>
      <c r="CT84">
        <v>1.9429620000000001</v>
      </c>
      <c r="CU84">
        <v>0.97984199999999999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89.661440999999968</v>
      </c>
    </row>
    <row r="85" spans="1:114">
      <c r="A85" t="s">
        <v>127</v>
      </c>
      <c r="B85">
        <v>0</v>
      </c>
      <c r="C85">
        <v>0</v>
      </c>
      <c r="D85">
        <v>39.070565000000002</v>
      </c>
      <c r="E85">
        <v>0</v>
      </c>
      <c r="F85">
        <v>0</v>
      </c>
      <c r="G85">
        <v>68.481795000000005</v>
      </c>
      <c r="H85">
        <v>0</v>
      </c>
      <c r="I85">
        <v>0</v>
      </c>
      <c r="J85">
        <v>87.562894</v>
      </c>
      <c r="K85">
        <v>689.35378200000002</v>
      </c>
      <c r="L85">
        <v>503.90259200000003</v>
      </c>
      <c r="M85">
        <v>94.319981999999996</v>
      </c>
      <c r="N85">
        <v>120.694688</v>
      </c>
      <c r="O85">
        <v>126.520838</v>
      </c>
      <c r="P85">
        <v>144.02676099999999</v>
      </c>
      <c r="Q85">
        <v>22.193777000000001</v>
      </c>
      <c r="R85">
        <v>43.545976000000003</v>
      </c>
      <c r="S85">
        <v>26.963602000000002</v>
      </c>
      <c r="T85">
        <v>1.4276059999999999</v>
      </c>
      <c r="U85">
        <v>418.77</v>
      </c>
      <c r="V85">
        <v>14.253199</v>
      </c>
      <c r="W85">
        <v>46.399079999999998</v>
      </c>
      <c r="X85">
        <v>147.515625</v>
      </c>
      <c r="Y85">
        <v>0</v>
      </c>
      <c r="Z85">
        <v>12.9976</v>
      </c>
      <c r="AA85">
        <v>42.66</v>
      </c>
      <c r="AB85">
        <v>45.195661999999999</v>
      </c>
      <c r="AC85">
        <v>31.709733</v>
      </c>
      <c r="AD85">
        <v>39.752510000000001</v>
      </c>
      <c r="AE85">
        <v>53.905351000000003</v>
      </c>
      <c r="AF85">
        <v>17.425726000000001</v>
      </c>
      <c r="AG85">
        <v>43.088137000000003</v>
      </c>
      <c r="AH85">
        <v>151.723648</v>
      </c>
      <c r="AI85">
        <v>54.308968999999998</v>
      </c>
      <c r="AJ85">
        <v>0</v>
      </c>
      <c r="AK85">
        <v>58.864255</v>
      </c>
      <c r="AL85">
        <v>83.664000000000001</v>
      </c>
      <c r="AM85">
        <v>17.179061000000001</v>
      </c>
      <c r="AN85">
        <v>1.034778</v>
      </c>
      <c r="AO85">
        <v>0</v>
      </c>
      <c r="AP85">
        <v>4.3554000000000004</v>
      </c>
      <c r="AQ85">
        <v>28.615044000000001</v>
      </c>
      <c r="AR85">
        <v>49.128</v>
      </c>
      <c r="AS85">
        <v>33.899287999999999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89.691625999999971</v>
      </c>
      <c r="BA85">
        <f t="shared" si="4"/>
        <v>3474.2033500000011</v>
      </c>
      <c r="BD85">
        <v>4.2938999999999998</v>
      </c>
      <c r="BE85">
        <v>0</v>
      </c>
      <c r="BF85">
        <v>0</v>
      </c>
      <c r="BG85">
        <v>0</v>
      </c>
      <c r="BH85">
        <v>2.2481000000000001E-2</v>
      </c>
      <c r="BI85">
        <v>0.819241</v>
      </c>
      <c r="BJ85">
        <v>0</v>
      </c>
      <c r="BK85">
        <v>0</v>
      </c>
      <c r="BL85">
        <v>0</v>
      </c>
      <c r="BM85">
        <v>2.0135E-2</v>
      </c>
      <c r="BN85">
        <v>0</v>
      </c>
      <c r="BO85">
        <v>2</v>
      </c>
      <c r="BP85">
        <v>1.1000000000000001</v>
      </c>
      <c r="BQ85">
        <v>3.542468</v>
      </c>
      <c r="BR85">
        <v>2.609464</v>
      </c>
      <c r="BS85">
        <v>1.62</v>
      </c>
      <c r="BT85">
        <v>4.2558600000000002</v>
      </c>
      <c r="BU85">
        <v>2.9693339999999999</v>
      </c>
      <c r="BV85">
        <v>1.341844</v>
      </c>
      <c r="BW85">
        <v>9.33</v>
      </c>
      <c r="BX85">
        <v>4.2581249999999997</v>
      </c>
      <c r="BY85">
        <v>0.25</v>
      </c>
      <c r="BZ85">
        <v>1.9381029999999999</v>
      </c>
      <c r="CA85">
        <v>3.5116909999999999</v>
      </c>
      <c r="CB85">
        <v>0.87</v>
      </c>
      <c r="CC85">
        <v>0.93</v>
      </c>
      <c r="CD85">
        <v>0.4</v>
      </c>
      <c r="CE85">
        <v>1.65</v>
      </c>
      <c r="CF85">
        <v>0.2</v>
      </c>
      <c r="CG85">
        <v>1.04</v>
      </c>
      <c r="CH85">
        <v>2.8832629999999999</v>
      </c>
      <c r="CI85">
        <v>6.05</v>
      </c>
      <c r="CJ85">
        <v>1.94</v>
      </c>
      <c r="CK85">
        <v>1.85</v>
      </c>
      <c r="CL85">
        <v>5.313701</v>
      </c>
      <c r="CM85">
        <v>0.935114</v>
      </c>
      <c r="CN85">
        <v>1.771234</v>
      </c>
      <c r="CO85">
        <v>2.99</v>
      </c>
      <c r="CP85">
        <v>2.5259830000000001</v>
      </c>
      <c r="CQ85">
        <v>2.7933979999999998</v>
      </c>
      <c r="CR85">
        <v>2.38</v>
      </c>
      <c r="CS85">
        <v>2.3522639999999999</v>
      </c>
      <c r="CT85">
        <v>1.9429620000000001</v>
      </c>
      <c r="CU85">
        <v>0.97984199999999999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89.691625999999971</v>
      </c>
    </row>
    <row r="86" spans="1:114">
      <c r="A86" t="s">
        <v>128</v>
      </c>
      <c r="B86">
        <v>0</v>
      </c>
      <c r="C86">
        <v>0</v>
      </c>
      <c r="D86">
        <v>39.070565000000002</v>
      </c>
      <c r="E86">
        <v>0</v>
      </c>
      <c r="F86">
        <v>0</v>
      </c>
      <c r="G86">
        <v>68.481795000000005</v>
      </c>
      <c r="H86">
        <v>0</v>
      </c>
      <c r="I86">
        <v>0</v>
      </c>
      <c r="J86">
        <v>87.562894</v>
      </c>
      <c r="K86">
        <v>689.35378200000002</v>
      </c>
      <c r="L86">
        <v>503.90259200000003</v>
      </c>
      <c r="M86">
        <v>94.319981999999996</v>
      </c>
      <c r="N86">
        <v>120.694688</v>
      </c>
      <c r="O86">
        <v>126.520838</v>
      </c>
      <c r="P86">
        <v>144.02676099999999</v>
      </c>
      <c r="Q86">
        <v>22.193777000000001</v>
      </c>
      <c r="R86">
        <v>43.545976000000003</v>
      </c>
      <c r="S86">
        <v>26.963602000000002</v>
      </c>
      <c r="T86">
        <v>1.4276059999999999</v>
      </c>
      <c r="U86">
        <v>418.77</v>
      </c>
      <c r="V86">
        <v>14.253199</v>
      </c>
      <c r="W86">
        <v>46.399079999999998</v>
      </c>
      <c r="X86">
        <v>147.515625</v>
      </c>
      <c r="Y86">
        <v>0</v>
      </c>
      <c r="Z86">
        <v>12.9976</v>
      </c>
      <c r="AA86">
        <v>42.66</v>
      </c>
      <c r="AB86">
        <v>43.635160999999997</v>
      </c>
      <c r="AC86">
        <v>31.709733</v>
      </c>
      <c r="AD86">
        <v>39.752510000000001</v>
      </c>
      <c r="AE86">
        <v>53.905351000000003</v>
      </c>
      <c r="AF86">
        <v>17.213218000000001</v>
      </c>
      <c r="AG86">
        <v>43.088137000000003</v>
      </c>
      <c r="AH86">
        <v>122.853156</v>
      </c>
      <c r="AI86">
        <v>54.308968999999998</v>
      </c>
      <c r="AJ86">
        <v>0</v>
      </c>
      <c r="AK86">
        <v>58.864255</v>
      </c>
      <c r="AL86">
        <v>83.664000000000001</v>
      </c>
      <c r="AM86">
        <v>17.179061000000001</v>
      </c>
      <c r="AN86">
        <v>1.034778</v>
      </c>
      <c r="AO86">
        <v>0</v>
      </c>
      <c r="AP86">
        <v>4.3554000000000004</v>
      </c>
      <c r="AQ86">
        <v>28.615044000000001</v>
      </c>
      <c r="AR86">
        <v>49.128</v>
      </c>
      <c r="AS86">
        <v>33.899287999999999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89.137758999999974</v>
      </c>
      <c r="BA86">
        <f t="shared" si="4"/>
        <v>3443.0059820000015</v>
      </c>
      <c r="BD86">
        <v>4.2938999999999998</v>
      </c>
      <c r="BE86">
        <v>0</v>
      </c>
      <c r="BF86">
        <v>0</v>
      </c>
      <c r="BG86">
        <v>0</v>
      </c>
      <c r="BH86">
        <v>2.2481000000000001E-2</v>
      </c>
      <c r="BI86">
        <v>0.819241</v>
      </c>
      <c r="BJ86">
        <v>0</v>
      </c>
      <c r="BK86">
        <v>0</v>
      </c>
      <c r="BL86">
        <v>0</v>
      </c>
      <c r="BM86">
        <v>2.0135E-2</v>
      </c>
      <c r="BN86">
        <v>0</v>
      </c>
      <c r="BO86">
        <v>2</v>
      </c>
      <c r="BP86">
        <v>1.1000000000000001</v>
      </c>
      <c r="BQ86">
        <v>3.542468</v>
      </c>
      <c r="BR86">
        <v>2.5514760000000001</v>
      </c>
      <c r="BS86">
        <v>1.62</v>
      </c>
      <c r="BT86">
        <v>4.2558600000000002</v>
      </c>
      <c r="BU86">
        <v>2.9693339999999999</v>
      </c>
      <c r="BV86">
        <v>1.341844</v>
      </c>
      <c r="BW86">
        <v>9.33</v>
      </c>
      <c r="BX86">
        <v>4.2581249999999997</v>
      </c>
      <c r="BY86">
        <v>0.25</v>
      </c>
      <c r="BZ86">
        <v>1.9381029999999999</v>
      </c>
      <c r="CA86">
        <v>3.5116909999999999</v>
      </c>
      <c r="CB86">
        <v>0.87</v>
      </c>
      <c r="CC86">
        <v>0.93</v>
      </c>
      <c r="CD86">
        <v>0.4</v>
      </c>
      <c r="CE86">
        <v>1.67</v>
      </c>
      <c r="CF86">
        <v>0.2</v>
      </c>
      <c r="CG86">
        <v>1.04</v>
      </c>
      <c r="CH86">
        <v>2.3673839999999999</v>
      </c>
      <c r="CI86">
        <v>6.05</v>
      </c>
      <c r="CJ86">
        <v>1.94</v>
      </c>
      <c r="CK86">
        <v>1.85</v>
      </c>
      <c r="CL86">
        <v>5.313701</v>
      </c>
      <c r="CM86">
        <v>0.935114</v>
      </c>
      <c r="CN86">
        <v>1.771234</v>
      </c>
      <c r="CO86">
        <v>2.99</v>
      </c>
      <c r="CP86">
        <v>2.5259830000000001</v>
      </c>
      <c r="CQ86">
        <v>2.7933979999999998</v>
      </c>
      <c r="CR86">
        <v>2.38</v>
      </c>
      <c r="CS86">
        <v>2.3522639999999999</v>
      </c>
      <c r="CT86">
        <v>1.9429620000000001</v>
      </c>
      <c r="CU86">
        <v>0.97984199999999999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89.137758999999974</v>
      </c>
    </row>
    <row r="87" spans="1:114">
      <c r="A87" t="s">
        <v>129</v>
      </c>
      <c r="B87">
        <v>0</v>
      </c>
      <c r="C87">
        <v>0</v>
      </c>
      <c r="D87">
        <v>39.653706999999997</v>
      </c>
      <c r="E87">
        <v>0</v>
      </c>
      <c r="F87">
        <v>0</v>
      </c>
      <c r="G87">
        <v>68.481795000000005</v>
      </c>
      <c r="H87">
        <v>0</v>
      </c>
      <c r="I87">
        <v>0</v>
      </c>
      <c r="J87">
        <v>87.562894</v>
      </c>
      <c r="K87">
        <v>689.35378200000002</v>
      </c>
      <c r="L87">
        <v>503.90259200000003</v>
      </c>
      <c r="M87">
        <v>94.319981999999996</v>
      </c>
      <c r="N87">
        <v>120.694688</v>
      </c>
      <c r="O87">
        <v>126.520838</v>
      </c>
      <c r="P87">
        <v>144.02676099999999</v>
      </c>
      <c r="Q87">
        <v>22.193777000000001</v>
      </c>
      <c r="R87">
        <v>43.545976000000003</v>
      </c>
      <c r="S87">
        <v>26.963602000000002</v>
      </c>
      <c r="T87">
        <v>1.4276059999999999</v>
      </c>
      <c r="U87">
        <v>418.77</v>
      </c>
      <c r="V87">
        <v>14.253199</v>
      </c>
      <c r="W87">
        <v>46.399079999999998</v>
      </c>
      <c r="X87">
        <v>147.515625</v>
      </c>
      <c r="Y87">
        <v>0</v>
      </c>
      <c r="Z87">
        <v>19.6614</v>
      </c>
      <c r="AA87">
        <v>42.66</v>
      </c>
      <c r="AB87">
        <v>43.635160999999997</v>
      </c>
      <c r="AC87">
        <v>31.709733</v>
      </c>
      <c r="AD87">
        <v>39.752510000000001</v>
      </c>
      <c r="AE87">
        <v>53.905351000000003</v>
      </c>
      <c r="AF87">
        <v>17.213218000000001</v>
      </c>
      <c r="AG87">
        <v>43.088137000000003</v>
      </c>
      <c r="AH87">
        <v>122.853156</v>
      </c>
      <c r="AI87">
        <v>16.667714</v>
      </c>
      <c r="AJ87">
        <v>0</v>
      </c>
      <c r="AK87">
        <v>58.864255</v>
      </c>
      <c r="AL87">
        <v>83.664000000000001</v>
      </c>
      <c r="AM87">
        <v>17.179061000000001</v>
      </c>
      <c r="AN87">
        <v>1.034778</v>
      </c>
      <c r="AO87">
        <v>0</v>
      </c>
      <c r="AP87">
        <v>4.3554000000000004</v>
      </c>
      <c r="AQ87">
        <v>28.615044000000001</v>
      </c>
      <c r="AR87">
        <v>49.128</v>
      </c>
      <c r="AS87">
        <v>33.899287999999999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89.139525999999975</v>
      </c>
      <c r="BA87">
        <f t="shared" si="4"/>
        <v>3412.613436000001</v>
      </c>
      <c r="BD87">
        <v>4.2938999999999998</v>
      </c>
      <c r="BE87">
        <v>0</v>
      </c>
      <c r="BF87">
        <v>0</v>
      </c>
      <c r="BG87">
        <v>0</v>
      </c>
      <c r="BH87">
        <v>2.2668000000000001E-2</v>
      </c>
      <c r="BI87">
        <v>0.819241</v>
      </c>
      <c r="BJ87">
        <v>0</v>
      </c>
      <c r="BK87">
        <v>0</v>
      </c>
      <c r="BL87">
        <v>0</v>
      </c>
      <c r="BM87">
        <v>2.0135E-2</v>
      </c>
      <c r="BN87">
        <v>0</v>
      </c>
      <c r="BO87">
        <v>2</v>
      </c>
      <c r="BP87">
        <v>1.1000000000000001</v>
      </c>
      <c r="BQ87">
        <v>3.542468</v>
      </c>
      <c r="BR87">
        <v>2.5514760000000001</v>
      </c>
      <c r="BS87">
        <v>1.62</v>
      </c>
      <c r="BT87">
        <v>4.2558600000000002</v>
      </c>
      <c r="BU87">
        <v>2.9693339999999999</v>
      </c>
      <c r="BV87">
        <v>1.341844</v>
      </c>
      <c r="BW87">
        <v>9.33</v>
      </c>
      <c r="BX87">
        <v>4.2581249999999997</v>
      </c>
      <c r="BY87">
        <v>0.25</v>
      </c>
      <c r="BZ87">
        <v>1.9381029999999999</v>
      </c>
      <c r="CA87">
        <v>3.5116909999999999</v>
      </c>
      <c r="CB87">
        <v>0.87</v>
      </c>
      <c r="CC87">
        <v>0.91</v>
      </c>
      <c r="CD87">
        <v>0.42</v>
      </c>
      <c r="CE87">
        <v>1.67</v>
      </c>
      <c r="CF87">
        <v>0.18</v>
      </c>
      <c r="CG87">
        <v>1.04</v>
      </c>
      <c r="CH87">
        <v>2.3673839999999999</v>
      </c>
      <c r="CI87">
        <v>6.05</v>
      </c>
      <c r="CJ87">
        <v>1.94</v>
      </c>
      <c r="CK87">
        <v>1.85</v>
      </c>
      <c r="CL87">
        <v>5.313701</v>
      </c>
      <c r="CM87">
        <v>0.935114</v>
      </c>
      <c r="CN87">
        <v>1.771234</v>
      </c>
      <c r="CO87">
        <v>2.99</v>
      </c>
      <c r="CP87">
        <v>2.5259830000000001</v>
      </c>
      <c r="CQ87">
        <v>2.7933979999999998</v>
      </c>
      <c r="CR87">
        <v>2.38</v>
      </c>
      <c r="CS87">
        <v>2.3738440000000001</v>
      </c>
      <c r="CT87">
        <v>1.9429620000000001</v>
      </c>
      <c r="CU87">
        <v>0.97984199999999999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89.139525999999975</v>
      </c>
    </row>
    <row r="88" spans="1:114">
      <c r="A88" t="s">
        <v>130</v>
      </c>
      <c r="B88">
        <v>0</v>
      </c>
      <c r="C88">
        <v>0</v>
      </c>
      <c r="D88">
        <v>39.653706999999997</v>
      </c>
      <c r="E88">
        <v>0</v>
      </c>
      <c r="F88">
        <v>0</v>
      </c>
      <c r="G88">
        <v>68.481795000000005</v>
      </c>
      <c r="H88">
        <v>0</v>
      </c>
      <c r="I88">
        <v>0</v>
      </c>
      <c r="J88">
        <v>87.562894</v>
      </c>
      <c r="K88">
        <v>689.35378200000002</v>
      </c>
      <c r="L88">
        <v>503.90259200000003</v>
      </c>
      <c r="M88">
        <v>94.319981999999996</v>
      </c>
      <c r="N88">
        <v>120.694688</v>
      </c>
      <c r="O88">
        <v>126.520838</v>
      </c>
      <c r="P88">
        <v>144.02676099999999</v>
      </c>
      <c r="Q88">
        <v>22.193777000000001</v>
      </c>
      <c r="R88">
        <v>43.545976000000003</v>
      </c>
      <c r="S88">
        <v>26.963602000000002</v>
      </c>
      <c r="T88">
        <v>1.4276059999999999</v>
      </c>
      <c r="U88">
        <v>418.77</v>
      </c>
      <c r="V88">
        <v>14.253199</v>
      </c>
      <c r="W88">
        <v>46.399079999999998</v>
      </c>
      <c r="X88">
        <v>147.515625</v>
      </c>
      <c r="Y88">
        <v>0</v>
      </c>
      <c r="Z88">
        <v>19.6614</v>
      </c>
      <c r="AA88">
        <v>42.66</v>
      </c>
      <c r="AB88">
        <v>43.635160999999997</v>
      </c>
      <c r="AC88">
        <v>31.709733</v>
      </c>
      <c r="AD88">
        <v>39.752510000000001</v>
      </c>
      <c r="AE88">
        <v>53.905351000000003</v>
      </c>
      <c r="AF88">
        <v>17.213218000000001</v>
      </c>
      <c r="AG88">
        <v>43.088137000000003</v>
      </c>
      <c r="AH88">
        <v>122.853156</v>
      </c>
      <c r="AI88">
        <v>16.667714</v>
      </c>
      <c r="AJ88">
        <v>0</v>
      </c>
      <c r="AK88">
        <v>58.864255</v>
      </c>
      <c r="AL88">
        <v>83.664000000000001</v>
      </c>
      <c r="AM88">
        <v>17.179061000000001</v>
      </c>
      <c r="AN88">
        <v>1.034778</v>
      </c>
      <c r="AO88">
        <v>0</v>
      </c>
      <c r="AP88">
        <v>4.3554000000000004</v>
      </c>
      <c r="AQ88">
        <v>28.615044000000001</v>
      </c>
      <c r="AR88">
        <v>49.128</v>
      </c>
      <c r="AS88">
        <v>33.899287999999999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89.059525999999991</v>
      </c>
      <c r="BA88">
        <f t="shared" si="4"/>
        <v>3412.5334360000011</v>
      </c>
      <c r="BD88">
        <v>4.2938999999999998</v>
      </c>
      <c r="BE88">
        <v>0</v>
      </c>
      <c r="BF88">
        <v>0</v>
      </c>
      <c r="BG88">
        <v>0</v>
      </c>
      <c r="BH88">
        <v>2.2668000000000001E-2</v>
      </c>
      <c r="BI88">
        <v>0.819241</v>
      </c>
      <c r="BJ88">
        <v>0</v>
      </c>
      <c r="BK88">
        <v>0</v>
      </c>
      <c r="BL88">
        <v>0</v>
      </c>
      <c r="BM88">
        <v>2.0135E-2</v>
      </c>
      <c r="BN88">
        <v>0</v>
      </c>
      <c r="BO88">
        <v>2</v>
      </c>
      <c r="BP88">
        <v>1.1000000000000001</v>
      </c>
      <c r="BQ88">
        <v>3.542468</v>
      </c>
      <c r="BR88">
        <v>2.5514760000000001</v>
      </c>
      <c r="BS88">
        <v>1.62</v>
      </c>
      <c r="BT88">
        <v>4.2558600000000002</v>
      </c>
      <c r="BU88">
        <v>2.9693339999999999</v>
      </c>
      <c r="BV88">
        <v>1.341844</v>
      </c>
      <c r="BW88">
        <v>9.33</v>
      </c>
      <c r="BX88">
        <v>4.2581249999999997</v>
      </c>
      <c r="BY88">
        <v>0.25</v>
      </c>
      <c r="BZ88">
        <v>1.9381029999999999</v>
      </c>
      <c r="CA88">
        <v>3.5116909999999999</v>
      </c>
      <c r="CB88">
        <v>0.87</v>
      </c>
      <c r="CC88">
        <v>0.84</v>
      </c>
      <c r="CD88">
        <v>0.42</v>
      </c>
      <c r="CE88">
        <v>1.67</v>
      </c>
      <c r="CF88">
        <v>0.17</v>
      </c>
      <c r="CG88">
        <v>1.04</v>
      </c>
      <c r="CH88">
        <v>2.3673839999999999</v>
      </c>
      <c r="CI88">
        <v>6.05</v>
      </c>
      <c r="CJ88">
        <v>1.94</v>
      </c>
      <c r="CK88">
        <v>1.85</v>
      </c>
      <c r="CL88">
        <v>5.313701</v>
      </c>
      <c r="CM88">
        <v>0.935114</v>
      </c>
      <c r="CN88">
        <v>1.771234</v>
      </c>
      <c r="CO88">
        <v>2.99</v>
      </c>
      <c r="CP88">
        <v>2.5259830000000001</v>
      </c>
      <c r="CQ88">
        <v>2.7933979999999998</v>
      </c>
      <c r="CR88">
        <v>2.38</v>
      </c>
      <c r="CS88">
        <v>2.3738440000000001</v>
      </c>
      <c r="CT88">
        <v>1.9429620000000001</v>
      </c>
      <c r="CU88">
        <v>0.97984199999999999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89.059525999999991</v>
      </c>
    </row>
    <row r="89" spans="1:114">
      <c r="A89" t="s">
        <v>131</v>
      </c>
      <c r="B89">
        <v>0</v>
      </c>
      <c r="C89">
        <v>0</v>
      </c>
      <c r="D89">
        <v>39.653706999999997</v>
      </c>
      <c r="E89">
        <v>0</v>
      </c>
      <c r="F89">
        <v>0</v>
      </c>
      <c r="G89">
        <v>68.481795000000005</v>
      </c>
      <c r="H89">
        <v>0</v>
      </c>
      <c r="I89">
        <v>0</v>
      </c>
      <c r="J89">
        <v>87.562894</v>
      </c>
      <c r="K89">
        <v>689.35378200000002</v>
      </c>
      <c r="L89">
        <v>503.90259200000003</v>
      </c>
      <c r="M89">
        <v>94.319981999999996</v>
      </c>
      <c r="N89">
        <v>120.694688</v>
      </c>
      <c r="O89">
        <v>126.520838</v>
      </c>
      <c r="P89">
        <v>144.02676099999999</v>
      </c>
      <c r="Q89">
        <v>22.193777000000001</v>
      </c>
      <c r="R89">
        <v>43.545976000000003</v>
      </c>
      <c r="S89">
        <v>26.963602000000002</v>
      </c>
      <c r="T89">
        <v>1.4276059999999999</v>
      </c>
      <c r="U89">
        <v>418.77</v>
      </c>
      <c r="V89">
        <v>14.253199</v>
      </c>
      <c r="W89">
        <v>46.399079999999998</v>
      </c>
      <c r="X89">
        <v>147.515625</v>
      </c>
      <c r="Y89">
        <v>0</v>
      </c>
      <c r="Z89">
        <v>19.6614</v>
      </c>
      <c r="AA89">
        <v>42.66</v>
      </c>
      <c r="AB89">
        <v>43.635160999999997</v>
      </c>
      <c r="AC89">
        <v>31.709733</v>
      </c>
      <c r="AD89">
        <v>39.752510000000001</v>
      </c>
      <c r="AE89">
        <v>53.905351000000003</v>
      </c>
      <c r="AF89">
        <v>17.213218000000001</v>
      </c>
      <c r="AG89">
        <v>43.088137000000003</v>
      </c>
      <c r="AH89">
        <v>122.853156</v>
      </c>
      <c r="AI89">
        <v>16.667714</v>
      </c>
      <c r="AJ89">
        <v>0</v>
      </c>
      <c r="AK89">
        <v>58.864255</v>
      </c>
      <c r="AL89">
        <v>83.664000000000001</v>
      </c>
      <c r="AM89">
        <v>17.179061000000001</v>
      </c>
      <c r="AN89">
        <v>1.0144880000000001</v>
      </c>
      <c r="AO89">
        <v>0</v>
      </c>
      <c r="AP89">
        <v>6.4050000000000002</v>
      </c>
      <c r="AQ89">
        <v>28.615044000000001</v>
      </c>
      <c r="AR89">
        <v>49.128</v>
      </c>
      <c r="AS89">
        <v>33.899287999999999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89.079684999999984</v>
      </c>
      <c r="BA89">
        <f t="shared" si="4"/>
        <v>3414.5829050000011</v>
      </c>
      <c r="BD89">
        <v>4.2938999999999998</v>
      </c>
      <c r="BE89">
        <v>0</v>
      </c>
      <c r="BF89">
        <v>0</v>
      </c>
      <c r="BG89">
        <v>0</v>
      </c>
      <c r="BH89">
        <v>2.2668000000000001E-2</v>
      </c>
      <c r="BI89">
        <v>0.819241</v>
      </c>
      <c r="BJ89">
        <v>0</v>
      </c>
      <c r="BK89">
        <v>0</v>
      </c>
      <c r="BL89">
        <v>0</v>
      </c>
      <c r="BM89">
        <v>2.0294E-2</v>
      </c>
      <c r="BN89">
        <v>0</v>
      </c>
      <c r="BO89">
        <v>2</v>
      </c>
      <c r="BP89">
        <v>1.1000000000000001</v>
      </c>
      <c r="BQ89">
        <v>3.542468</v>
      </c>
      <c r="BR89">
        <v>2.5514760000000001</v>
      </c>
      <c r="BS89">
        <v>1.62</v>
      </c>
      <c r="BT89">
        <v>4.2558600000000002</v>
      </c>
      <c r="BU89">
        <v>2.9693339999999999</v>
      </c>
      <c r="BV89">
        <v>1.341844</v>
      </c>
      <c r="BW89">
        <v>9.33</v>
      </c>
      <c r="BX89">
        <v>4.2581249999999997</v>
      </c>
      <c r="BY89">
        <v>0.25</v>
      </c>
      <c r="BZ89">
        <v>1.9381029999999999</v>
      </c>
      <c r="CA89">
        <v>3.5116909999999999</v>
      </c>
      <c r="CB89">
        <v>0.91</v>
      </c>
      <c r="CC89">
        <v>0.84</v>
      </c>
      <c r="CD89">
        <v>0.42</v>
      </c>
      <c r="CE89">
        <v>1.67</v>
      </c>
      <c r="CF89">
        <v>0.15</v>
      </c>
      <c r="CG89">
        <v>1.04</v>
      </c>
      <c r="CH89">
        <v>2.3673839999999999</v>
      </c>
      <c r="CI89">
        <v>6.05</v>
      </c>
      <c r="CJ89">
        <v>1.94</v>
      </c>
      <c r="CK89">
        <v>1.85</v>
      </c>
      <c r="CL89">
        <v>5.313701</v>
      </c>
      <c r="CM89">
        <v>0.935114</v>
      </c>
      <c r="CN89">
        <v>1.771234</v>
      </c>
      <c r="CO89">
        <v>2.99</v>
      </c>
      <c r="CP89">
        <v>2.5259830000000001</v>
      </c>
      <c r="CQ89">
        <v>2.7933979999999998</v>
      </c>
      <c r="CR89">
        <v>2.38</v>
      </c>
      <c r="CS89">
        <v>2.3738440000000001</v>
      </c>
      <c r="CT89">
        <v>1.9429620000000001</v>
      </c>
      <c r="CU89">
        <v>0.97984199999999999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89.079684999999984</v>
      </c>
    </row>
    <row r="90" spans="1:114">
      <c r="A90" t="s">
        <v>132</v>
      </c>
      <c r="B90">
        <v>0</v>
      </c>
      <c r="C90">
        <v>0</v>
      </c>
      <c r="D90">
        <v>39.653706999999997</v>
      </c>
      <c r="E90">
        <v>0</v>
      </c>
      <c r="F90">
        <v>0</v>
      </c>
      <c r="G90">
        <v>68.481795000000005</v>
      </c>
      <c r="H90">
        <v>0</v>
      </c>
      <c r="I90">
        <v>0</v>
      </c>
      <c r="J90">
        <v>87.562894</v>
      </c>
      <c r="K90">
        <v>689.35378200000002</v>
      </c>
      <c r="L90">
        <v>503.90259200000003</v>
      </c>
      <c r="M90">
        <v>94.319981999999996</v>
      </c>
      <c r="N90">
        <v>120.694688</v>
      </c>
      <c r="O90">
        <v>126.520838</v>
      </c>
      <c r="P90">
        <v>144.02676099999999</v>
      </c>
      <c r="Q90">
        <v>22.193777000000001</v>
      </c>
      <c r="R90">
        <v>43.545976000000003</v>
      </c>
      <c r="S90">
        <v>26.963602000000002</v>
      </c>
      <c r="T90">
        <v>1.4276059999999999</v>
      </c>
      <c r="U90">
        <v>418.77</v>
      </c>
      <c r="V90">
        <v>14.253199</v>
      </c>
      <c r="W90">
        <v>46.399079999999998</v>
      </c>
      <c r="X90">
        <v>147.515625</v>
      </c>
      <c r="Y90">
        <v>0</v>
      </c>
      <c r="Z90">
        <v>19.6614</v>
      </c>
      <c r="AA90">
        <v>42.66</v>
      </c>
      <c r="AB90">
        <v>43.635160999999997</v>
      </c>
      <c r="AC90">
        <v>31.709733</v>
      </c>
      <c r="AD90">
        <v>39.752510000000001</v>
      </c>
      <c r="AE90">
        <v>53.905351000000003</v>
      </c>
      <c r="AF90">
        <v>17.213218000000001</v>
      </c>
      <c r="AG90">
        <v>43.088137000000003</v>
      </c>
      <c r="AH90">
        <v>122.853156</v>
      </c>
      <c r="AI90">
        <v>16.667714</v>
      </c>
      <c r="AJ90">
        <v>0</v>
      </c>
      <c r="AK90">
        <v>58.864255</v>
      </c>
      <c r="AL90">
        <v>83.664000000000001</v>
      </c>
      <c r="AM90">
        <v>17.179061000000001</v>
      </c>
      <c r="AN90">
        <v>1.0144880000000001</v>
      </c>
      <c r="AO90">
        <v>0</v>
      </c>
      <c r="AP90">
        <v>6.4050000000000002</v>
      </c>
      <c r="AQ90">
        <v>28.615044000000001</v>
      </c>
      <c r="AR90">
        <v>49.128</v>
      </c>
      <c r="AS90">
        <v>33.899287999999999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89.069684999999978</v>
      </c>
      <c r="BA90">
        <f t="shared" si="4"/>
        <v>3414.5729050000009</v>
      </c>
      <c r="BD90">
        <v>4.2938999999999998</v>
      </c>
      <c r="BE90">
        <v>0</v>
      </c>
      <c r="BF90">
        <v>0</v>
      </c>
      <c r="BG90">
        <v>0</v>
      </c>
      <c r="BH90">
        <v>2.2668000000000001E-2</v>
      </c>
      <c r="BI90">
        <v>0.819241</v>
      </c>
      <c r="BJ90">
        <v>0</v>
      </c>
      <c r="BK90">
        <v>0</v>
      </c>
      <c r="BL90">
        <v>0</v>
      </c>
      <c r="BM90">
        <v>2.0294E-2</v>
      </c>
      <c r="BN90">
        <v>0</v>
      </c>
      <c r="BO90">
        <v>2</v>
      </c>
      <c r="BP90">
        <v>1.1000000000000001</v>
      </c>
      <c r="BQ90">
        <v>3.542468</v>
      </c>
      <c r="BR90">
        <v>2.5514760000000001</v>
      </c>
      <c r="BS90">
        <v>1.62</v>
      </c>
      <c r="BT90">
        <v>4.2558600000000002</v>
      </c>
      <c r="BU90">
        <v>2.9693339999999999</v>
      </c>
      <c r="BV90">
        <v>1.341844</v>
      </c>
      <c r="BW90">
        <v>9.33</v>
      </c>
      <c r="BX90">
        <v>4.2581249999999997</v>
      </c>
      <c r="BY90">
        <v>0.25</v>
      </c>
      <c r="BZ90">
        <v>1.9381029999999999</v>
      </c>
      <c r="CA90">
        <v>3.5116909999999999</v>
      </c>
      <c r="CB90">
        <v>0.91</v>
      </c>
      <c r="CC90">
        <v>0.84</v>
      </c>
      <c r="CD90">
        <v>0.42</v>
      </c>
      <c r="CE90">
        <v>1.67</v>
      </c>
      <c r="CF90">
        <v>0.14000000000000001</v>
      </c>
      <c r="CG90">
        <v>1.04</v>
      </c>
      <c r="CH90">
        <v>2.3673839999999999</v>
      </c>
      <c r="CI90">
        <v>6.05</v>
      </c>
      <c r="CJ90">
        <v>1.94</v>
      </c>
      <c r="CK90">
        <v>1.85</v>
      </c>
      <c r="CL90">
        <v>5.313701</v>
      </c>
      <c r="CM90">
        <v>0.935114</v>
      </c>
      <c r="CN90">
        <v>1.771234</v>
      </c>
      <c r="CO90">
        <v>2.99</v>
      </c>
      <c r="CP90">
        <v>2.5259830000000001</v>
      </c>
      <c r="CQ90">
        <v>2.7933979999999998</v>
      </c>
      <c r="CR90">
        <v>2.38</v>
      </c>
      <c r="CS90">
        <v>2.3738440000000001</v>
      </c>
      <c r="CT90">
        <v>1.9429620000000001</v>
      </c>
      <c r="CU90">
        <v>0.97984199999999999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89.069684999999978</v>
      </c>
    </row>
    <row r="91" spans="1:114">
      <c r="A91" t="s">
        <v>133</v>
      </c>
      <c r="B91">
        <v>0</v>
      </c>
      <c r="C91">
        <v>0</v>
      </c>
      <c r="D91">
        <v>40.236849999999997</v>
      </c>
      <c r="E91">
        <v>0</v>
      </c>
      <c r="F91">
        <v>0</v>
      </c>
      <c r="G91">
        <v>68.481795000000005</v>
      </c>
      <c r="H91">
        <v>0</v>
      </c>
      <c r="I91">
        <v>0</v>
      </c>
      <c r="J91">
        <v>87.562894</v>
      </c>
      <c r="K91">
        <v>689.35378200000002</v>
      </c>
      <c r="L91">
        <v>503.90259200000003</v>
      </c>
      <c r="M91">
        <v>94.319981999999996</v>
      </c>
      <c r="N91">
        <v>120.694688</v>
      </c>
      <c r="O91">
        <v>126.520838</v>
      </c>
      <c r="P91">
        <v>144.02676099999999</v>
      </c>
      <c r="Q91">
        <v>22.193777000000001</v>
      </c>
      <c r="R91">
        <v>43.545976000000003</v>
      </c>
      <c r="S91">
        <v>26.963602000000002</v>
      </c>
      <c r="T91">
        <v>1.4276059999999999</v>
      </c>
      <c r="U91">
        <v>418.77</v>
      </c>
      <c r="V91">
        <v>14.253199</v>
      </c>
      <c r="W91">
        <v>46.399079999999998</v>
      </c>
      <c r="X91">
        <v>147.515625</v>
      </c>
      <c r="Y91">
        <v>0</v>
      </c>
      <c r="Z91">
        <v>19.6614</v>
      </c>
      <c r="AA91">
        <v>42.66</v>
      </c>
      <c r="AB91">
        <v>45.195661999999999</v>
      </c>
      <c r="AC91">
        <v>31.709733</v>
      </c>
      <c r="AD91">
        <v>39.752510000000001</v>
      </c>
      <c r="AE91">
        <v>53.905351000000003</v>
      </c>
      <c r="AF91">
        <v>17.425726000000001</v>
      </c>
      <c r="AG91">
        <v>43.088137000000003</v>
      </c>
      <c r="AH91">
        <v>151.723648</v>
      </c>
      <c r="AI91">
        <v>3.8891330000000002</v>
      </c>
      <c r="AJ91">
        <v>0</v>
      </c>
      <c r="AK91">
        <v>58.864255</v>
      </c>
      <c r="AL91">
        <v>83.664000000000001</v>
      </c>
      <c r="AM91">
        <v>17.179061000000001</v>
      </c>
      <c r="AN91">
        <v>1.0144880000000001</v>
      </c>
      <c r="AO91">
        <v>0</v>
      </c>
      <c r="AP91">
        <v>6.4050000000000002</v>
      </c>
      <c r="AQ91">
        <v>28.615044000000001</v>
      </c>
      <c r="AR91">
        <v>49.128</v>
      </c>
      <c r="AS91">
        <v>33.899287999999999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89.713736999999981</v>
      </c>
      <c r="BA91">
        <f t="shared" si="4"/>
        <v>3433.6650200000013</v>
      </c>
      <c r="BD91">
        <v>4.2938999999999998</v>
      </c>
      <c r="BE91">
        <v>0</v>
      </c>
      <c r="BF91">
        <v>0</v>
      </c>
      <c r="BG91">
        <v>0</v>
      </c>
      <c r="BH91">
        <v>2.2852999999999998E-2</v>
      </c>
      <c r="BI91">
        <v>0.819241</v>
      </c>
      <c r="BJ91">
        <v>0</v>
      </c>
      <c r="BK91">
        <v>0</v>
      </c>
      <c r="BL91">
        <v>0</v>
      </c>
      <c r="BM91">
        <v>2.0294E-2</v>
      </c>
      <c r="BN91">
        <v>0</v>
      </c>
      <c r="BO91">
        <v>2</v>
      </c>
      <c r="BP91">
        <v>1.1000000000000001</v>
      </c>
      <c r="BQ91">
        <v>3.542468</v>
      </c>
      <c r="BR91">
        <v>2.609464</v>
      </c>
      <c r="BS91">
        <v>1.62</v>
      </c>
      <c r="BT91">
        <v>4.2558600000000002</v>
      </c>
      <c r="BU91">
        <v>2.9693339999999999</v>
      </c>
      <c r="BV91">
        <v>1.341844</v>
      </c>
      <c r="BW91">
        <v>9.33</v>
      </c>
      <c r="BX91">
        <v>4.2581249999999997</v>
      </c>
      <c r="BY91">
        <v>0.25</v>
      </c>
      <c r="BZ91">
        <v>1.9381029999999999</v>
      </c>
      <c r="CA91">
        <v>3.5116909999999999</v>
      </c>
      <c r="CB91">
        <v>0.91</v>
      </c>
      <c r="CC91">
        <v>0.89</v>
      </c>
      <c r="CD91">
        <v>0.44</v>
      </c>
      <c r="CE91">
        <v>1.67</v>
      </c>
      <c r="CF91">
        <v>0.14000000000000001</v>
      </c>
      <c r="CG91">
        <v>1.04</v>
      </c>
      <c r="CH91">
        <v>2.8832629999999999</v>
      </c>
      <c r="CI91">
        <v>6.05</v>
      </c>
      <c r="CJ91">
        <v>1.94</v>
      </c>
      <c r="CK91">
        <v>1.85</v>
      </c>
      <c r="CL91">
        <v>5.313701</v>
      </c>
      <c r="CM91">
        <v>0.935114</v>
      </c>
      <c r="CN91">
        <v>1.771234</v>
      </c>
      <c r="CO91">
        <v>2.99</v>
      </c>
      <c r="CP91">
        <v>2.5259830000000001</v>
      </c>
      <c r="CQ91">
        <v>2.7933979999999998</v>
      </c>
      <c r="CR91">
        <v>2.38</v>
      </c>
      <c r="CS91">
        <v>2.3738440000000001</v>
      </c>
      <c r="CT91">
        <v>1.9429620000000001</v>
      </c>
      <c r="CU91">
        <v>0.97984199999999999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89.713736999999981</v>
      </c>
    </row>
    <row r="92" spans="1:114">
      <c r="A92" t="s">
        <v>134</v>
      </c>
      <c r="B92">
        <v>0</v>
      </c>
      <c r="C92">
        <v>0</v>
      </c>
      <c r="D92">
        <v>40.236849999999997</v>
      </c>
      <c r="E92">
        <v>0</v>
      </c>
      <c r="F92">
        <v>0</v>
      </c>
      <c r="G92">
        <v>68.481795000000005</v>
      </c>
      <c r="H92">
        <v>0</v>
      </c>
      <c r="I92">
        <v>0</v>
      </c>
      <c r="J92">
        <v>87.562894</v>
      </c>
      <c r="K92">
        <v>689.35378200000002</v>
      </c>
      <c r="L92">
        <v>503.90259200000003</v>
      </c>
      <c r="M92">
        <v>94.319981999999996</v>
      </c>
      <c r="N92">
        <v>120.694688</v>
      </c>
      <c r="O92">
        <v>126.520838</v>
      </c>
      <c r="P92">
        <v>144.02676099999999</v>
      </c>
      <c r="Q92">
        <v>22.193777000000001</v>
      </c>
      <c r="R92">
        <v>43.545976000000003</v>
      </c>
      <c r="S92">
        <v>26.963602000000002</v>
      </c>
      <c r="T92">
        <v>1.4276059999999999</v>
      </c>
      <c r="U92">
        <v>418.77</v>
      </c>
      <c r="V92">
        <v>14.253199</v>
      </c>
      <c r="W92">
        <v>46.399079999999998</v>
      </c>
      <c r="X92">
        <v>147.515625</v>
      </c>
      <c r="Y92">
        <v>0</v>
      </c>
      <c r="Z92">
        <v>19.6614</v>
      </c>
      <c r="AA92">
        <v>42.66</v>
      </c>
      <c r="AB92">
        <v>45.195661999999999</v>
      </c>
      <c r="AC92">
        <v>31.709733</v>
      </c>
      <c r="AD92">
        <v>39.752510000000001</v>
      </c>
      <c r="AE92">
        <v>53.905351000000003</v>
      </c>
      <c r="AF92">
        <v>17.425726000000001</v>
      </c>
      <c r="AG92">
        <v>43.088137000000003</v>
      </c>
      <c r="AH92">
        <v>151.723648</v>
      </c>
      <c r="AI92">
        <v>3.8891330000000002</v>
      </c>
      <c r="AJ92">
        <v>0</v>
      </c>
      <c r="AK92">
        <v>58.864255</v>
      </c>
      <c r="AL92">
        <v>83.664000000000001</v>
      </c>
      <c r="AM92">
        <v>17.179061000000001</v>
      </c>
      <c r="AN92">
        <v>1.0144880000000001</v>
      </c>
      <c r="AO92">
        <v>0</v>
      </c>
      <c r="AP92">
        <v>6.4050000000000002</v>
      </c>
      <c r="AQ92">
        <v>28.615044000000001</v>
      </c>
      <c r="AR92">
        <v>49.128</v>
      </c>
      <c r="AS92">
        <v>33.899287999999999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89.713736999999981</v>
      </c>
      <c r="BA92">
        <f t="shared" si="4"/>
        <v>3433.6650200000013</v>
      </c>
      <c r="BD92">
        <v>4.2938999999999998</v>
      </c>
      <c r="BE92">
        <v>0</v>
      </c>
      <c r="BF92">
        <v>0</v>
      </c>
      <c r="BG92">
        <v>0</v>
      </c>
      <c r="BH92">
        <v>2.2852999999999998E-2</v>
      </c>
      <c r="BI92">
        <v>0.819241</v>
      </c>
      <c r="BJ92">
        <v>0</v>
      </c>
      <c r="BK92">
        <v>0</v>
      </c>
      <c r="BL92">
        <v>0</v>
      </c>
      <c r="BM92">
        <v>2.0294E-2</v>
      </c>
      <c r="BN92">
        <v>0</v>
      </c>
      <c r="BO92">
        <v>2</v>
      </c>
      <c r="BP92">
        <v>1.1000000000000001</v>
      </c>
      <c r="BQ92">
        <v>3.542468</v>
      </c>
      <c r="BR92">
        <v>2.609464</v>
      </c>
      <c r="BS92">
        <v>1.62</v>
      </c>
      <c r="BT92">
        <v>4.2558600000000002</v>
      </c>
      <c r="BU92">
        <v>2.9693339999999999</v>
      </c>
      <c r="BV92">
        <v>1.341844</v>
      </c>
      <c r="BW92">
        <v>9.33</v>
      </c>
      <c r="BX92">
        <v>4.2581249999999997</v>
      </c>
      <c r="BY92">
        <v>0.25</v>
      </c>
      <c r="BZ92">
        <v>1.9381029999999999</v>
      </c>
      <c r="CA92">
        <v>3.5116909999999999</v>
      </c>
      <c r="CB92">
        <v>0.91</v>
      </c>
      <c r="CC92">
        <v>0.89</v>
      </c>
      <c r="CD92">
        <v>0.44</v>
      </c>
      <c r="CE92">
        <v>1.67</v>
      </c>
      <c r="CF92">
        <v>0.14000000000000001</v>
      </c>
      <c r="CG92">
        <v>1.04</v>
      </c>
      <c r="CH92">
        <v>2.8832629999999999</v>
      </c>
      <c r="CI92">
        <v>6.05</v>
      </c>
      <c r="CJ92">
        <v>1.94</v>
      </c>
      <c r="CK92">
        <v>1.85</v>
      </c>
      <c r="CL92">
        <v>5.313701</v>
      </c>
      <c r="CM92">
        <v>0.935114</v>
      </c>
      <c r="CN92">
        <v>1.771234</v>
      </c>
      <c r="CO92">
        <v>2.99</v>
      </c>
      <c r="CP92">
        <v>2.5259830000000001</v>
      </c>
      <c r="CQ92">
        <v>2.7933979999999998</v>
      </c>
      <c r="CR92">
        <v>2.38</v>
      </c>
      <c r="CS92">
        <v>2.3738440000000001</v>
      </c>
      <c r="CT92">
        <v>1.9429620000000001</v>
      </c>
      <c r="CU92">
        <v>0.97984199999999999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89.713736999999981</v>
      </c>
    </row>
    <row r="93" spans="1:114">
      <c r="A93" t="s">
        <v>135</v>
      </c>
      <c r="B93">
        <v>0</v>
      </c>
      <c r="C93">
        <v>0</v>
      </c>
      <c r="D93">
        <v>40.236849999999997</v>
      </c>
      <c r="E93">
        <v>0</v>
      </c>
      <c r="F93">
        <v>0</v>
      </c>
      <c r="G93">
        <v>68.481795000000005</v>
      </c>
      <c r="H93">
        <v>0</v>
      </c>
      <c r="I93">
        <v>0</v>
      </c>
      <c r="J93">
        <v>87.562894</v>
      </c>
      <c r="K93">
        <v>689.35378200000002</v>
      </c>
      <c r="L93">
        <v>503.90259200000003</v>
      </c>
      <c r="M93">
        <v>94.319981999999996</v>
      </c>
      <c r="N93">
        <v>120.694688</v>
      </c>
      <c r="O93">
        <v>126.520838</v>
      </c>
      <c r="P93">
        <v>144.02676099999999</v>
      </c>
      <c r="Q93">
        <v>22.193777000000001</v>
      </c>
      <c r="R93">
        <v>43.545976000000003</v>
      </c>
      <c r="S93">
        <v>26.963602000000002</v>
      </c>
      <c r="T93">
        <v>1.4276059999999999</v>
      </c>
      <c r="U93">
        <v>418.77</v>
      </c>
      <c r="V93">
        <v>14.253199</v>
      </c>
      <c r="W93">
        <v>46.399079999999998</v>
      </c>
      <c r="X93">
        <v>147.515625</v>
      </c>
      <c r="Y93">
        <v>0</v>
      </c>
      <c r="Z93">
        <v>19.6614</v>
      </c>
      <c r="AA93">
        <v>42.66</v>
      </c>
      <c r="AB93">
        <v>45.195661999999999</v>
      </c>
      <c r="AC93">
        <v>31.709733</v>
      </c>
      <c r="AD93">
        <v>39.752510000000001</v>
      </c>
      <c r="AE93">
        <v>53.905351000000003</v>
      </c>
      <c r="AF93">
        <v>17.425726000000001</v>
      </c>
      <c r="AG93">
        <v>43.088137000000003</v>
      </c>
      <c r="AH93">
        <v>151.723648</v>
      </c>
      <c r="AI93">
        <v>3.8891330000000002</v>
      </c>
      <c r="AJ93">
        <v>0</v>
      </c>
      <c r="AK93">
        <v>58.864255</v>
      </c>
      <c r="AL93">
        <v>83.664000000000001</v>
      </c>
      <c r="AM93">
        <v>17.179061000000001</v>
      </c>
      <c r="AN93">
        <v>1.0144880000000001</v>
      </c>
      <c r="AO93">
        <v>0</v>
      </c>
      <c r="AP93">
        <v>6.4050000000000002</v>
      </c>
      <c r="AQ93">
        <v>28.615044000000001</v>
      </c>
      <c r="AR93">
        <v>49.128</v>
      </c>
      <c r="AS93">
        <v>33.314816999999998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89.713736999999981</v>
      </c>
      <c r="BA93">
        <f t="shared" si="4"/>
        <v>3433.0805490000012</v>
      </c>
      <c r="BD93">
        <v>4.2938999999999998</v>
      </c>
      <c r="BE93">
        <v>0</v>
      </c>
      <c r="BF93">
        <v>0</v>
      </c>
      <c r="BG93">
        <v>0</v>
      </c>
      <c r="BH93">
        <v>2.2852999999999998E-2</v>
      </c>
      <c r="BI93">
        <v>0.819241</v>
      </c>
      <c r="BJ93">
        <v>0</v>
      </c>
      <c r="BK93">
        <v>0</v>
      </c>
      <c r="BL93">
        <v>0</v>
      </c>
      <c r="BM93">
        <v>2.0294E-2</v>
      </c>
      <c r="BN93">
        <v>0</v>
      </c>
      <c r="BO93">
        <v>2</v>
      </c>
      <c r="BP93">
        <v>1.1000000000000001</v>
      </c>
      <c r="BQ93">
        <v>3.542468</v>
      </c>
      <c r="BR93">
        <v>2.609464</v>
      </c>
      <c r="BS93">
        <v>1.62</v>
      </c>
      <c r="BT93">
        <v>4.2558600000000002</v>
      </c>
      <c r="BU93">
        <v>2.9693339999999999</v>
      </c>
      <c r="BV93">
        <v>1.341844</v>
      </c>
      <c r="BW93">
        <v>9.33</v>
      </c>
      <c r="BX93">
        <v>4.2581249999999997</v>
      </c>
      <c r="BY93">
        <v>0.25</v>
      </c>
      <c r="BZ93">
        <v>1.9381029999999999</v>
      </c>
      <c r="CA93">
        <v>3.5116909999999999</v>
      </c>
      <c r="CB93">
        <v>0.91</v>
      </c>
      <c r="CC93">
        <v>0.89</v>
      </c>
      <c r="CD93">
        <v>0.44</v>
      </c>
      <c r="CE93">
        <v>1.67</v>
      </c>
      <c r="CF93">
        <v>0.14000000000000001</v>
      </c>
      <c r="CG93">
        <v>1.04</v>
      </c>
      <c r="CH93">
        <v>2.8832629999999999</v>
      </c>
      <c r="CI93">
        <v>6.05</v>
      </c>
      <c r="CJ93">
        <v>1.94</v>
      </c>
      <c r="CK93">
        <v>1.85</v>
      </c>
      <c r="CL93">
        <v>5.313701</v>
      </c>
      <c r="CM93">
        <v>0.935114</v>
      </c>
      <c r="CN93">
        <v>1.771234</v>
      </c>
      <c r="CO93">
        <v>2.99</v>
      </c>
      <c r="CP93">
        <v>2.5259830000000001</v>
      </c>
      <c r="CQ93">
        <v>2.7933979999999998</v>
      </c>
      <c r="CR93">
        <v>2.38</v>
      </c>
      <c r="CS93">
        <v>2.3738440000000001</v>
      </c>
      <c r="CT93">
        <v>1.9429620000000001</v>
      </c>
      <c r="CU93">
        <v>0.97984199999999999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89.713736999999981</v>
      </c>
    </row>
    <row r="94" spans="1:114">
      <c r="A94" t="s">
        <v>136</v>
      </c>
      <c r="B94">
        <v>0</v>
      </c>
      <c r="C94">
        <v>0</v>
      </c>
      <c r="D94">
        <v>40.236849999999997</v>
      </c>
      <c r="E94">
        <v>0</v>
      </c>
      <c r="F94">
        <v>0</v>
      </c>
      <c r="G94">
        <v>68.481795000000005</v>
      </c>
      <c r="H94">
        <v>0</v>
      </c>
      <c r="I94">
        <v>0</v>
      </c>
      <c r="J94">
        <v>87.562894</v>
      </c>
      <c r="K94">
        <v>689.35378200000002</v>
      </c>
      <c r="L94">
        <v>492.87943100000001</v>
      </c>
      <c r="M94">
        <v>94.319981999999996</v>
      </c>
      <c r="N94">
        <v>120.694688</v>
      </c>
      <c r="O94">
        <v>126.520838</v>
      </c>
      <c r="P94">
        <v>144.02676099999999</v>
      </c>
      <c r="Q94">
        <v>22.193777000000001</v>
      </c>
      <c r="R94">
        <v>43.545976000000003</v>
      </c>
      <c r="S94">
        <v>26.963602000000002</v>
      </c>
      <c r="T94">
        <v>1.4276059999999999</v>
      </c>
      <c r="U94">
        <v>418.77</v>
      </c>
      <c r="V94">
        <v>14.253199</v>
      </c>
      <c r="W94">
        <v>46.399079999999998</v>
      </c>
      <c r="X94">
        <v>147.515625</v>
      </c>
      <c r="Y94">
        <v>0</v>
      </c>
      <c r="Z94">
        <v>19.6614</v>
      </c>
      <c r="AA94">
        <v>42.66</v>
      </c>
      <c r="AB94">
        <v>45.195661999999999</v>
      </c>
      <c r="AC94">
        <v>31.709733</v>
      </c>
      <c r="AD94">
        <v>39.752510000000001</v>
      </c>
      <c r="AE94">
        <v>53.905351000000003</v>
      </c>
      <c r="AF94">
        <v>17.425726000000001</v>
      </c>
      <c r="AG94">
        <v>43.088137000000003</v>
      </c>
      <c r="AH94">
        <v>151.723648</v>
      </c>
      <c r="AI94">
        <v>3.8891330000000002</v>
      </c>
      <c r="AJ94">
        <v>0</v>
      </c>
      <c r="AK94">
        <v>58.864255</v>
      </c>
      <c r="AL94">
        <v>83.664000000000001</v>
      </c>
      <c r="AM94">
        <v>17.179061000000001</v>
      </c>
      <c r="AN94">
        <v>1.0144880000000001</v>
      </c>
      <c r="AO94">
        <v>0</v>
      </c>
      <c r="AP94">
        <v>6.4050000000000002</v>
      </c>
      <c r="AQ94">
        <v>28.615044000000001</v>
      </c>
      <c r="AR94">
        <v>49.128</v>
      </c>
      <c r="AS94">
        <v>33.314816999999998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89.653736999999978</v>
      </c>
      <c r="BA94">
        <f t="shared" si="4"/>
        <v>3421.9973880000011</v>
      </c>
      <c r="BD94">
        <v>4.2938999999999998</v>
      </c>
      <c r="BE94">
        <v>0</v>
      </c>
      <c r="BF94">
        <v>0</v>
      </c>
      <c r="BG94">
        <v>0</v>
      </c>
      <c r="BH94">
        <v>2.2852999999999998E-2</v>
      </c>
      <c r="BI94">
        <v>0.819241</v>
      </c>
      <c r="BJ94">
        <v>0</v>
      </c>
      <c r="BK94">
        <v>0</v>
      </c>
      <c r="BL94">
        <v>0</v>
      </c>
      <c r="BM94">
        <v>2.0294E-2</v>
      </c>
      <c r="BN94">
        <v>0</v>
      </c>
      <c r="BO94">
        <v>2</v>
      </c>
      <c r="BP94">
        <v>1.1000000000000001</v>
      </c>
      <c r="BQ94">
        <v>3.542468</v>
      </c>
      <c r="BR94">
        <v>2.609464</v>
      </c>
      <c r="BS94">
        <v>1.62</v>
      </c>
      <c r="BT94">
        <v>4.2558600000000002</v>
      </c>
      <c r="BU94">
        <v>2.9693339999999999</v>
      </c>
      <c r="BV94">
        <v>1.341844</v>
      </c>
      <c r="BW94">
        <v>9.33</v>
      </c>
      <c r="BX94">
        <v>4.2581249999999997</v>
      </c>
      <c r="BY94">
        <v>0.25</v>
      </c>
      <c r="BZ94">
        <v>1.9381029999999999</v>
      </c>
      <c r="CA94">
        <v>3.5116909999999999</v>
      </c>
      <c r="CB94">
        <v>0.91</v>
      </c>
      <c r="CC94">
        <v>0.85</v>
      </c>
      <c r="CD94">
        <v>0.42</v>
      </c>
      <c r="CE94">
        <v>1.67</v>
      </c>
      <c r="CF94">
        <v>0.14000000000000001</v>
      </c>
      <c r="CG94">
        <v>1.04</v>
      </c>
      <c r="CH94">
        <v>2.8832629999999999</v>
      </c>
      <c r="CI94">
        <v>6.05</v>
      </c>
      <c r="CJ94">
        <v>1.94</v>
      </c>
      <c r="CK94">
        <v>1.85</v>
      </c>
      <c r="CL94">
        <v>5.313701</v>
      </c>
      <c r="CM94">
        <v>0.935114</v>
      </c>
      <c r="CN94">
        <v>1.771234</v>
      </c>
      <c r="CO94">
        <v>2.99</v>
      </c>
      <c r="CP94">
        <v>2.5259830000000001</v>
      </c>
      <c r="CQ94">
        <v>2.7933979999999998</v>
      </c>
      <c r="CR94">
        <v>2.38</v>
      </c>
      <c r="CS94">
        <v>2.3738440000000001</v>
      </c>
      <c r="CT94">
        <v>1.9429620000000001</v>
      </c>
      <c r="CU94">
        <v>0.97984199999999999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89.653736999999978</v>
      </c>
    </row>
    <row r="95" spans="1:114">
      <c r="A95" t="s">
        <v>137</v>
      </c>
      <c r="B95">
        <v>0</v>
      </c>
      <c r="C95">
        <v>0</v>
      </c>
      <c r="D95">
        <v>40.819992999999997</v>
      </c>
      <c r="E95">
        <v>0</v>
      </c>
      <c r="F95">
        <v>0</v>
      </c>
      <c r="G95">
        <v>68.481795000000005</v>
      </c>
      <c r="H95">
        <v>0</v>
      </c>
      <c r="I95">
        <v>0</v>
      </c>
      <c r="J95">
        <v>87.562894</v>
      </c>
      <c r="K95">
        <v>689.35378200000002</v>
      </c>
      <c r="L95">
        <v>492.87943100000001</v>
      </c>
      <c r="M95">
        <v>94.319981999999996</v>
      </c>
      <c r="N95">
        <v>120.694688</v>
      </c>
      <c r="O95">
        <v>126.520838</v>
      </c>
      <c r="P95">
        <v>144.02676099999999</v>
      </c>
      <c r="Q95">
        <v>22.193777000000001</v>
      </c>
      <c r="R95">
        <v>43.545976000000003</v>
      </c>
      <c r="S95">
        <v>26.963602000000002</v>
      </c>
      <c r="T95">
        <v>1.4276059999999999</v>
      </c>
      <c r="U95">
        <v>418.77</v>
      </c>
      <c r="V95">
        <v>14.253199</v>
      </c>
      <c r="W95">
        <v>46.399079999999998</v>
      </c>
      <c r="X95">
        <v>147.515625</v>
      </c>
      <c r="Y95">
        <v>0</v>
      </c>
      <c r="Z95">
        <v>19.6614</v>
      </c>
      <c r="AA95">
        <v>42.66</v>
      </c>
      <c r="AB95">
        <v>43.635160999999997</v>
      </c>
      <c r="AC95">
        <v>31.709733</v>
      </c>
      <c r="AD95">
        <v>39.752510000000001</v>
      </c>
      <c r="AE95">
        <v>53.905351000000003</v>
      </c>
      <c r="AF95">
        <v>8.9253719999999994</v>
      </c>
      <c r="AG95">
        <v>43.088137000000003</v>
      </c>
      <c r="AH95">
        <v>122.853156</v>
      </c>
      <c r="AI95">
        <v>3.8891330000000002</v>
      </c>
      <c r="AJ95">
        <v>0</v>
      </c>
      <c r="AK95">
        <v>58.864255</v>
      </c>
      <c r="AL95">
        <v>83.664000000000001</v>
      </c>
      <c r="AM95">
        <v>17.179061000000001</v>
      </c>
      <c r="AN95">
        <v>1.0144880000000001</v>
      </c>
      <c r="AO95">
        <v>0</v>
      </c>
      <c r="AP95">
        <v>5.1239999999999997</v>
      </c>
      <c r="AQ95">
        <v>27.555228</v>
      </c>
      <c r="AR95">
        <v>49.128</v>
      </c>
      <c r="AS95">
        <v>33.314816999999998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89.110055999999986</v>
      </c>
      <c r="BA95">
        <f t="shared" si="4"/>
        <v>3380.7646870000008</v>
      </c>
      <c r="BD95">
        <v>4.2938999999999998</v>
      </c>
      <c r="BE95">
        <v>0</v>
      </c>
      <c r="BF95">
        <v>0</v>
      </c>
      <c r="BG95">
        <v>0</v>
      </c>
      <c r="BH95">
        <v>2.3039E-2</v>
      </c>
      <c r="BI95">
        <v>0.819241</v>
      </c>
      <c r="BJ95">
        <v>0</v>
      </c>
      <c r="BK95">
        <v>0</v>
      </c>
      <c r="BL95">
        <v>0</v>
      </c>
      <c r="BM95">
        <v>2.0294E-2</v>
      </c>
      <c r="BN95">
        <v>0</v>
      </c>
      <c r="BO95">
        <v>2</v>
      </c>
      <c r="BP95">
        <v>1.1000000000000001</v>
      </c>
      <c r="BQ95">
        <v>3.542468</v>
      </c>
      <c r="BR95">
        <v>2.5514760000000001</v>
      </c>
      <c r="BS95">
        <v>1.62</v>
      </c>
      <c r="BT95">
        <v>4.2558600000000002</v>
      </c>
      <c r="BU95">
        <v>2.9693339999999999</v>
      </c>
      <c r="BV95">
        <v>1.341844</v>
      </c>
      <c r="BW95">
        <v>9.33</v>
      </c>
      <c r="BX95">
        <v>4.2581249999999997</v>
      </c>
      <c r="BY95">
        <v>0.25</v>
      </c>
      <c r="BZ95">
        <v>1.9381029999999999</v>
      </c>
      <c r="CA95">
        <v>3.5116909999999999</v>
      </c>
      <c r="CB95">
        <v>0.91</v>
      </c>
      <c r="CC95">
        <v>0.85</v>
      </c>
      <c r="CD95">
        <v>0.42</v>
      </c>
      <c r="CE95">
        <v>1.7</v>
      </c>
      <c r="CF95">
        <v>0.14000000000000001</v>
      </c>
      <c r="CG95">
        <v>1.04</v>
      </c>
      <c r="CH95">
        <v>2.3673839999999999</v>
      </c>
      <c r="CI95">
        <v>6.05</v>
      </c>
      <c r="CJ95">
        <v>1.94</v>
      </c>
      <c r="CK95">
        <v>1.85</v>
      </c>
      <c r="CL95">
        <v>5.313701</v>
      </c>
      <c r="CM95">
        <v>0.935114</v>
      </c>
      <c r="CN95">
        <v>1.771234</v>
      </c>
      <c r="CO95">
        <v>2.99</v>
      </c>
      <c r="CP95">
        <v>2.5259830000000001</v>
      </c>
      <c r="CQ95">
        <v>2.7933979999999998</v>
      </c>
      <c r="CR95">
        <v>2.38</v>
      </c>
      <c r="CS95">
        <v>2.3738440000000001</v>
      </c>
      <c r="CT95">
        <v>1.9429620000000001</v>
      </c>
      <c r="CU95">
        <v>0.97984199999999999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89.110055999999986</v>
      </c>
    </row>
    <row r="96" spans="1:114">
      <c r="A96" t="s">
        <v>138</v>
      </c>
      <c r="B96">
        <v>0</v>
      </c>
      <c r="C96">
        <v>0</v>
      </c>
      <c r="D96">
        <v>40.819992999999997</v>
      </c>
      <c r="E96">
        <v>0</v>
      </c>
      <c r="F96">
        <v>0</v>
      </c>
      <c r="G96">
        <v>68.481795000000005</v>
      </c>
      <c r="H96">
        <v>0</v>
      </c>
      <c r="I96">
        <v>0</v>
      </c>
      <c r="J96">
        <v>87.562894</v>
      </c>
      <c r="K96">
        <v>689.35378200000002</v>
      </c>
      <c r="L96">
        <v>492.87943100000001</v>
      </c>
      <c r="M96">
        <v>94.319981999999996</v>
      </c>
      <c r="N96">
        <v>120.694688</v>
      </c>
      <c r="O96">
        <v>126.520838</v>
      </c>
      <c r="P96">
        <v>144.02676099999999</v>
      </c>
      <c r="Q96">
        <v>22.193777000000001</v>
      </c>
      <c r="R96">
        <v>43.545976000000003</v>
      </c>
      <c r="S96">
        <v>26.963602000000002</v>
      </c>
      <c r="T96">
        <v>1.4276059999999999</v>
      </c>
      <c r="U96">
        <v>418.77</v>
      </c>
      <c r="V96">
        <v>14.253199</v>
      </c>
      <c r="W96">
        <v>46.399079999999998</v>
      </c>
      <c r="X96">
        <v>147.515625</v>
      </c>
      <c r="Y96">
        <v>0</v>
      </c>
      <c r="Z96">
        <v>19.6614</v>
      </c>
      <c r="AA96">
        <v>42.66</v>
      </c>
      <c r="AB96">
        <v>43.635160999999997</v>
      </c>
      <c r="AC96">
        <v>31.709733</v>
      </c>
      <c r="AD96">
        <v>39.752510000000001</v>
      </c>
      <c r="AE96">
        <v>53.905351000000003</v>
      </c>
      <c r="AF96">
        <v>8.7128639999999997</v>
      </c>
      <c r="AG96">
        <v>43.088137000000003</v>
      </c>
      <c r="AH96">
        <v>81.902103999999994</v>
      </c>
      <c r="AI96">
        <v>3.8891330000000002</v>
      </c>
      <c r="AJ96">
        <v>0</v>
      </c>
      <c r="AK96">
        <v>58.864255</v>
      </c>
      <c r="AL96">
        <v>83.664000000000001</v>
      </c>
      <c r="AM96">
        <v>17.179061000000001</v>
      </c>
      <c r="AN96">
        <v>1.0144880000000001</v>
      </c>
      <c r="AO96">
        <v>0</v>
      </c>
      <c r="AP96">
        <v>5.1239999999999997</v>
      </c>
      <c r="AQ96">
        <v>27.555228</v>
      </c>
      <c r="AR96">
        <v>49.128</v>
      </c>
      <c r="AS96">
        <v>33.314816999999998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88.348572999999973</v>
      </c>
      <c r="BA96">
        <f t="shared" si="4"/>
        <v>3338.8396440000001</v>
      </c>
      <c r="BD96">
        <v>4.2938999999999998</v>
      </c>
      <c r="BE96">
        <v>0</v>
      </c>
      <c r="BF96">
        <v>0</v>
      </c>
      <c r="BG96">
        <v>0</v>
      </c>
      <c r="BH96">
        <v>2.3039E-2</v>
      </c>
      <c r="BI96">
        <v>0.819241</v>
      </c>
      <c r="BJ96">
        <v>0</v>
      </c>
      <c r="BK96">
        <v>0</v>
      </c>
      <c r="BL96">
        <v>0</v>
      </c>
      <c r="BM96">
        <v>2.0294E-2</v>
      </c>
      <c r="BN96">
        <v>0</v>
      </c>
      <c r="BO96">
        <v>2</v>
      </c>
      <c r="BP96">
        <v>1.1000000000000001</v>
      </c>
      <c r="BQ96">
        <v>3.542468</v>
      </c>
      <c r="BR96">
        <v>2.5514760000000001</v>
      </c>
      <c r="BS96">
        <v>1.62</v>
      </c>
      <c r="BT96">
        <v>4.2558600000000002</v>
      </c>
      <c r="BU96">
        <v>2.9693339999999999</v>
      </c>
      <c r="BV96">
        <v>1.341844</v>
      </c>
      <c r="BW96">
        <v>9.33</v>
      </c>
      <c r="BX96">
        <v>4.2581249999999997</v>
      </c>
      <c r="BY96">
        <v>0.25</v>
      </c>
      <c r="BZ96">
        <v>1.9381029999999999</v>
      </c>
      <c r="CA96">
        <v>3.5116909999999999</v>
      </c>
      <c r="CB96">
        <v>0.91</v>
      </c>
      <c r="CC96">
        <v>0.85</v>
      </c>
      <c r="CD96">
        <v>0.42</v>
      </c>
      <c r="CE96">
        <v>1.73</v>
      </c>
      <c r="CF96">
        <v>0.14000000000000001</v>
      </c>
      <c r="CG96">
        <v>1.04</v>
      </c>
      <c r="CH96">
        <v>1.575901</v>
      </c>
      <c r="CI96">
        <v>6.05</v>
      </c>
      <c r="CJ96">
        <v>1.94</v>
      </c>
      <c r="CK96">
        <v>1.85</v>
      </c>
      <c r="CL96">
        <v>5.313701</v>
      </c>
      <c r="CM96">
        <v>0.935114</v>
      </c>
      <c r="CN96">
        <v>1.771234</v>
      </c>
      <c r="CO96">
        <v>2.99</v>
      </c>
      <c r="CP96">
        <v>2.5259830000000001</v>
      </c>
      <c r="CQ96">
        <v>2.7933979999999998</v>
      </c>
      <c r="CR96">
        <v>2.38</v>
      </c>
      <c r="CS96">
        <v>2.3738440000000001</v>
      </c>
      <c r="CT96">
        <v>1.9429620000000001</v>
      </c>
      <c r="CU96">
        <v>0.97984199999999999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88.348572999999973</v>
      </c>
    </row>
    <row r="97" spans="1:114">
      <c r="A97" t="s">
        <v>139</v>
      </c>
      <c r="B97">
        <v>0</v>
      </c>
      <c r="C97">
        <v>0</v>
      </c>
      <c r="D97">
        <v>40.819992999999997</v>
      </c>
      <c r="E97">
        <v>0</v>
      </c>
      <c r="F97">
        <v>0</v>
      </c>
      <c r="G97">
        <v>68.481795000000005</v>
      </c>
      <c r="H97">
        <v>0</v>
      </c>
      <c r="I97">
        <v>0</v>
      </c>
      <c r="J97">
        <v>87.562894</v>
      </c>
      <c r="K97">
        <v>689.35378200000002</v>
      </c>
      <c r="L97">
        <v>492.87943100000001</v>
      </c>
      <c r="M97">
        <v>94.319981999999996</v>
      </c>
      <c r="N97">
        <v>120.694688</v>
      </c>
      <c r="O97">
        <v>126.520838</v>
      </c>
      <c r="P97">
        <v>144.02676099999999</v>
      </c>
      <c r="Q97">
        <v>22.193777000000001</v>
      </c>
      <c r="R97">
        <v>43.545976000000003</v>
      </c>
      <c r="S97">
        <v>26.963602000000002</v>
      </c>
      <c r="T97">
        <v>1.4276059999999999</v>
      </c>
      <c r="U97">
        <v>418.77</v>
      </c>
      <c r="V97">
        <v>14.253199</v>
      </c>
      <c r="W97">
        <v>46.399079999999998</v>
      </c>
      <c r="X97">
        <v>147.515625</v>
      </c>
      <c r="Y97">
        <v>0</v>
      </c>
      <c r="Z97">
        <v>19.6614</v>
      </c>
      <c r="AA97">
        <v>42.66</v>
      </c>
      <c r="AB97">
        <v>43.635160999999997</v>
      </c>
      <c r="AC97">
        <v>31.709733</v>
      </c>
      <c r="AD97">
        <v>39.752510000000001</v>
      </c>
      <c r="AE97">
        <v>53.905351000000003</v>
      </c>
      <c r="AF97">
        <v>8.7128639999999997</v>
      </c>
      <c r="AG97">
        <v>43.088137000000003</v>
      </c>
      <c r="AH97">
        <v>81.902103999999994</v>
      </c>
      <c r="AI97">
        <v>3.8891330000000002</v>
      </c>
      <c r="AJ97">
        <v>0</v>
      </c>
      <c r="AK97">
        <v>58.864255</v>
      </c>
      <c r="AL97">
        <v>83.664000000000001</v>
      </c>
      <c r="AM97">
        <v>17.179061000000001</v>
      </c>
      <c r="AN97">
        <v>1.0144880000000001</v>
      </c>
      <c r="AO97">
        <v>0</v>
      </c>
      <c r="AP97">
        <v>5.1239999999999997</v>
      </c>
      <c r="AQ97">
        <v>27.555228</v>
      </c>
      <c r="AR97">
        <v>49.128</v>
      </c>
      <c r="AS97">
        <v>33.314816999999998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88.348572999999973</v>
      </c>
      <c r="BA97">
        <f t="shared" si="4"/>
        <v>3338.8396440000001</v>
      </c>
      <c r="BD97">
        <v>4.2938999999999998</v>
      </c>
      <c r="BE97">
        <v>0</v>
      </c>
      <c r="BF97">
        <v>0</v>
      </c>
      <c r="BG97">
        <v>0</v>
      </c>
      <c r="BH97">
        <v>2.3039E-2</v>
      </c>
      <c r="BI97">
        <v>0.819241</v>
      </c>
      <c r="BJ97">
        <v>0</v>
      </c>
      <c r="BK97">
        <v>0</v>
      </c>
      <c r="BL97">
        <v>0</v>
      </c>
      <c r="BM97">
        <v>2.0294E-2</v>
      </c>
      <c r="BN97">
        <v>0</v>
      </c>
      <c r="BO97">
        <v>2</v>
      </c>
      <c r="BP97">
        <v>1.1000000000000001</v>
      </c>
      <c r="BQ97">
        <v>3.542468</v>
      </c>
      <c r="BR97">
        <v>2.5514760000000001</v>
      </c>
      <c r="BS97">
        <v>1.62</v>
      </c>
      <c r="BT97">
        <v>4.2558600000000002</v>
      </c>
      <c r="BU97">
        <v>2.9693339999999999</v>
      </c>
      <c r="BV97">
        <v>1.341844</v>
      </c>
      <c r="BW97">
        <v>9.33</v>
      </c>
      <c r="BX97">
        <v>4.2581249999999997</v>
      </c>
      <c r="BY97">
        <v>0.25</v>
      </c>
      <c r="BZ97">
        <v>1.9381029999999999</v>
      </c>
      <c r="CA97">
        <v>3.5116909999999999</v>
      </c>
      <c r="CB97">
        <v>0.91</v>
      </c>
      <c r="CC97">
        <v>0.85</v>
      </c>
      <c r="CD97">
        <v>0.42</v>
      </c>
      <c r="CE97">
        <v>1.73</v>
      </c>
      <c r="CF97">
        <v>0.14000000000000001</v>
      </c>
      <c r="CG97">
        <v>1.04</v>
      </c>
      <c r="CH97">
        <v>1.575901</v>
      </c>
      <c r="CI97">
        <v>6.05</v>
      </c>
      <c r="CJ97">
        <v>1.94</v>
      </c>
      <c r="CK97">
        <v>1.85</v>
      </c>
      <c r="CL97">
        <v>5.313701</v>
      </c>
      <c r="CM97">
        <v>0.935114</v>
      </c>
      <c r="CN97">
        <v>1.771234</v>
      </c>
      <c r="CO97">
        <v>2.99</v>
      </c>
      <c r="CP97">
        <v>2.5259830000000001</v>
      </c>
      <c r="CQ97">
        <v>2.7933979999999998</v>
      </c>
      <c r="CR97">
        <v>2.38</v>
      </c>
      <c r="CS97">
        <v>2.3738440000000001</v>
      </c>
      <c r="CT97">
        <v>1.9429620000000001</v>
      </c>
      <c r="CU97">
        <v>0.97984199999999999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88.348572999999973</v>
      </c>
    </row>
    <row r="98" spans="1:114">
      <c r="A98" t="s">
        <v>140</v>
      </c>
      <c r="B98">
        <v>0</v>
      </c>
      <c r="C98">
        <v>0</v>
      </c>
      <c r="D98">
        <v>40.819992999999997</v>
      </c>
      <c r="E98">
        <v>0</v>
      </c>
      <c r="F98">
        <v>0</v>
      </c>
      <c r="G98">
        <v>68.481795000000005</v>
      </c>
      <c r="H98">
        <v>0</v>
      </c>
      <c r="I98">
        <v>0</v>
      </c>
      <c r="J98">
        <v>87.562894</v>
      </c>
      <c r="K98">
        <v>689.35378200000002</v>
      </c>
      <c r="L98">
        <v>492.87943100000001</v>
      </c>
      <c r="M98">
        <v>94.319981999999996</v>
      </c>
      <c r="N98">
        <v>120.694688</v>
      </c>
      <c r="O98">
        <v>126.520838</v>
      </c>
      <c r="P98">
        <v>144.02676099999999</v>
      </c>
      <c r="Q98">
        <v>22.193777000000001</v>
      </c>
      <c r="R98">
        <v>43.545976000000003</v>
      </c>
      <c r="S98">
        <v>26.963602000000002</v>
      </c>
      <c r="T98">
        <v>1.4276059999999999</v>
      </c>
      <c r="U98">
        <v>418.77</v>
      </c>
      <c r="V98">
        <v>14.253199</v>
      </c>
      <c r="W98">
        <v>46.399079999999998</v>
      </c>
      <c r="X98">
        <v>147.515625</v>
      </c>
      <c r="Y98">
        <v>0</v>
      </c>
      <c r="Z98">
        <v>19.6614</v>
      </c>
      <c r="AA98">
        <v>42.66</v>
      </c>
      <c r="AB98">
        <v>43.635160999999997</v>
      </c>
      <c r="AC98">
        <v>31.709733</v>
      </c>
      <c r="AD98">
        <v>39.752510000000001</v>
      </c>
      <c r="AE98">
        <v>53.905351000000003</v>
      </c>
      <c r="AF98">
        <v>8.7128639999999997</v>
      </c>
      <c r="AG98">
        <v>43.088137000000003</v>
      </c>
      <c r="AH98">
        <v>81.902103999999994</v>
      </c>
      <c r="AI98">
        <v>3.8891330000000002</v>
      </c>
      <c r="AJ98">
        <v>0</v>
      </c>
      <c r="AK98">
        <v>58.864255</v>
      </c>
      <c r="AL98">
        <v>83.664000000000001</v>
      </c>
      <c r="AM98">
        <v>17.179061000000001</v>
      </c>
      <c r="AN98">
        <v>1.0144880000000001</v>
      </c>
      <c r="AO98">
        <v>0</v>
      </c>
      <c r="AP98">
        <v>5.1239999999999997</v>
      </c>
      <c r="AQ98">
        <v>27.555228</v>
      </c>
      <c r="AR98">
        <v>49.128</v>
      </c>
      <c r="AS98">
        <v>33.314816999999998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88.348572999999973</v>
      </c>
      <c r="BA98">
        <f t="shared" si="4"/>
        <v>3338.8396440000001</v>
      </c>
      <c r="BD98">
        <v>4.2938999999999998</v>
      </c>
      <c r="BE98">
        <v>0</v>
      </c>
      <c r="BF98">
        <v>0</v>
      </c>
      <c r="BG98">
        <v>0</v>
      </c>
      <c r="BH98">
        <v>2.3039E-2</v>
      </c>
      <c r="BI98">
        <v>0.819241</v>
      </c>
      <c r="BJ98">
        <v>0</v>
      </c>
      <c r="BK98">
        <v>0</v>
      </c>
      <c r="BL98">
        <v>0</v>
      </c>
      <c r="BM98">
        <v>2.0294E-2</v>
      </c>
      <c r="BN98">
        <v>0</v>
      </c>
      <c r="BO98">
        <v>2</v>
      </c>
      <c r="BP98">
        <v>1.1000000000000001</v>
      </c>
      <c r="BQ98">
        <v>3.542468</v>
      </c>
      <c r="BR98">
        <v>2.5514760000000001</v>
      </c>
      <c r="BS98">
        <v>1.62</v>
      </c>
      <c r="BT98">
        <v>4.2558600000000002</v>
      </c>
      <c r="BU98">
        <v>2.9693339999999999</v>
      </c>
      <c r="BV98">
        <v>1.341844</v>
      </c>
      <c r="BW98">
        <v>9.33</v>
      </c>
      <c r="BX98">
        <v>4.2581249999999997</v>
      </c>
      <c r="BY98">
        <v>0.25</v>
      </c>
      <c r="BZ98">
        <v>1.9381029999999999</v>
      </c>
      <c r="CA98">
        <v>3.5116909999999999</v>
      </c>
      <c r="CB98">
        <v>0.91</v>
      </c>
      <c r="CC98">
        <v>0.85</v>
      </c>
      <c r="CD98">
        <v>0.42</v>
      </c>
      <c r="CE98">
        <v>1.73</v>
      </c>
      <c r="CF98">
        <v>0.14000000000000001</v>
      </c>
      <c r="CG98">
        <v>1.04</v>
      </c>
      <c r="CH98">
        <v>1.575901</v>
      </c>
      <c r="CI98">
        <v>6.05</v>
      </c>
      <c r="CJ98">
        <v>1.94</v>
      </c>
      <c r="CK98">
        <v>1.85</v>
      </c>
      <c r="CL98">
        <v>5.313701</v>
      </c>
      <c r="CM98">
        <v>0.935114</v>
      </c>
      <c r="CN98">
        <v>1.771234</v>
      </c>
      <c r="CO98">
        <v>2.99</v>
      </c>
      <c r="CP98">
        <v>2.5259830000000001</v>
      </c>
      <c r="CQ98">
        <v>2.7933979999999998</v>
      </c>
      <c r="CR98">
        <v>2.38</v>
      </c>
      <c r="CS98">
        <v>2.3738440000000001</v>
      </c>
      <c r="CT98">
        <v>1.9429620000000001</v>
      </c>
      <c r="CU98">
        <v>0.97984199999999999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88.348572999999973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0.94819011950000032</v>
      </c>
      <c r="E99">
        <f t="shared" si="6"/>
        <v>0</v>
      </c>
      <c r="F99">
        <f t="shared" si="6"/>
        <v>0</v>
      </c>
      <c r="G99">
        <f t="shared" si="6"/>
        <v>1.6435630799999981</v>
      </c>
      <c r="H99">
        <f t="shared" si="6"/>
        <v>0</v>
      </c>
      <c r="I99">
        <f t="shared" si="6"/>
        <v>0</v>
      </c>
      <c r="J99">
        <f t="shared" si="6"/>
        <v>2.1015094559999974</v>
      </c>
      <c r="K99">
        <f t="shared" si="6"/>
        <v>16.544490767999971</v>
      </c>
      <c r="L99">
        <f t="shared" si="6"/>
        <v>12.079883256749984</v>
      </c>
      <c r="M99">
        <f t="shared" si="6"/>
        <v>2.2636795680000019</v>
      </c>
      <c r="N99">
        <f t="shared" si="6"/>
        <v>2.8966725119999936</v>
      </c>
      <c r="O99">
        <f t="shared" si="6"/>
        <v>3.036500112000005</v>
      </c>
      <c r="P99">
        <f t="shared" si="6"/>
        <v>3.456642263999993</v>
      </c>
      <c r="Q99">
        <f t="shared" si="6"/>
        <v>0.5322964304999992</v>
      </c>
      <c r="R99">
        <f t="shared" si="6"/>
        <v>1.0451034239999994</v>
      </c>
      <c r="S99">
        <f t="shared" si="6"/>
        <v>0.64712644799999952</v>
      </c>
      <c r="T99">
        <f t="shared" si="6"/>
        <v>3.4262543999999957E-2</v>
      </c>
      <c r="U99">
        <f t="shared" si="6"/>
        <v>10.050479999999991</v>
      </c>
      <c r="V99">
        <f t="shared" si="6"/>
        <v>0.34207677599999992</v>
      </c>
      <c r="W99">
        <f t="shared" si="6"/>
        <v>1.0945666800000013</v>
      </c>
      <c r="X99">
        <f t="shared" si="6"/>
        <v>3.540375</v>
      </c>
      <c r="Y99">
        <f t="shared" si="6"/>
        <v>0</v>
      </c>
      <c r="Z99">
        <f t="shared" si="6"/>
        <v>6.8759900000000027E-2</v>
      </c>
      <c r="AA99">
        <f t="shared" si="6"/>
        <v>1.0238399999999988</v>
      </c>
      <c r="AB99">
        <f t="shared" si="6"/>
        <v>1.0519253670000013</v>
      </c>
      <c r="AC99">
        <f t="shared" si="6"/>
        <v>0.76103359200000054</v>
      </c>
      <c r="AD99">
        <f t="shared" si="6"/>
        <v>0.45407729575000022</v>
      </c>
      <c r="AE99">
        <f t="shared" si="6"/>
        <v>1.2937284240000011</v>
      </c>
      <c r="AF99">
        <f t="shared" si="6"/>
        <v>0.20018335550000024</v>
      </c>
      <c r="AG99">
        <f t="shared" si="6"/>
        <v>1.034115288000002</v>
      </c>
      <c r="AH99">
        <f t="shared" si="6"/>
        <v>1.9672373474999998</v>
      </c>
      <c r="AI99">
        <f t="shared" si="6"/>
        <v>0.31036672274999999</v>
      </c>
      <c r="AJ99">
        <f t="shared" si="6"/>
        <v>0</v>
      </c>
      <c r="AK99">
        <f t="shared" si="6"/>
        <v>1.4127421200000021</v>
      </c>
      <c r="AL99">
        <f t="shared" si="6"/>
        <v>1.9486449499999972</v>
      </c>
      <c r="AM99">
        <f t="shared" si="6"/>
        <v>0.41229746400000072</v>
      </c>
      <c r="AN99">
        <f t="shared" si="6"/>
        <v>2.5930329999999974E-2</v>
      </c>
      <c r="AO99">
        <f t="shared" si="6"/>
        <v>0</v>
      </c>
      <c r="AP99">
        <f t="shared" si="6"/>
        <v>0.11147902499999983</v>
      </c>
      <c r="AQ99">
        <f t="shared" si="6"/>
        <v>0.29837365924999987</v>
      </c>
      <c r="AR99">
        <f t="shared" si="6"/>
        <v>1.1848680000000007</v>
      </c>
      <c r="AS99">
        <f t="shared" si="6"/>
        <v>0.82421295350000034</v>
      </c>
      <c r="AT99">
        <f t="shared" si="6"/>
        <v>0.4800432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2.0699657952500004</v>
      </c>
      <c r="BA99">
        <f>SUM(B99:AZ99)</f>
        <v>79.191243228249931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5.5205674999999992E-4</v>
      </c>
      <c r="BI99">
        <f t="shared" si="7"/>
        <v>1.9661784000000012E-2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4.8842650000000053E-4</v>
      </c>
      <c r="BN99">
        <f t="shared" si="8"/>
        <v>0</v>
      </c>
      <c r="BO99">
        <f t="shared" si="8"/>
        <v>4.8000000000000001E-2</v>
      </c>
      <c r="BP99">
        <f t="shared" si="8"/>
        <v>2.6399999999999958E-2</v>
      </c>
      <c r="BQ99">
        <f t="shared" si="8"/>
        <v>8.5019232000000028E-2</v>
      </c>
      <c r="BR99">
        <f t="shared" si="8"/>
        <v>6.1409388000000044E-2</v>
      </c>
      <c r="BS99">
        <f t="shared" si="8"/>
        <v>3.8880000000000053E-2</v>
      </c>
      <c r="BT99">
        <f t="shared" si="8"/>
        <v>5.9514870500000046E-2</v>
      </c>
      <c r="BU99">
        <f t="shared" si="8"/>
        <v>7.1264016000000069E-2</v>
      </c>
      <c r="BV99">
        <f t="shared" si="8"/>
        <v>3.2204255999999952E-2</v>
      </c>
      <c r="BW99">
        <f t="shared" si="8"/>
        <v>0.22392000000000037</v>
      </c>
      <c r="BX99">
        <f t="shared" si="8"/>
        <v>0.10219500000000013</v>
      </c>
      <c r="BY99">
        <f t="shared" si="8"/>
        <v>6.0000000000000001E-3</v>
      </c>
      <c r="BZ99">
        <f t="shared" si="8"/>
        <v>4.6514472000000064E-2</v>
      </c>
      <c r="CA99">
        <f t="shared" si="8"/>
        <v>8.4280584000000019E-2</v>
      </c>
      <c r="CB99">
        <f t="shared" si="8"/>
        <v>1.8014999999999982E-2</v>
      </c>
      <c r="CC99">
        <f t="shared" si="8"/>
        <v>2.1060000000000013E-2</v>
      </c>
      <c r="CD99">
        <f t="shared" si="8"/>
        <v>1.0197500000000002E-2</v>
      </c>
      <c r="CE99">
        <f t="shared" si="8"/>
        <v>3.3779999999999977E-2</v>
      </c>
      <c r="CF99">
        <f t="shared" si="8"/>
        <v>4.6299999999999944E-3</v>
      </c>
      <c r="CG99">
        <f t="shared" si="8"/>
        <v>2.8137500000000072E-2</v>
      </c>
      <c r="CH99">
        <f t="shared" si="8"/>
        <v>3.7788051999999996E-2</v>
      </c>
      <c r="CI99">
        <f t="shared" si="8"/>
        <v>0.14520000000000005</v>
      </c>
      <c r="CJ99">
        <f t="shared" si="8"/>
        <v>4.6559999999999963E-2</v>
      </c>
      <c r="CK99">
        <f t="shared" si="8"/>
        <v>4.4399999999999919E-2</v>
      </c>
      <c r="CL99">
        <f t="shared" si="8"/>
        <v>0.12752882399999982</v>
      </c>
      <c r="CM99">
        <f t="shared" si="8"/>
        <v>2.2442735999999974E-2</v>
      </c>
      <c r="CN99">
        <f t="shared" si="8"/>
        <v>4.2509616000000014E-2</v>
      </c>
      <c r="CO99">
        <f t="shared" si="8"/>
        <v>7.2200000000000056E-2</v>
      </c>
      <c r="CP99">
        <f t="shared" si="8"/>
        <v>6.0623591999999935E-2</v>
      </c>
      <c r="CQ99">
        <f t="shared" si="8"/>
        <v>6.7041551999999949E-2</v>
      </c>
      <c r="CR99">
        <f t="shared" si="8"/>
        <v>5.7119999999999928E-2</v>
      </c>
      <c r="CS99">
        <f t="shared" si="8"/>
        <v>5.4957185499999936E-2</v>
      </c>
      <c r="CT99">
        <f t="shared" si="8"/>
        <v>4.6631087999999918E-2</v>
      </c>
      <c r="CU99">
        <f t="shared" si="8"/>
        <v>2.3516208000000025E-2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2.0699657952500004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E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2" t="s">
        <v>43</v>
      </c>
      <c r="AT2" s="222" t="s">
        <v>368</v>
      </c>
      <c r="AU2" s="169"/>
      <c r="AV2" s="222" t="s">
        <v>375</v>
      </c>
      <c r="AW2" s="222" t="s">
        <v>376</v>
      </c>
      <c r="AX2" s="222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443.49009999999998</v>
      </c>
      <c r="L3">
        <v>500.6155</v>
      </c>
      <c r="M3">
        <v>94.319981999999996</v>
      </c>
      <c r="N3">
        <v>120.69</v>
      </c>
      <c r="O3">
        <v>126.52</v>
      </c>
      <c r="P3">
        <v>126.264529</v>
      </c>
      <c r="Q3">
        <v>18.473700000000001</v>
      </c>
      <c r="R3">
        <v>43.545976000000003</v>
      </c>
      <c r="S3">
        <v>23.155000000000001</v>
      </c>
      <c r="T3">
        <v>1.4276059999999999</v>
      </c>
      <c r="U3">
        <v>418.77</v>
      </c>
      <c r="V3">
        <v>14.253199</v>
      </c>
      <c r="W3">
        <v>36.069813000000003</v>
      </c>
      <c r="X3">
        <v>147.515625</v>
      </c>
      <c r="Y3">
        <v>0</v>
      </c>
      <c r="Z3">
        <v>0</v>
      </c>
      <c r="AA3">
        <v>42.66</v>
      </c>
      <c r="AB3">
        <v>43.635160999999997</v>
      </c>
      <c r="AC3">
        <v>31.709733</v>
      </c>
      <c r="AD3">
        <v>29.745407</v>
      </c>
      <c r="AE3">
        <v>53.905351000000003</v>
      </c>
      <c r="AF3">
        <v>8.7128639999999997</v>
      </c>
      <c r="AG3">
        <v>43.088137000000003</v>
      </c>
      <c r="AH3">
        <v>101.149098</v>
      </c>
      <c r="AI3">
        <v>3.4724400000000002</v>
      </c>
      <c r="AJ3">
        <v>0</v>
      </c>
      <c r="AK3">
        <v>58.864255</v>
      </c>
      <c r="AL3">
        <v>84.825999999999993</v>
      </c>
      <c r="AM3">
        <v>17.179061000000001</v>
      </c>
      <c r="AN3">
        <v>1.095648</v>
      </c>
      <c r="AO3">
        <v>0</v>
      </c>
      <c r="AP3">
        <v>1.1529</v>
      </c>
      <c r="AQ3">
        <v>27.555228</v>
      </c>
      <c r="AR3">
        <v>48.576000000000001</v>
      </c>
      <c r="AS3">
        <v>35.360464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76.034440000000004</v>
      </c>
      <c r="BA3">
        <f>SUM(B3:AZ3)</f>
        <v>2843.8350169999999</v>
      </c>
      <c r="BB3">
        <v>0</v>
      </c>
      <c r="BD3">
        <v>6.05</v>
      </c>
      <c r="BE3">
        <v>1.94</v>
      </c>
      <c r="BF3">
        <v>3.03</v>
      </c>
      <c r="BG3">
        <v>1.85</v>
      </c>
      <c r="BH3">
        <v>9.33</v>
      </c>
      <c r="BI3">
        <v>0.84</v>
      </c>
      <c r="BJ3">
        <v>0.42</v>
      </c>
      <c r="BK3">
        <v>0</v>
      </c>
      <c r="BL3">
        <v>1.21</v>
      </c>
      <c r="BM3">
        <v>0.2</v>
      </c>
      <c r="BN3">
        <v>2.38</v>
      </c>
      <c r="BO3">
        <v>1.04</v>
      </c>
      <c r="BP3">
        <v>0.25</v>
      </c>
      <c r="BQ3">
        <v>2</v>
      </c>
      <c r="BR3">
        <v>1.1000000000000001</v>
      </c>
      <c r="BS3">
        <v>1.62</v>
      </c>
      <c r="BT3">
        <v>2.9693339999999999</v>
      </c>
      <c r="BU3">
        <v>1.341844</v>
      </c>
      <c r="BV3">
        <v>2.3522639999999999</v>
      </c>
      <c r="BW3">
        <v>1.9429620000000001</v>
      </c>
      <c r="BX3">
        <v>0.97984199999999999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0.935114</v>
      </c>
      <c r="CL3">
        <v>1.9381029999999999</v>
      </c>
      <c r="CM3">
        <v>3.5116909999999999</v>
      </c>
      <c r="CN3">
        <v>1.771234</v>
      </c>
      <c r="CO3">
        <v>4.2938999999999998</v>
      </c>
      <c r="CP3">
        <v>4.2581249999999997</v>
      </c>
      <c r="CQ3">
        <v>3.542468</v>
      </c>
      <c r="CR3">
        <v>0.819241</v>
      </c>
      <c r="CS3">
        <v>2.7933979999999998</v>
      </c>
      <c r="CT3">
        <v>2.5514760000000001</v>
      </c>
      <c r="CU3">
        <v>4.2558600000000002</v>
      </c>
      <c r="CV3">
        <v>1.950442</v>
      </c>
      <c r="CW3">
        <v>2.5259830000000001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76.034440000000004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450.09010000000001</v>
      </c>
      <c r="L4">
        <v>500.6155</v>
      </c>
      <c r="M4">
        <v>94.319981999999996</v>
      </c>
      <c r="N4">
        <v>120.69</v>
      </c>
      <c r="O4">
        <v>126.52</v>
      </c>
      <c r="P4">
        <v>143.212692</v>
      </c>
      <c r="Q4">
        <v>18.473700000000001</v>
      </c>
      <c r="R4">
        <v>43.545976000000003</v>
      </c>
      <c r="S4">
        <v>23.155000000000001</v>
      </c>
      <c r="T4">
        <v>1.4276059999999999</v>
      </c>
      <c r="U4">
        <v>418.77</v>
      </c>
      <c r="V4">
        <v>14.253199</v>
      </c>
      <c r="W4">
        <v>39.454999999999998</v>
      </c>
      <c r="X4">
        <v>147.515625</v>
      </c>
      <c r="Y4">
        <v>0</v>
      </c>
      <c r="Z4">
        <v>0</v>
      </c>
      <c r="AA4">
        <v>42.66</v>
      </c>
      <c r="AB4">
        <v>43.635160999999997</v>
      </c>
      <c r="AC4">
        <v>31.709733</v>
      </c>
      <c r="AD4">
        <v>29.745407</v>
      </c>
      <c r="AE4">
        <v>53.905351000000003</v>
      </c>
      <c r="AF4">
        <v>8.7128639999999997</v>
      </c>
      <c r="AG4">
        <v>43.088137000000003</v>
      </c>
      <c r="AH4">
        <v>101.149098</v>
      </c>
      <c r="AI4">
        <v>3.4724400000000002</v>
      </c>
      <c r="AJ4">
        <v>0</v>
      </c>
      <c r="AK4">
        <v>58.864255</v>
      </c>
      <c r="AL4">
        <v>84.825999999999993</v>
      </c>
      <c r="AM4">
        <v>17.179061000000001</v>
      </c>
      <c r="AN4">
        <v>1.095648</v>
      </c>
      <c r="AO4">
        <v>0</v>
      </c>
      <c r="AP4">
        <v>1.1529</v>
      </c>
      <c r="AQ4">
        <v>27.555228</v>
      </c>
      <c r="AR4">
        <v>48.576000000000001</v>
      </c>
      <c r="AS4">
        <v>35.360464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76.034440000000004</v>
      </c>
      <c r="BA4">
        <f t="shared" ref="BA4:BA67" si="1">SUM(B4:AZ4)</f>
        <v>2870.7683670000001</v>
      </c>
      <c r="BB4">
        <v>1</v>
      </c>
      <c r="BD4">
        <v>6.05</v>
      </c>
      <c r="BE4">
        <v>1.94</v>
      </c>
      <c r="BF4">
        <v>3.03</v>
      </c>
      <c r="BG4">
        <v>1.85</v>
      </c>
      <c r="BH4">
        <v>9.33</v>
      </c>
      <c r="BI4">
        <v>0.84</v>
      </c>
      <c r="BJ4">
        <v>0.42</v>
      </c>
      <c r="BK4">
        <v>0</v>
      </c>
      <c r="BL4">
        <v>1.21</v>
      </c>
      <c r="BM4">
        <v>0.2</v>
      </c>
      <c r="BN4">
        <v>2.38</v>
      </c>
      <c r="BO4">
        <v>1.04</v>
      </c>
      <c r="BP4">
        <v>0.25</v>
      </c>
      <c r="BQ4">
        <v>2</v>
      </c>
      <c r="BR4">
        <v>1.1000000000000001</v>
      </c>
      <c r="BS4">
        <v>1.62</v>
      </c>
      <c r="BT4">
        <v>2.9693339999999999</v>
      </c>
      <c r="BU4">
        <v>1.341844</v>
      </c>
      <c r="BV4">
        <v>2.3522639999999999</v>
      </c>
      <c r="BW4">
        <v>1.9429620000000001</v>
      </c>
      <c r="BX4">
        <v>0.97984199999999999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0.935114</v>
      </c>
      <c r="CL4">
        <v>1.9381029999999999</v>
      </c>
      <c r="CM4">
        <v>3.5116909999999999</v>
      </c>
      <c r="CN4">
        <v>1.771234</v>
      </c>
      <c r="CO4">
        <v>4.2938999999999998</v>
      </c>
      <c r="CP4">
        <v>4.2581249999999997</v>
      </c>
      <c r="CQ4">
        <v>3.542468</v>
      </c>
      <c r="CR4">
        <v>0.819241</v>
      </c>
      <c r="CS4">
        <v>2.7933979999999998</v>
      </c>
      <c r="CT4">
        <v>2.5514760000000001</v>
      </c>
      <c r="CU4">
        <v>4.2558600000000002</v>
      </c>
      <c r="CV4">
        <v>1.950442</v>
      </c>
      <c r="CW4">
        <v>2.5259830000000001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76.034440000000004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445.68049999999999</v>
      </c>
      <c r="L5">
        <v>461.69736399999999</v>
      </c>
      <c r="M5">
        <v>94.319981999999996</v>
      </c>
      <c r="N5">
        <v>120.69</v>
      </c>
      <c r="O5">
        <v>126.52</v>
      </c>
      <c r="P5">
        <v>144.02676099999999</v>
      </c>
      <c r="Q5">
        <v>11.99</v>
      </c>
      <c r="R5">
        <v>43.545976000000003</v>
      </c>
      <c r="S5">
        <v>15.0616</v>
      </c>
      <c r="T5">
        <v>1.4276059999999999</v>
      </c>
      <c r="U5">
        <v>418.77</v>
      </c>
      <c r="V5">
        <v>14.253199</v>
      </c>
      <c r="W5">
        <v>39.454999999999998</v>
      </c>
      <c r="X5">
        <v>147.515625</v>
      </c>
      <c r="Y5">
        <v>0</v>
      </c>
      <c r="Z5">
        <v>0</v>
      </c>
      <c r="AA5">
        <v>42.66</v>
      </c>
      <c r="AB5">
        <v>43.635160999999997</v>
      </c>
      <c r="AC5">
        <v>31.709733</v>
      </c>
      <c r="AD5">
        <v>29.745407</v>
      </c>
      <c r="AE5">
        <v>53.905351000000003</v>
      </c>
      <c r="AF5">
        <v>8.7128639999999997</v>
      </c>
      <c r="AG5">
        <v>43.088137000000003</v>
      </c>
      <c r="AH5">
        <v>101.149098</v>
      </c>
      <c r="AI5">
        <v>3.4724400000000002</v>
      </c>
      <c r="AJ5">
        <v>0</v>
      </c>
      <c r="AK5">
        <v>58.864255</v>
      </c>
      <c r="AL5">
        <v>84.825999999999993</v>
      </c>
      <c r="AM5">
        <v>17.179061000000001</v>
      </c>
      <c r="AN5">
        <v>1.095648</v>
      </c>
      <c r="AO5">
        <v>0</v>
      </c>
      <c r="AP5">
        <v>1.1529</v>
      </c>
      <c r="AQ5">
        <v>27.555228</v>
      </c>
      <c r="AR5">
        <v>48.576000000000001</v>
      </c>
      <c r="AS5">
        <v>34.33764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76.024440000000013</v>
      </c>
      <c r="BA5">
        <f t="shared" si="1"/>
        <v>2812.6447760000005</v>
      </c>
      <c r="BB5">
        <v>2</v>
      </c>
      <c r="BD5">
        <v>6.05</v>
      </c>
      <c r="BE5">
        <v>1.94</v>
      </c>
      <c r="BF5">
        <v>3.03</v>
      </c>
      <c r="BG5">
        <v>1.85</v>
      </c>
      <c r="BH5">
        <v>9.33</v>
      </c>
      <c r="BI5">
        <v>0.84</v>
      </c>
      <c r="BJ5">
        <v>0.42</v>
      </c>
      <c r="BK5">
        <v>0</v>
      </c>
      <c r="BL5">
        <v>1.21</v>
      </c>
      <c r="BM5">
        <v>0.19</v>
      </c>
      <c r="BN5">
        <v>2.38</v>
      </c>
      <c r="BO5">
        <v>1.04</v>
      </c>
      <c r="BP5">
        <v>0.25</v>
      </c>
      <c r="BQ5">
        <v>2</v>
      </c>
      <c r="BR5">
        <v>1.1000000000000001</v>
      </c>
      <c r="BS5">
        <v>1.62</v>
      </c>
      <c r="BT5">
        <v>2.9693339999999999</v>
      </c>
      <c r="BU5">
        <v>1.341844</v>
      </c>
      <c r="BV5">
        <v>2.3522639999999999</v>
      </c>
      <c r="BW5">
        <v>1.9429620000000001</v>
      </c>
      <c r="BX5">
        <v>0.97984199999999999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0.935114</v>
      </c>
      <c r="CL5">
        <v>1.9381029999999999</v>
      </c>
      <c r="CM5">
        <v>3.5116909999999999</v>
      </c>
      <c r="CN5">
        <v>1.771234</v>
      </c>
      <c r="CO5">
        <v>4.2938999999999998</v>
      </c>
      <c r="CP5">
        <v>4.2581249999999997</v>
      </c>
      <c r="CQ5">
        <v>3.542468</v>
      </c>
      <c r="CR5">
        <v>0.819241</v>
      </c>
      <c r="CS5">
        <v>2.7933979999999998</v>
      </c>
      <c r="CT5">
        <v>2.5514760000000001</v>
      </c>
      <c r="CU5">
        <v>4.2558600000000002</v>
      </c>
      <c r="CV5">
        <v>1.950442</v>
      </c>
      <c r="CW5">
        <v>2.5259830000000001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76.024440000000013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445.68049999999999</v>
      </c>
      <c r="L6">
        <v>409.91460000000001</v>
      </c>
      <c r="M6">
        <v>94.319981999999996</v>
      </c>
      <c r="N6">
        <v>120.69</v>
      </c>
      <c r="O6">
        <v>126.52</v>
      </c>
      <c r="P6">
        <v>144.02676099999999</v>
      </c>
      <c r="Q6">
        <v>11.99</v>
      </c>
      <c r="R6">
        <v>43.545976000000003</v>
      </c>
      <c r="S6">
        <v>15.0616</v>
      </c>
      <c r="T6">
        <v>1.4276059999999999</v>
      </c>
      <c r="U6">
        <v>418.77</v>
      </c>
      <c r="V6">
        <v>14.253199</v>
      </c>
      <c r="W6">
        <v>39.454999999999998</v>
      </c>
      <c r="X6">
        <v>147.515625</v>
      </c>
      <c r="Y6">
        <v>0</v>
      </c>
      <c r="Z6">
        <v>0</v>
      </c>
      <c r="AA6">
        <v>42.66</v>
      </c>
      <c r="AB6">
        <v>43.635160999999997</v>
      </c>
      <c r="AC6">
        <v>31.709733</v>
      </c>
      <c r="AD6">
        <v>29.745407</v>
      </c>
      <c r="AE6">
        <v>53.905351000000003</v>
      </c>
      <c r="AF6">
        <v>8.7128639999999997</v>
      </c>
      <c r="AG6">
        <v>43.088137000000003</v>
      </c>
      <c r="AH6">
        <v>101.149098</v>
      </c>
      <c r="AI6">
        <v>3.4724400000000002</v>
      </c>
      <c r="AJ6">
        <v>0</v>
      </c>
      <c r="AK6">
        <v>58.864255</v>
      </c>
      <c r="AL6">
        <v>84.825999999999993</v>
      </c>
      <c r="AM6">
        <v>17.179061000000001</v>
      </c>
      <c r="AN6">
        <v>1.095648</v>
      </c>
      <c r="AO6">
        <v>0</v>
      </c>
      <c r="AP6">
        <v>1.1529</v>
      </c>
      <c r="AQ6">
        <v>27.555228</v>
      </c>
      <c r="AR6">
        <v>48.576000000000001</v>
      </c>
      <c r="AS6">
        <v>34.33764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76.084440000000015</v>
      </c>
      <c r="BA6">
        <f t="shared" si="1"/>
        <v>2760.9220120000004</v>
      </c>
      <c r="BB6">
        <v>3</v>
      </c>
      <c r="BD6">
        <v>6.05</v>
      </c>
      <c r="BE6">
        <v>1.94</v>
      </c>
      <c r="BF6">
        <v>3.03</v>
      </c>
      <c r="BG6">
        <v>1.85</v>
      </c>
      <c r="BH6">
        <v>9.33</v>
      </c>
      <c r="BI6">
        <v>0.84</v>
      </c>
      <c r="BJ6">
        <v>0.42</v>
      </c>
      <c r="BK6">
        <v>0.06</v>
      </c>
      <c r="BL6">
        <v>1.21</v>
      </c>
      <c r="BM6">
        <v>0.19</v>
      </c>
      <c r="BN6">
        <v>2.38</v>
      </c>
      <c r="BO6">
        <v>1.04</v>
      </c>
      <c r="BP6">
        <v>0.25</v>
      </c>
      <c r="BQ6">
        <v>2</v>
      </c>
      <c r="BR6">
        <v>1.1000000000000001</v>
      </c>
      <c r="BS6">
        <v>1.62</v>
      </c>
      <c r="BT6">
        <v>2.9693339999999999</v>
      </c>
      <c r="BU6">
        <v>1.341844</v>
      </c>
      <c r="BV6">
        <v>2.3522639999999999</v>
      </c>
      <c r="BW6">
        <v>1.9429620000000001</v>
      </c>
      <c r="BX6">
        <v>0.97984199999999999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0.935114</v>
      </c>
      <c r="CL6">
        <v>1.9381029999999999</v>
      </c>
      <c r="CM6">
        <v>3.5116909999999999</v>
      </c>
      <c r="CN6">
        <v>1.771234</v>
      </c>
      <c r="CO6">
        <v>4.2938999999999998</v>
      </c>
      <c r="CP6">
        <v>4.2581249999999997</v>
      </c>
      <c r="CQ6">
        <v>3.542468</v>
      </c>
      <c r="CR6">
        <v>0.819241</v>
      </c>
      <c r="CS6">
        <v>2.7933979999999998</v>
      </c>
      <c r="CT6">
        <v>2.5514760000000001</v>
      </c>
      <c r="CU6">
        <v>4.2558600000000002</v>
      </c>
      <c r="CV6">
        <v>1.950442</v>
      </c>
      <c r="CW6">
        <v>2.5259830000000001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76.084440000000015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384.04194999999999</v>
      </c>
      <c r="L7">
        <v>376.37459999999999</v>
      </c>
      <c r="M7">
        <v>94.319981999999996</v>
      </c>
      <c r="N7">
        <v>120.69</v>
      </c>
      <c r="O7">
        <v>126.52</v>
      </c>
      <c r="P7">
        <v>144.02676099999999</v>
      </c>
      <c r="Q7">
        <v>11.99</v>
      </c>
      <c r="R7">
        <v>43.545976000000003</v>
      </c>
      <c r="S7">
        <v>15.0616</v>
      </c>
      <c r="T7">
        <v>1.4276059999999999</v>
      </c>
      <c r="U7">
        <v>418.77</v>
      </c>
      <c r="V7">
        <v>14.253199</v>
      </c>
      <c r="W7">
        <v>39.454999999999998</v>
      </c>
      <c r="X7">
        <v>147.515625</v>
      </c>
      <c r="Y7">
        <v>0</v>
      </c>
      <c r="Z7">
        <v>0</v>
      </c>
      <c r="AA7">
        <v>42.66</v>
      </c>
      <c r="AB7">
        <v>43.635160999999997</v>
      </c>
      <c r="AC7">
        <v>31.709733</v>
      </c>
      <c r="AD7">
        <v>29.745407</v>
      </c>
      <c r="AE7">
        <v>53.905351000000003</v>
      </c>
      <c r="AF7">
        <v>8.7128639999999997</v>
      </c>
      <c r="AG7">
        <v>43.088137000000003</v>
      </c>
      <c r="AH7">
        <v>101.149098</v>
      </c>
      <c r="AI7">
        <v>3.4724400000000002</v>
      </c>
      <c r="AJ7">
        <v>0</v>
      </c>
      <c r="AK7">
        <v>58.864255</v>
      </c>
      <c r="AL7">
        <v>84.825999999999993</v>
      </c>
      <c r="AM7">
        <v>17.179061000000001</v>
      </c>
      <c r="AN7">
        <v>1.095648</v>
      </c>
      <c r="AO7">
        <v>0</v>
      </c>
      <c r="AP7">
        <v>8.8389000000000006</v>
      </c>
      <c r="AQ7">
        <v>27.555228</v>
      </c>
      <c r="AR7">
        <v>48.576000000000001</v>
      </c>
      <c r="AS7">
        <v>34.33764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76.104439999999997</v>
      </c>
      <c r="BA7">
        <f t="shared" si="1"/>
        <v>2673.4494620000005</v>
      </c>
      <c r="BB7">
        <v>4</v>
      </c>
      <c r="BD7">
        <v>6.05</v>
      </c>
      <c r="BE7">
        <v>1.94</v>
      </c>
      <c r="BF7">
        <v>3.03</v>
      </c>
      <c r="BG7">
        <v>1.85</v>
      </c>
      <c r="BH7">
        <v>9.33</v>
      </c>
      <c r="BI7">
        <v>0.84</v>
      </c>
      <c r="BJ7">
        <v>0.42</v>
      </c>
      <c r="BK7">
        <v>0.08</v>
      </c>
      <c r="BL7">
        <v>1.21</v>
      </c>
      <c r="BM7">
        <v>0.19</v>
      </c>
      <c r="BN7">
        <v>2.38</v>
      </c>
      <c r="BO7">
        <v>1.04</v>
      </c>
      <c r="BP7">
        <v>0.25</v>
      </c>
      <c r="BQ7">
        <v>2</v>
      </c>
      <c r="BR7">
        <v>1.1000000000000001</v>
      </c>
      <c r="BS7">
        <v>1.62</v>
      </c>
      <c r="BT7">
        <v>2.9693339999999999</v>
      </c>
      <c r="BU7">
        <v>1.341844</v>
      </c>
      <c r="BV7">
        <v>2.3522639999999999</v>
      </c>
      <c r="BW7">
        <v>1.9429620000000001</v>
      </c>
      <c r="BX7">
        <v>0.97984199999999999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0.935114</v>
      </c>
      <c r="CL7">
        <v>1.9381029999999999</v>
      </c>
      <c r="CM7">
        <v>3.5116909999999999</v>
      </c>
      <c r="CN7">
        <v>1.771234</v>
      </c>
      <c r="CO7">
        <v>4.2938999999999998</v>
      </c>
      <c r="CP7">
        <v>4.2581249999999997</v>
      </c>
      <c r="CQ7">
        <v>3.542468</v>
      </c>
      <c r="CR7">
        <v>0.819241</v>
      </c>
      <c r="CS7">
        <v>2.7933979999999998</v>
      </c>
      <c r="CT7">
        <v>2.5514760000000001</v>
      </c>
      <c r="CU7">
        <v>4.2558600000000002</v>
      </c>
      <c r="CV7">
        <v>1.950442</v>
      </c>
      <c r="CW7">
        <v>2.5259830000000001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76.104439999999997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365.34772600000002</v>
      </c>
      <c r="L8">
        <v>376.37459999999999</v>
      </c>
      <c r="M8">
        <v>94.319981999999996</v>
      </c>
      <c r="N8">
        <v>120.69</v>
      </c>
      <c r="O8">
        <v>126.52</v>
      </c>
      <c r="P8">
        <v>144.02676099999999</v>
      </c>
      <c r="Q8">
        <v>11.99</v>
      </c>
      <c r="R8">
        <v>43.545976000000003</v>
      </c>
      <c r="S8">
        <v>15.0616</v>
      </c>
      <c r="T8">
        <v>1.4276059999999999</v>
      </c>
      <c r="U8">
        <v>418.77</v>
      </c>
      <c r="V8">
        <v>14.253199</v>
      </c>
      <c r="W8">
        <v>39.454999999999998</v>
      </c>
      <c r="X8">
        <v>147.515625</v>
      </c>
      <c r="Y8">
        <v>0</v>
      </c>
      <c r="Z8">
        <v>0</v>
      </c>
      <c r="AA8">
        <v>42.66</v>
      </c>
      <c r="AB8">
        <v>43.635160999999997</v>
      </c>
      <c r="AC8">
        <v>31.709733</v>
      </c>
      <c r="AD8">
        <v>29.745407</v>
      </c>
      <c r="AE8">
        <v>53.905351000000003</v>
      </c>
      <c r="AF8">
        <v>8.7128639999999997</v>
      </c>
      <c r="AG8">
        <v>43.088137000000003</v>
      </c>
      <c r="AH8">
        <v>101.149098</v>
      </c>
      <c r="AI8">
        <v>3.4724400000000002</v>
      </c>
      <c r="AJ8">
        <v>0</v>
      </c>
      <c r="AK8">
        <v>58.864255</v>
      </c>
      <c r="AL8">
        <v>84.825999999999993</v>
      </c>
      <c r="AM8">
        <v>17.179061000000001</v>
      </c>
      <c r="AN8">
        <v>1.095648</v>
      </c>
      <c r="AO8">
        <v>0</v>
      </c>
      <c r="AP8">
        <v>8.8389000000000006</v>
      </c>
      <c r="AQ8">
        <v>27.555228</v>
      </c>
      <c r="AR8">
        <v>48.576000000000001</v>
      </c>
      <c r="AS8">
        <v>34.33764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76.144440000000017</v>
      </c>
      <c r="BA8">
        <f t="shared" si="1"/>
        <v>2654.7952380000006</v>
      </c>
      <c r="BB8">
        <v>5</v>
      </c>
      <c r="BD8">
        <v>6.05</v>
      </c>
      <c r="BE8">
        <v>1.94</v>
      </c>
      <c r="BF8">
        <v>3.03</v>
      </c>
      <c r="BG8">
        <v>1.85</v>
      </c>
      <c r="BH8">
        <v>9.33</v>
      </c>
      <c r="BI8">
        <v>0.84</v>
      </c>
      <c r="BJ8">
        <v>0.42</v>
      </c>
      <c r="BK8">
        <v>0.12</v>
      </c>
      <c r="BL8">
        <v>1.21</v>
      </c>
      <c r="BM8">
        <v>0.19</v>
      </c>
      <c r="BN8">
        <v>2.38</v>
      </c>
      <c r="BO8">
        <v>1.04</v>
      </c>
      <c r="BP8">
        <v>0.25</v>
      </c>
      <c r="BQ8">
        <v>2</v>
      </c>
      <c r="BR8">
        <v>1.1000000000000001</v>
      </c>
      <c r="BS8">
        <v>1.62</v>
      </c>
      <c r="BT8">
        <v>2.9693339999999999</v>
      </c>
      <c r="BU8">
        <v>1.341844</v>
      </c>
      <c r="BV8">
        <v>2.3522639999999999</v>
      </c>
      <c r="BW8">
        <v>1.9429620000000001</v>
      </c>
      <c r="BX8">
        <v>0.97984199999999999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0.935114</v>
      </c>
      <c r="CL8">
        <v>1.9381029999999999</v>
      </c>
      <c r="CM8">
        <v>3.5116909999999999</v>
      </c>
      <c r="CN8">
        <v>1.771234</v>
      </c>
      <c r="CO8">
        <v>4.2938999999999998</v>
      </c>
      <c r="CP8">
        <v>4.2581249999999997</v>
      </c>
      <c r="CQ8">
        <v>3.542468</v>
      </c>
      <c r="CR8">
        <v>0.819241</v>
      </c>
      <c r="CS8">
        <v>2.7933979999999998</v>
      </c>
      <c r="CT8">
        <v>2.5514760000000001</v>
      </c>
      <c r="CU8">
        <v>4.2558600000000002</v>
      </c>
      <c r="CV8">
        <v>1.950442</v>
      </c>
      <c r="CW8">
        <v>2.5259830000000001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76.144440000000017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377.80109199999998</v>
      </c>
      <c r="L9">
        <v>376.37459999999999</v>
      </c>
      <c r="M9">
        <v>94.319981999999996</v>
      </c>
      <c r="N9">
        <v>120.69</v>
      </c>
      <c r="O9">
        <v>126.52</v>
      </c>
      <c r="P9">
        <v>144.02676099999999</v>
      </c>
      <c r="Q9">
        <v>12.198306000000001</v>
      </c>
      <c r="R9">
        <v>43.545976000000003</v>
      </c>
      <c r="S9">
        <v>15.0616</v>
      </c>
      <c r="T9">
        <v>1.4276059999999999</v>
      </c>
      <c r="U9">
        <v>418.77</v>
      </c>
      <c r="V9">
        <v>14.253199</v>
      </c>
      <c r="W9">
        <v>39.454999999999998</v>
      </c>
      <c r="X9">
        <v>147.515625</v>
      </c>
      <c r="Y9">
        <v>0</v>
      </c>
      <c r="Z9">
        <v>0</v>
      </c>
      <c r="AA9">
        <v>42.66</v>
      </c>
      <c r="AB9">
        <v>43.635160999999997</v>
      </c>
      <c r="AC9">
        <v>31.709733</v>
      </c>
      <c r="AD9">
        <v>29.745407</v>
      </c>
      <c r="AE9">
        <v>53.905351000000003</v>
      </c>
      <c r="AF9">
        <v>8.7128639999999997</v>
      </c>
      <c r="AG9">
        <v>43.088137000000003</v>
      </c>
      <c r="AH9">
        <v>101.149098</v>
      </c>
      <c r="AI9">
        <v>3.4724400000000002</v>
      </c>
      <c r="AJ9">
        <v>0</v>
      </c>
      <c r="AK9">
        <v>58.864255</v>
      </c>
      <c r="AL9">
        <v>84.825999999999993</v>
      </c>
      <c r="AM9">
        <v>17.179061000000001</v>
      </c>
      <c r="AN9">
        <v>1.095648</v>
      </c>
      <c r="AO9">
        <v>0</v>
      </c>
      <c r="AP9">
        <v>8.8389000000000006</v>
      </c>
      <c r="AQ9">
        <v>27.555228</v>
      </c>
      <c r="AR9">
        <v>52.991999999999997</v>
      </c>
      <c r="AS9">
        <v>34.33764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75.994440000000012</v>
      </c>
      <c r="BA9">
        <f t="shared" si="1"/>
        <v>2671.7229100000004</v>
      </c>
      <c r="BB9">
        <v>6</v>
      </c>
      <c r="BD9">
        <v>6.05</v>
      </c>
      <c r="BE9">
        <v>1.94</v>
      </c>
      <c r="BF9">
        <v>3.03</v>
      </c>
      <c r="BG9">
        <v>1.85</v>
      </c>
      <c r="BH9">
        <v>9.33</v>
      </c>
      <c r="BI9">
        <v>0.84</v>
      </c>
      <c r="BJ9">
        <v>0.42</v>
      </c>
      <c r="BK9">
        <v>0.08</v>
      </c>
      <c r="BL9">
        <v>1.0900000000000001</v>
      </c>
      <c r="BM9">
        <v>0.2</v>
      </c>
      <c r="BN9">
        <v>2.38</v>
      </c>
      <c r="BO9">
        <v>1.04</v>
      </c>
      <c r="BP9">
        <v>0.25</v>
      </c>
      <c r="BQ9">
        <v>2</v>
      </c>
      <c r="BR9">
        <v>1.1000000000000001</v>
      </c>
      <c r="BS9">
        <v>1.62</v>
      </c>
      <c r="BT9">
        <v>2.9693339999999999</v>
      </c>
      <c r="BU9">
        <v>1.341844</v>
      </c>
      <c r="BV9">
        <v>2.3522639999999999</v>
      </c>
      <c r="BW9">
        <v>1.9429620000000001</v>
      </c>
      <c r="BX9">
        <v>0.97984199999999999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0.935114</v>
      </c>
      <c r="CL9">
        <v>1.9381029999999999</v>
      </c>
      <c r="CM9">
        <v>3.5116909999999999</v>
      </c>
      <c r="CN9">
        <v>1.771234</v>
      </c>
      <c r="CO9">
        <v>4.2938999999999998</v>
      </c>
      <c r="CP9">
        <v>4.2581249999999997</v>
      </c>
      <c r="CQ9">
        <v>3.542468</v>
      </c>
      <c r="CR9">
        <v>0.819241</v>
      </c>
      <c r="CS9">
        <v>2.7933979999999998</v>
      </c>
      <c r="CT9">
        <v>2.5514760000000001</v>
      </c>
      <c r="CU9">
        <v>4.2558600000000002</v>
      </c>
      <c r="CV9">
        <v>1.950442</v>
      </c>
      <c r="CW9">
        <v>2.5259830000000001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75.994440000000012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377.82531399999999</v>
      </c>
      <c r="L10">
        <v>363.34185000000002</v>
      </c>
      <c r="M10">
        <v>94.319981999999996</v>
      </c>
      <c r="N10">
        <v>120.69</v>
      </c>
      <c r="O10">
        <v>126.52</v>
      </c>
      <c r="P10">
        <v>144.02676099999999</v>
      </c>
      <c r="Q10">
        <v>12.198306000000001</v>
      </c>
      <c r="R10">
        <v>43.545976000000003</v>
      </c>
      <c r="S10">
        <v>15.0616</v>
      </c>
      <c r="T10">
        <v>1.4276059999999999</v>
      </c>
      <c r="U10">
        <v>418.77</v>
      </c>
      <c r="V10">
        <v>14.253199</v>
      </c>
      <c r="W10">
        <v>39.454999999999998</v>
      </c>
      <c r="X10">
        <v>147.515625</v>
      </c>
      <c r="Y10">
        <v>0</v>
      </c>
      <c r="Z10">
        <v>0</v>
      </c>
      <c r="AA10">
        <v>42.66</v>
      </c>
      <c r="AB10">
        <v>43.635160999999997</v>
      </c>
      <c r="AC10">
        <v>31.709733</v>
      </c>
      <c r="AD10">
        <v>29.745407</v>
      </c>
      <c r="AE10">
        <v>53.905351000000003</v>
      </c>
      <c r="AF10">
        <v>8.7128639999999997</v>
      </c>
      <c r="AG10">
        <v>43.088137000000003</v>
      </c>
      <c r="AH10">
        <v>101.149098</v>
      </c>
      <c r="AI10">
        <v>3.4724400000000002</v>
      </c>
      <c r="AJ10">
        <v>0</v>
      </c>
      <c r="AK10">
        <v>58.864255</v>
      </c>
      <c r="AL10">
        <v>84.825999999999993</v>
      </c>
      <c r="AM10">
        <v>17.179061000000001</v>
      </c>
      <c r="AN10">
        <v>1.095648</v>
      </c>
      <c r="AO10">
        <v>0</v>
      </c>
      <c r="AP10">
        <v>8.8389000000000006</v>
      </c>
      <c r="AQ10">
        <v>27.555228</v>
      </c>
      <c r="AR10">
        <v>52.991999999999997</v>
      </c>
      <c r="AS10">
        <v>34.33764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75.994440000000012</v>
      </c>
      <c r="BA10">
        <f t="shared" si="1"/>
        <v>2658.7143820000006</v>
      </c>
      <c r="BB10">
        <v>7</v>
      </c>
      <c r="BD10">
        <v>6.05</v>
      </c>
      <c r="BE10">
        <v>1.94</v>
      </c>
      <c r="BF10">
        <v>3.03</v>
      </c>
      <c r="BG10">
        <v>1.85</v>
      </c>
      <c r="BH10">
        <v>9.33</v>
      </c>
      <c r="BI10">
        <v>0.84</v>
      </c>
      <c r="BJ10">
        <v>0.42</v>
      </c>
      <c r="BK10">
        <v>0.08</v>
      </c>
      <c r="BL10">
        <v>1.0900000000000001</v>
      </c>
      <c r="BM10">
        <v>0.2</v>
      </c>
      <c r="BN10">
        <v>2.38</v>
      </c>
      <c r="BO10">
        <v>1.04</v>
      </c>
      <c r="BP10">
        <v>0.25</v>
      </c>
      <c r="BQ10">
        <v>2</v>
      </c>
      <c r="BR10">
        <v>1.1000000000000001</v>
      </c>
      <c r="BS10">
        <v>1.62</v>
      </c>
      <c r="BT10">
        <v>2.9693339999999999</v>
      </c>
      <c r="BU10">
        <v>1.341844</v>
      </c>
      <c r="BV10">
        <v>2.3522639999999999</v>
      </c>
      <c r="BW10">
        <v>1.9429620000000001</v>
      </c>
      <c r="BX10">
        <v>0.97984199999999999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0.935114</v>
      </c>
      <c r="CL10">
        <v>1.9381029999999999</v>
      </c>
      <c r="CM10">
        <v>3.5116909999999999</v>
      </c>
      <c r="CN10">
        <v>1.771234</v>
      </c>
      <c r="CO10">
        <v>4.2938999999999998</v>
      </c>
      <c r="CP10">
        <v>4.2581249999999997</v>
      </c>
      <c r="CQ10">
        <v>3.542468</v>
      </c>
      <c r="CR10">
        <v>0.819241</v>
      </c>
      <c r="CS10">
        <v>2.7933979999999998</v>
      </c>
      <c r="CT10">
        <v>2.5514760000000001</v>
      </c>
      <c r="CU10">
        <v>4.2558600000000002</v>
      </c>
      <c r="CV10">
        <v>1.950442</v>
      </c>
      <c r="CW10">
        <v>2.5259830000000001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75.994440000000012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378.005942</v>
      </c>
      <c r="L11">
        <v>363.38723599999997</v>
      </c>
      <c r="M11">
        <v>94.319981999999996</v>
      </c>
      <c r="N11">
        <v>120.69</v>
      </c>
      <c r="O11">
        <v>126.52</v>
      </c>
      <c r="P11">
        <v>144.02676099999999</v>
      </c>
      <c r="Q11">
        <v>12.198306000000001</v>
      </c>
      <c r="R11">
        <v>43.545976000000003</v>
      </c>
      <c r="S11">
        <v>15.0616</v>
      </c>
      <c r="T11">
        <v>1.4276059999999999</v>
      </c>
      <c r="U11">
        <v>418.77</v>
      </c>
      <c r="V11">
        <v>14.25</v>
      </c>
      <c r="W11">
        <v>34.799999999999997</v>
      </c>
      <c r="X11">
        <v>147.515625</v>
      </c>
      <c r="Y11">
        <v>0</v>
      </c>
      <c r="Z11">
        <v>0</v>
      </c>
      <c r="AA11">
        <v>42.66</v>
      </c>
      <c r="AB11">
        <v>43.635160999999997</v>
      </c>
      <c r="AC11">
        <v>31.709733</v>
      </c>
      <c r="AD11">
        <v>29.745407</v>
      </c>
      <c r="AE11">
        <v>53.905351000000003</v>
      </c>
      <c r="AF11">
        <v>8.7128639999999997</v>
      </c>
      <c r="AG11">
        <v>43.088137000000003</v>
      </c>
      <c r="AH11">
        <v>101.149098</v>
      </c>
      <c r="AI11">
        <v>3.4724400000000002</v>
      </c>
      <c r="AJ11">
        <v>0</v>
      </c>
      <c r="AK11">
        <v>58.864255</v>
      </c>
      <c r="AL11">
        <v>84.825999999999993</v>
      </c>
      <c r="AM11">
        <v>17.179061000000001</v>
      </c>
      <c r="AN11">
        <v>1.095648</v>
      </c>
      <c r="AO11">
        <v>0</v>
      </c>
      <c r="AP11">
        <v>8.8389000000000006</v>
      </c>
      <c r="AQ11">
        <v>27.555228</v>
      </c>
      <c r="AR11">
        <v>48.576000000000001</v>
      </c>
      <c r="AS11">
        <v>35.360464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75.874440000000007</v>
      </c>
      <c r="BA11">
        <f t="shared" si="1"/>
        <v>2650.7690210000001</v>
      </c>
      <c r="BB11">
        <v>8</v>
      </c>
      <c r="BD11">
        <v>6.05</v>
      </c>
      <c r="BE11">
        <v>1.94</v>
      </c>
      <c r="BF11">
        <v>2.99</v>
      </c>
      <c r="BG11">
        <v>1.85</v>
      </c>
      <c r="BH11">
        <v>9.33</v>
      </c>
      <c r="BI11">
        <v>0.84</v>
      </c>
      <c r="BJ11">
        <v>0.42</v>
      </c>
      <c r="BK11">
        <v>0.08</v>
      </c>
      <c r="BL11">
        <v>1.01</v>
      </c>
      <c r="BM11">
        <v>0.2</v>
      </c>
      <c r="BN11">
        <v>2.38</v>
      </c>
      <c r="BO11">
        <v>1.04</v>
      </c>
      <c r="BP11">
        <v>0.25</v>
      </c>
      <c r="BQ11">
        <v>2</v>
      </c>
      <c r="BR11">
        <v>1.1000000000000001</v>
      </c>
      <c r="BS11">
        <v>1.62</v>
      </c>
      <c r="BT11">
        <v>2.9693339999999999</v>
      </c>
      <c r="BU11">
        <v>1.341844</v>
      </c>
      <c r="BV11">
        <v>2.3522639999999999</v>
      </c>
      <c r="BW11">
        <v>1.9429620000000001</v>
      </c>
      <c r="BX11">
        <v>0.97984199999999999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0.935114</v>
      </c>
      <c r="CL11">
        <v>1.9381029999999999</v>
      </c>
      <c r="CM11">
        <v>3.5116909999999999</v>
      </c>
      <c r="CN11">
        <v>1.771234</v>
      </c>
      <c r="CO11">
        <v>4.2938999999999998</v>
      </c>
      <c r="CP11">
        <v>4.2581249999999997</v>
      </c>
      <c r="CQ11">
        <v>3.542468</v>
      </c>
      <c r="CR11">
        <v>0.819241</v>
      </c>
      <c r="CS11">
        <v>2.7933979999999998</v>
      </c>
      <c r="CT11">
        <v>2.5514760000000001</v>
      </c>
      <c r="CU11">
        <v>4.2558600000000002</v>
      </c>
      <c r="CV11">
        <v>1.950442</v>
      </c>
      <c r="CW11">
        <v>2.5259830000000001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75.874440000000007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378.026476</v>
      </c>
      <c r="L12">
        <v>363.38723599999997</v>
      </c>
      <c r="M12">
        <v>94.319981999999996</v>
      </c>
      <c r="N12">
        <v>120.69</v>
      </c>
      <c r="O12">
        <v>126.52</v>
      </c>
      <c r="P12">
        <v>144.02676099999999</v>
      </c>
      <c r="Q12">
        <v>12.198306000000001</v>
      </c>
      <c r="R12">
        <v>43.545976000000003</v>
      </c>
      <c r="S12">
        <v>15.0616</v>
      </c>
      <c r="T12">
        <v>1.4276059999999999</v>
      </c>
      <c r="U12">
        <v>418.77</v>
      </c>
      <c r="V12">
        <v>14.25</v>
      </c>
      <c r="W12">
        <v>34.799999999999997</v>
      </c>
      <c r="X12">
        <v>147.515625</v>
      </c>
      <c r="Y12">
        <v>0</v>
      </c>
      <c r="Z12">
        <v>0</v>
      </c>
      <c r="AA12">
        <v>42.66</v>
      </c>
      <c r="AB12">
        <v>43.635160999999997</v>
      </c>
      <c r="AC12">
        <v>31.709733</v>
      </c>
      <c r="AD12">
        <v>29.745407</v>
      </c>
      <c r="AE12">
        <v>53.905351000000003</v>
      </c>
      <c r="AF12">
        <v>8.7128639999999997</v>
      </c>
      <c r="AG12">
        <v>43.088137000000003</v>
      </c>
      <c r="AH12">
        <v>101.149098</v>
      </c>
      <c r="AI12">
        <v>3.4724400000000002</v>
      </c>
      <c r="AJ12">
        <v>0</v>
      </c>
      <c r="AK12">
        <v>58.864255</v>
      </c>
      <c r="AL12">
        <v>84.825999999999993</v>
      </c>
      <c r="AM12">
        <v>17.179061000000001</v>
      </c>
      <c r="AN12">
        <v>1.095648</v>
      </c>
      <c r="AO12">
        <v>0</v>
      </c>
      <c r="AP12">
        <v>1.1529</v>
      </c>
      <c r="AQ12">
        <v>27.555228</v>
      </c>
      <c r="AR12">
        <v>48.576000000000001</v>
      </c>
      <c r="AS12">
        <v>35.360464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75.831278000000012</v>
      </c>
      <c r="BA12">
        <f t="shared" si="1"/>
        <v>2643.0603930000002</v>
      </c>
      <c r="BB12">
        <v>9</v>
      </c>
      <c r="BD12">
        <v>6.05</v>
      </c>
      <c r="BE12">
        <v>1.94</v>
      </c>
      <c r="BF12">
        <v>2.99</v>
      </c>
      <c r="BG12">
        <v>1.85</v>
      </c>
      <c r="BH12">
        <v>9.33</v>
      </c>
      <c r="BI12">
        <v>0.84</v>
      </c>
      <c r="BJ12">
        <v>0.42</v>
      </c>
      <c r="BK12">
        <v>0.08</v>
      </c>
      <c r="BL12">
        <v>1.01</v>
      </c>
      <c r="BM12">
        <v>0.2</v>
      </c>
      <c r="BN12">
        <v>2.38</v>
      </c>
      <c r="BO12">
        <v>1.04</v>
      </c>
      <c r="BP12">
        <v>0.25</v>
      </c>
      <c r="BQ12">
        <v>2</v>
      </c>
      <c r="BR12">
        <v>1.1000000000000001</v>
      </c>
      <c r="BS12">
        <v>1.62</v>
      </c>
      <c r="BT12">
        <v>2.9693339999999999</v>
      </c>
      <c r="BU12">
        <v>1.341844</v>
      </c>
      <c r="BV12">
        <v>2.3091020000000002</v>
      </c>
      <c r="BW12">
        <v>1.9429620000000001</v>
      </c>
      <c r="BX12">
        <v>0.97984199999999999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0.935114</v>
      </c>
      <c r="CL12">
        <v>1.9381029999999999</v>
      </c>
      <c r="CM12">
        <v>3.5116909999999999</v>
      </c>
      <c r="CN12">
        <v>1.771234</v>
      </c>
      <c r="CO12">
        <v>4.2938999999999998</v>
      </c>
      <c r="CP12">
        <v>4.2581249999999997</v>
      </c>
      <c r="CQ12">
        <v>3.542468</v>
      </c>
      <c r="CR12">
        <v>0.819241</v>
      </c>
      <c r="CS12">
        <v>2.7933979999999998</v>
      </c>
      <c r="CT12">
        <v>2.5514760000000001</v>
      </c>
      <c r="CU12">
        <v>4.2558600000000002</v>
      </c>
      <c r="CV12">
        <v>1.950442</v>
      </c>
      <c r="CW12">
        <v>2.5259830000000001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75.831278000000012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378.005942</v>
      </c>
      <c r="L13">
        <v>363.22857399999998</v>
      </c>
      <c r="M13">
        <v>94.319981999999996</v>
      </c>
      <c r="N13">
        <v>120.69</v>
      </c>
      <c r="O13">
        <v>126.52</v>
      </c>
      <c r="P13">
        <v>144.02676099999999</v>
      </c>
      <c r="Q13">
        <v>12.031924</v>
      </c>
      <c r="R13">
        <v>37.781199999999998</v>
      </c>
      <c r="S13">
        <v>14.377791999999999</v>
      </c>
      <c r="T13">
        <v>0.76758700000000002</v>
      </c>
      <c r="U13">
        <v>418.77</v>
      </c>
      <c r="V13">
        <v>14.25</v>
      </c>
      <c r="W13">
        <v>36.846600000000002</v>
      </c>
      <c r="X13">
        <v>147.515625</v>
      </c>
      <c r="Y13">
        <v>0</v>
      </c>
      <c r="Z13">
        <v>0</v>
      </c>
      <c r="AA13">
        <v>42.66</v>
      </c>
      <c r="AB13">
        <v>43.635160999999997</v>
      </c>
      <c r="AC13">
        <v>31.709733</v>
      </c>
      <c r="AD13">
        <v>29.745407</v>
      </c>
      <c r="AE13">
        <v>53.905351000000003</v>
      </c>
      <c r="AF13">
        <v>8.7128639999999997</v>
      </c>
      <c r="AG13">
        <v>43.088137000000003</v>
      </c>
      <c r="AH13">
        <v>101.149098</v>
      </c>
      <c r="AI13">
        <v>3.4724400000000002</v>
      </c>
      <c r="AJ13">
        <v>0</v>
      </c>
      <c r="AK13">
        <v>58.864255</v>
      </c>
      <c r="AL13">
        <v>84.825999999999993</v>
      </c>
      <c r="AM13">
        <v>17.179061000000001</v>
      </c>
      <c r="AN13">
        <v>1.095648</v>
      </c>
      <c r="AO13">
        <v>0</v>
      </c>
      <c r="AP13">
        <v>1.1529</v>
      </c>
      <c r="AQ13">
        <v>27.555228</v>
      </c>
      <c r="AR13">
        <v>48.576000000000001</v>
      </c>
      <c r="AS13">
        <v>34.33764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75.858118000000005</v>
      </c>
      <c r="BA13">
        <f t="shared" si="1"/>
        <v>2636.6568280000001</v>
      </c>
      <c r="BB13">
        <v>10</v>
      </c>
      <c r="BD13">
        <v>6.05</v>
      </c>
      <c r="BE13">
        <v>1.94</v>
      </c>
      <c r="BF13">
        <v>2.99</v>
      </c>
      <c r="BG13">
        <v>1.85</v>
      </c>
      <c r="BH13">
        <v>9.33</v>
      </c>
      <c r="BI13">
        <v>0.84</v>
      </c>
      <c r="BJ13">
        <v>0.42</v>
      </c>
      <c r="BK13">
        <v>0.15</v>
      </c>
      <c r="BL13">
        <v>1.01</v>
      </c>
      <c r="BM13">
        <v>0.2</v>
      </c>
      <c r="BN13">
        <v>2.38</v>
      </c>
      <c r="BO13">
        <v>1.04</v>
      </c>
      <c r="BP13">
        <v>0.25</v>
      </c>
      <c r="BQ13">
        <v>2</v>
      </c>
      <c r="BR13">
        <v>1.1000000000000001</v>
      </c>
      <c r="BS13">
        <v>1.62</v>
      </c>
      <c r="BT13">
        <v>2.9693339999999999</v>
      </c>
      <c r="BU13">
        <v>1.341844</v>
      </c>
      <c r="BV13">
        <v>2.2659419999999999</v>
      </c>
      <c r="BW13">
        <v>1.9429620000000001</v>
      </c>
      <c r="BX13">
        <v>0.97984199999999999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0.935114</v>
      </c>
      <c r="CL13">
        <v>1.9381029999999999</v>
      </c>
      <c r="CM13">
        <v>3.5116909999999999</v>
      </c>
      <c r="CN13">
        <v>1.771234</v>
      </c>
      <c r="CO13">
        <v>4.2938999999999998</v>
      </c>
      <c r="CP13">
        <v>4.2581249999999997</v>
      </c>
      <c r="CQ13">
        <v>3.542468</v>
      </c>
      <c r="CR13">
        <v>0.819241</v>
      </c>
      <c r="CS13">
        <v>2.7933979999999998</v>
      </c>
      <c r="CT13">
        <v>2.5514760000000001</v>
      </c>
      <c r="CU13">
        <v>4.2558600000000002</v>
      </c>
      <c r="CV13">
        <v>1.950442</v>
      </c>
      <c r="CW13">
        <v>2.5259830000000001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75.858118000000005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378.026476</v>
      </c>
      <c r="L14">
        <v>363.22857399999998</v>
      </c>
      <c r="M14">
        <v>94.319981999999996</v>
      </c>
      <c r="N14">
        <v>120.69</v>
      </c>
      <c r="O14">
        <v>126.52</v>
      </c>
      <c r="P14">
        <v>144.02676099999999</v>
      </c>
      <c r="Q14">
        <v>12.031924</v>
      </c>
      <c r="R14">
        <v>37.781199999999998</v>
      </c>
      <c r="S14">
        <v>14.377791999999999</v>
      </c>
      <c r="T14">
        <v>0.76758700000000002</v>
      </c>
      <c r="U14">
        <v>418.77</v>
      </c>
      <c r="V14">
        <v>10.6305</v>
      </c>
      <c r="W14">
        <v>33.007399999999997</v>
      </c>
      <c r="X14">
        <v>125.04989999999999</v>
      </c>
      <c r="Y14">
        <v>0</v>
      </c>
      <c r="Z14">
        <v>0</v>
      </c>
      <c r="AA14">
        <v>42.66</v>
      </c>
      <c r="AB14">
        <v>43.635160999999997</v>
      </c>
      <c r="AC14">
        <v>31.709733</v>
      </c>
      <c r="AD14">
        <v>29.745407</v>
      </c>
      <c r="AE14">
        <v>53.905351000000003</v>
      </c>
      <c r="AF14">
        <v>8.7128639999999997</v>
      </c>
      <c r="AG14">
        <v>43.088137000000003</v>
      </c>
      <c r="AH14">
        <v>101.149098</v>
      </c>
      <c r="AI14">
        <v>3.4724400000000002</v>
      </c>
      <c r="AJ14">
        <v>0</v>
      </c>
      <c r="AK14">
        <v>58.864255</v>
      </c>
      <c r="AL14">
        <v>84.825999999999993</v>
      </c>
      <c r="AM14">
        <v>17.179061000000001</v>
      </c>
      <c r="AN14">
        <v>1.095648</v>
      </c>
      <c r="AO14">
        <v>0</v>
      </c>
      <c r="AP14">
        <v>1.1529</v>
      </c>
      <c r="AQ14">
        <v>27.555228</v>
      </c>
      <c r="AR14">
        <v>48.576000000000001</v>
      </c>
      <c r="AS14">
        <v>34.33764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75.944958</v>
      </c>
      <c r="BA14">
        <f t="shared" si="1"/>
        <v>2606.8397770000001</v>
      </c>
      <c r="BB14">
        <v>11</v>
      </c>
      <c r="BD14">
        <v>6.05</v>
      </c>
      <c r="BE14">
        <v>1.94</v>
      </c>
      <c r="BF14">
        <v>2.99</v>
      </c>
      <c r="BG14">
        <v>1.85</v>
      </c>
      <c r="BH14">
        <v>9.33</v>
      </c>
      <c r="BI14">
        <v>0.84</v>
      </c>
      <c r="BJ14">
        <v>0.42</v>
      </c>
      <c r="BK14">
        <v>0.28000000000000003</v>
      </c>
      <c r="BL14">
        <v>1.01</v>
      </c>
      <c r="BM14">
        <v>0.2</v>
      </c>
      <c r="BN14">
        <v>2.38</v>
      </c>
      <c r="BO14">
        <v>1.04</v>
      </c>
      <c r="BP14">
        <v>0.25</v>
      </c>
      <c r="BQ14">
        <v>2</v>
      </c>
      <c r="BR14">
        <v>1.1000000000000001</v>
      </c>
      <c r="BS14">
        <v>1.62</v>
      </c>
      <c r="BT14">
        <v>2.9693339999999999</v>
      </c>
      <c r="BU14">
        <v>1.341844</v>
      </c>
      <c r="BV14">
        <v>2.222782</v>
      </c>
      <c r="BW14">
        <v>1.9429620000000001</v>
      </c>
      <c r="BX14">
        <v>0.97984199999999999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0.935114</v>
      </c>
      <c r="CL14">
        <v>1.9381029999999999</v>
      </c>
      <c r="CM14">
        <v>3.5116909999999999</v>
      </c>
      <c r="CN14">
        <v>1.771234</v>
      </c>
      <c r="CO14">
        <v>4.2938999999999998</v>
      </c>
      <c r="CP14">
        <v>4.2581249999999997</v>
      </c>
      <c r="CQ14">
        <v>3.542468</v>
      </c>
      <c r="CR14">
        <v>0.819241</v>
      </c>
      <c r="CS14">
        <v>2.7933979999999998</v>
      </c>
      <c r="CT14">
        <v>2.5514760000000001</v>
      </c>
      <c r="CU14">
        <v>4.2558600000000002</v>
      </c>
      <c r="CV14">
        <v>1.950442</v>
      </c>
      <c r="CW14">
        <v>2.5259830000000001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75.944958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378.005942</v>
      </c>
      <c r="L15">
        <v>363.21253100000001</v>
      </c>
      <c r="M15">
        <v>94.319981999999996</v>
      </c>
      <c r="N15">
        <v>120.69</v>
      </c>
      <c r="O15">
        <v>126.52</v>
      </c>
      <c r="P15">
        <v>144.02676099999999</v>
      </c>
      <c r="Q15">
        <v>12.031924</v>
      </c>
      <c r="R15">
        <v>37.781199999999998</v>
      </c>
      <c r="S15">
        <v>14.377791999999999</v>
      </c>
      <c r="T15">
        <v>0.76754900000000004</v>
      </c>
      <c r="U15">
        <v>418.77</v>
      </c>
      <c r="V15">
        <v>10.6305</v>
      </c>
      <c r="W15">
        <v>33.007399999999997</v>
      </c>
      <c r="X15">
        <v>125.04989999999999</v>
      </c>
      <c r="Y15">
        <v>0</v>
      </c>
      <c r="Z15">
        <v>0</v>
      </c>
      <c r="AA15">
        <v>42.66</v>
      </c>
      <c r="AB15">
        <v>43.635160999999997</v>
      </c>
      <c r="AC15">
        <v>31.709733</v>
      </c>
      <c r="AD15">
        <v>19.830272000000001</v>
      </c>
      <c r="AE15">
        <v>53.905351000000003</v>
      </c>
      <c r="AF15">
        <v>8.7128639999999997</v>
      </c>
      <c r="AG15">
        <v>43.088137000000003</v>
      </c>
      <c r="AH15">
        <v>81.902103999999994</v>
      </c>
      <c r="AI15">
        <v>3.4724400000000002</v>
      </c>
      <c r="AJ15">
        <v>0</v>
      </c>
      <c r="AK15">
        <v>58.864255</v>
      </c>
      <c r="AL15">
        <v>83.664000000000001</v>
      </c>
      <c r="AM15">
        <v>17.179061000000001</v>
      </c>
      <c r="AN15">
        <v>1.095648</v>
      </c>
      <c r="AO15">
        <v>0</v>
      </c>
      <c r="AP15">
        <v>1.1529</v>
      </c>
      <c r="AQ15">
        <v>27.555228</v>
      </c>
      <c r="AR15">
        <v>48.576000000000001</v>
      </c>
      <c r="AS15">
        <v>34.33764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76.031796</v>
      </c>
      <c r="BA15">
        <f t="shared" si="1"/>
        <v>2576.5658710000002</v>
      </c>
      <c r="BB15">
        <v>12</v>
      </c>
      <c r="BD15">
        <v>6.05</v>
      </c>
      <c r="BE15">
        <v>1.94</v>
      </c>
      <c r="BF15">
        <v>2.99</v>
      </c>
      <c r="BG15">
        <v>1.85</v>
      </c>
      <c r="BH15">
        <v>9.33</v>
      </c>
      <c r="BI15">
        <v>0.84</v>
      </c>
      <c r="BJ15">
        <v>0.42</v>
      </c>
      <c r="BK15">
        <v>0.39</v>
      </c>
      <c r="BL15">
        <v>1.03</v>
      </c>
      <c r="BM15">
        <v>0.2</v>
      </c>
      <c r="BN15">
        <v>2.38</v>
      </c>
      <c r="BO15">
        <v>1.04</v>
      </c>
      <c r="BP15">
        <v>0.25</v>
      </c>
      <c r="BQ15">
        <v>2</v>
      </c>
      <c r="BR15">
        <v>1.1000000000000001</v>
      </c>
      <c r="BS15">
        <v>1.62</v>
      </c>
      <c r="BT15">
        <v>2.9693339999999999</v>
      </c>
      <c r="BU15">
        <v>1.341844</v>
      </c>
      <c r="BV15">
        <v>2.1796199999999999</v>
      </c>
      <c r="BW15">
        <v>1.9429620000000001</v>
      </c>
      <c r="BX15">
        <v>0.97984199999999999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0.935114</v>
      </c>
      <c r="CL15">
        <v>1.9381029999999999</v>
      </c>
      <c r="CM15">
        <v>3.5116909999999999</v>
      </c>
      <c r="CN15">
        <v>1.771234</v>
      </c>
      <c r="CO15">
        <v>4.2938999999999998</v>
      </c>
      <c r="CP15">
        <v>4.2581249999999997</v>
      </c>
      <c r="CQ15">
        <v>3.542468</v>
      </c>
      <c r="CR15">
        <v>0.819241</v>
      </c>
      <c r="CS15">
        <v>2.7933979999999998</v>
      </c>
      <c r="CT15">
        <v>2.5514760000000001</v>
      </c>
      <c r="CU15">
        <v>4.2558600000000002</v>
      </c>
      <c r="CV15">
        <v>1.575901</v>
      </c>
      <c r="CW15">
        <v>2.5259830000000001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76.031796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378.026476</v>
      </c>
      <c r="L16">
        <v>363.21253100000001</v>
      </c>
      <c r="M16">
        <v>94.319981999999996</v>
      </c>
      <c r="N16">
        <v>120.69</v>
      </c>
      <c r="O16">
        <v>126.52</v>
      </c>
      <c r="P16">
        <v>144.02676099999999</v>
      </c>
      <c r="Q16">
        <v>12.031924</v>
      </c>
      <c r="R16">
        <v>37.781199999999998</v>
      </c>
      <c r="S16">
        <v>14.377791999999999</v>
      </c>
      <c r="T16">
        <v>0.76754900000000004</v>
      </c>
      <c r="U16">
        <v>418.77</v>
      </c>
      <c r="V16">
        <v>10.6305</v>
      </c>
      <c r="W16">
        <v>33.007399999999997</v>
      </c>
      <c r="X16">
        <v>125.04989999999999</v>
      </c>
      <c r="Y16">
        <v>0</v>
      </c>
      <c r="Z16">
        <v>0</v>
      </c>
      <c r="AA16">
        <v>42.66</v>
      </c>
      <c r="AB16">
        <v>43.635160999999997</v>
      </c>
      <c r="AC16">
        <v>31.709733</v>
      </c>
      <c r="AD16">
        <v>19.830272000000001</v>
      </c>
      <c r="AE16">
        <v>53.905351000000003</v>
      </c>
      <c r="AF16">
        <v>8.7128639999999997</v>
      </c>
      <c r="AG16">
        <v>43.088137000000003</v>
      </c>
      <c r="AH16">
        <v>81.902103999999994</v>
      </c>
      <c r="AI16">
        <v>3.4724400000000002</v>
      </c>
      <c r="AJ16">
        <v>0</v>
      </c>
      <c r="AK16">
        <v>58.864255</v>
      </c>
      <c r="AL16">
        <v>83.664000000000001</v>
      </c>
      <c r="AM16">
        <v>17.179061000000001</v>
      </c>
      <c r="AN16">
        <v>1.095648</v>
      </c>
      <c r="AO16">
        <v>0</v>
      </c>
      <c r="AP16">
        <v>1.1529</v>
      </c>
      <c r="AQ16">
        <v>27.555228</v>
      </c>
      <c r="AR16">
        <v>48.576000000000001</v>
      </c>
      <c r="AS16">
        <v>34.33764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76.061796000000001</v>
      </c>
      <c r="BA16">
        <f t="shared" si="1"/>
        <v>2576.6164049999998</v>
      </c>
      <c r="BB16">
        <v>13</v>
      </c>
      <c r="BD16">
        <v>6.05</v>
      </c>
      <c r="BE16">
        <v>1.94</v>
      </c>
      <c r="BF16">
        <v>2.99</v>
      </c>
      <c r="BG16">
        <v>1.85</v>
      </c>
      <c r="BH16">
        <v>9.33</v>
      </c>
      <c r="BI16">
        <v>0.84</v>
      </c>
      <c r="BJ16">
        <v>0.42</v>
      </c>
      <c r="BK16">
        <v>0.41</v>
      </c>
      <c r="BL16">
        <v>1.04</v>
      </c>
      <c r="BM16">
        <v>0.2</v>
      </c>
      <c r="BN16">
        <v>2.38</v>
      </c>
      <c r="BO16">
        <v>1.04</v>
      </c>
      <c r="BP16">
        <v>0.25</v>
      </c>
      <c r="BQ16">
        <v>2</v>
      </c>
      <c r="BR16">
        <v>1.1000000000000001</v>
      </c>
      <c r="BS16">
        <v>1.62</v>
      </c>
      <c r="BT16">
        <v>2.9693339999999999</v>
      </c>
      <c r="BU16">
        <v>1.341844</v>
      </c>
      <c r="BV16">
        <v>2.1796199999999999</v>
      </c>
      <c r="BW16">
        <v>1.9429620000000001</v>
      </c>
      <c r="BX16">
        <v>0.97984199999999999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0.935114</v>
      </c>
      <c r="CL16">
        <v>1.9381029999999999</v>
      </c>
      <c r="CM16">
        <v>3.5116909999999999</v>
      </c>
      <c r="CN16">
        <v>1.771234</v>
      </c>
      <c r="CO16">
        <v>4.2938999999999998</v>
      </c>
      <c r="CP16">
        <v>4.2581249999999997</v>
      </c>
      <c r="CQ16">
        <v>3.542468</v>
      </c>
      <c r="CR16">
        <v>0.819241</v>
      </c>
      <c r="CS16">
        <v>2.7933979999999998</v>
      </c>
      <c r="CT16">
        <v>2.5514760000000001</v>
      </c>
      <c r="CU16">
        <v>4.2558600000000002</v>
      </c>
      <c r="CV16">
        <v>1.575901</v>
      </c>
      <c r="CW16">
        <v>2.5259830000000001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76.061796000000001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378.005942</v>
      </c>
      <c r="L17">
        <v>363.21253100000001</v>
      </c>
      <c r="M17">
        <v>94.319981999999996</v>
      </c>
      <c r="N17">
        <v>120.69</v>
      </c>
      <c r="O17">
        <v>126.52</v>
      </c>
      <c r="P17">
        <v>144.02676099999999</v>
      </c>
      <c r="Q17">
        <v>12.031924</v>
      </c>
      <c r="R17">
        <v>25.512899999999998</v>
      </c>
      <c r="S17">
        <v>14.377791999999999</v>
      </c>
      <c r="T17">
        <v>0.76754900000000004</v>
      </c>
      <c r="U17">
        <v>418.77</v>
      </c>
      <c r="V17">
        <v>7.3719000000000001</v>
      </c>
      <c r="W17">
        <v>22.616668000000001</v>
      </c>
      <c r="X17">
        <v>105.2591</v>
      </c>
      <c r="Y17">
        <v>0</v>
      </c>
      <c r="Z17">
        <v>0</v>
      </c>
      <c r="AA17">
        <v>42.66</v>
      </c>
      <c r="AB17">
        <v>43.635160999999997</v>
      </c>
      <c r="AC17">
        <v>31.709733</v>
      </c>
      <c r="AD17">
        <v>19.830272000000001</v>
      </c>
      <c r="AE17">
        <v>53.905351000000003</v>
      </c>
      <c r="AF17">
        <v>8.7128639999999997</v>
      </c>
      <c r="AG17">
        <v>43.088137000000003</v>
      </c>
      <c r="AH17">
        <v>81.902103999999994</v>
      </c>
      <c r="AI17">
        <v>3.4724400000000002</v>
      </c>
      <c r="AJ17">
        <v>0</v>
      </c>
      <c r="AK17">
        <v>58.864255</v>
      </c>
      <c r="AL17">
        <v>83.664000000000001</v>
      </c>
      <c r="AM17">
        <v>17.179061000000001</v>
      </c>
      <c r="AN17">
        <v>1.095648</v>
      </c>
      <c r="AO17">
        <v>0</v>
      </c>
      <c r="AP17">
        <v>8.8389000000000006</v>
      </c>
      <c r="AQ17">
        <v>27.555228</v>
      </c>
      <c r="AR17">
        <v>48.576000000000001</v>
      </c>
      <c r="AS17">
        <v>34.33764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76.111795999999984</v>
      </c>
      <c r="BA17">
        <f t="shared" si="1"/>
        <v>2538.6234390000004</v>
      </c>
      <c r="BB17">
        <v>14</v>
      </c>
      <c r="BD17">
        <v>6.05</v>
      </c>
      <c r="BE17">
        <v>1.94</v>
      </c>
      <c r="BF17">
        <v>2.99</v>
      </c>
      <c r="BG17">
        <v>1.85</v>
      </c>
      <c r="BH17">
        <v>9.33</v>
      </c>
      <c r="BI17">
        <v>0.84</v>
      </c>
      <c r="BJ17">
        <v>0.42</v>
      </c>
      <c r="BK17">
        <v>0.41</v>
      </c>
      <c r="BL17">
        <v>1.0900000000000001</v>
      </c>
      <c r="BM17">
        <v>0.2</v>
      </c>
      <c r="BN17">
        <v>2.38</v>
      </c>
      <c r="BO17">
        <v>1.04</v>
      </c>
      <c r="BP17">
        <v>0.25</v>
      </c>
      <c r="BQ17">
        <v>2</v>
      </c>
      <c r="BR17">
        <v>1.1000000000000001</v>
      </c>
      <c r="BS17">
        <v>1.62</v>
      </c>
      <c r="BT17">
        <v>2.9693339999999999</v>
      </c>
      <c r="BU17">
        <v>1.341844</v>
      </c>
      <c r="BV17">
        <v>2.1796199999999999</v>
      </c>
      <c r="BW17">
        <v>1.9429620000000001</v>
      </c>
      <c r="BX17">
        <v>0.97984199999999999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0.935114</v>
      </c>
      <c r="CL17">
        <v>1.9381029999999999</v>
      </c>
      <c r="CM17">
        <v>3.5116909999999999</v>
      </c>
      <c r="CN17">
        <v>1.771234</v>
      </c>
      <c r="CO17">
        <v>4.2938999999999998</v>
      </c>
      <c r="CP17">
        <v>4.2581249999999997</v>
      </c>
      <c r="CQ17">
        <v>3.542468</v>
      </c>
      <c r="CR17">
        <v>0.819241</v>
      </c>
      <c r="CS17">
        <v>2.7933979999999998</v>
      </c>
      <c r="CT17">
        <v>2.5514760000000001</v>
      </c>
      <c r="CU17">
        <v>4.2558600000000002</v>
      </c>
      <c r="CV17">
        <v>1.575901</v>
      </c>
      <c r="CW17">
        <v>2.5259830000000001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76.111795999999984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378.026476</v>
      </c>
      <c r="L18">
        <v>363.21253100000001</v>
      </c>
      <c r="M18">
        <v>94.319981999999996</v>
      </c>
      <c r="N18">
        <v>120.69</v>
      </c>
      <c r="O18">
        <v>126.52</v>
      </c>
      <c r="P18">
        <v>144.02676099999999</v>
      </c>
      <c r="Q18">
        <v>12.031924</v>
      </c>
      <c r="R18">
        <v>25.512899999999998</v>
      </c>
      <c r="S18">
        <v>14.377791999999999</v>
      </c>
      <c r="T18">
        <v>0.76754900000000004</v>
      </c>
      <c r="U18">
        <v>418.77</v>
      </c>
      <c r="V18">
        <v>7.3719000000000001</v>
      </c>
      <c r="W18">
        <v>20.676600000000001</v>
      </c>
      <c r="X18">
        <v>75.259100000000004</v>
      </c>
      <c r="Y18">
        <v>0</v>
      </c>
      <c r="Z18">
        <v>0</v>
      </c>
      <c r="AA18">
        <v>42.66</v>
      </c>
      <c r="AB18">
        <v>43.635160999999997</v>
      </c>
      <c r="AC18">
        <v>31.709733</v>
      </c>
      <c r="AD18">
        <v>19.830272000000001</v>
      </c>
      <c r="AE18">
        <v>53.905351000000003</v>
      </c>
      <c r="AF18">
        <v>8.7128639999999997</v>
      </c>
      <c r="AG18">
        <v>43.088137000000003</v>
      </c>
      <c r="AH18">
        <v>81.902103999999994</v>
      </c>
      <c r="AI18">
        <v>3.4724400000000002</v>
      </c>
      <c r="AJ18">
        <v>0</v>
      </c>
      <c r="AK18">
        <v>58.864255</v>
      </c>
      <c r="AL18">
        <v>83.664000000000001</v>
      </c>
      <c r="AM18">
        <v>17.179061000000001</v>
      </c>
      <c r="AN18">
        <v>1.095648</v>
      </c>
      <c r="AO18">
        <v>0</v>
      </c>
      <c r="AP18">
        <v>8.8389000000000006</v>
      </c>
      <c r="AQ18">
        <v>18.370152000000001</v>
      </c>
      <c r="AR18">
        <v>48.576000000000001</v>
      </c>
      <c r="AS18">
        <v>34.33764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76.241795999999979</v>
      </c>
      <c r="BA18">
        <f t="shared" si="1"/>
        <v>2497.6488289999998</v>
      </c>
      <c r="BB18">
        <v>15</v>
      </c>
      <c r="BD18">
        <v>6.05</v>
      </c>
      <c r="BE18">
        <v>1.94</v>
      </c>
      <c r="BF18">
        <v>2.99</v>
      </c>
      <c r="BG18">
        <v>1.85</v>
      </c>
      <c r="BH18">
        <v>9.33</v>
      </c>
      <c r="BI18">
        <v>0.84</v>
      </c>
      <c r="BJ18">
        <v>0.42</v>
      </c>
      <c r="BK18">
        <v>0.54</v>
      </c>
      <c r="BL18">
        <v>1.0900000000000001</v>
      </c>
      <c r="BM18">
        <v>0.2</v>
      </c>
      <c r="BN18">
        <v>2.38</v>
      </c>
      <c r="BO18">
        <v>1.04</v>
      </c>
      <c r="BP18">
        <v>0.25</v>
      </c>
      <c r="BQ18">
        <v>2</v>
      </c>
      <c r="BR18">
        <v>1.1000000000000001</v>
      </c>
      <c r="BS18">
        <v>1.62</v>
      </c>
      <c r="BT18">
        <v>2.9693339999999999</v>
      </c>
      <c r="BU18">
        <v>1.341844</v>
      </c>
      <c r="BV18">
        <v>2.1796199999999999</v>
      </c>
      <c r="BW18">
        <v>1.9429620000000001</v>
      </c>
      <c r="BX18">
        <v>0.97984199999999999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0.935114</v>
      </c>
      <c r="CL18">
        <v>1.9381029999999999</v>
      </c>
      <c r="CM18">
        <v>3.5116909999999999</v>
      </c>
      <c r="CN18">
        <v>1.771234</v>
      </c>
      <c r="CO18">
        <v>4.2938999999999998</v>
      </c>
      <c r="CP18">
        <v>4.2581249999999997</v>
      </c>
      <c r="CQ18">
        <v>3.542468</v>
      </c>
      <c r="CR18">
        <v>0.819241</v>
      </c>
      <c r="CS18">
        <v>2.7933979999999998</v>
      </c>
      <c r="CT18">
        <v>2.5514760000000001</v>
      </c>
      <c r="CU18">
        <v>4.2558600000000002</v>
      </c>
      <c r="CV18">
        <v>1.575901</v>
      </c>
      <c r="CW18">
        <v>2.5259830000000001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76.241795999999979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378.005942</v>
      </c>
      <c r="L19">
        <v>363.21253100000001</v>
      </c>
      <c r="M19">
        <v>94.319981999999996</v>
      </c>
      <c r="N19">
        <v>120.69</v>
      </c>
      <c r="O19">
        <v>126.52</v>
      </c>
      <c r="P19">
        <v>144.02676099999999</v>
      </c>
      <c r="Q19">
        <v>12.031924</v>
      </c>
      <c r="R19">
        <v>25.512899999999998</v>
      </c>
      <c r="S19">
        <v>14.377791999999999</v>
      </c>
      <c r="T19">
        <v>0.76754900000000004</v>
      </c>
      <c r="U19">
        <v>418.77</v>
      </c>
      <c r="V19">
        <v>7.3719000000000001</v>
      </c>
      <c r="W19">
        <v>20.676600000000001</v>
      </c>
      <c r="X19">
        <v>75.259100000000004</v>
      </c>
      <c r="Y19">
        <v>0</v>
      </c>
      <c r="Z19">
        <v>0</v>
      </c>
      <c r="AA19">
        <v>42.66</v>
      </c>
      <c r="AB19">
        <v>43.635160999999997</v>
      </c>
      <c r="AC19">
        <v>31.709733</v>
      </c>
      <c r="AD19">
        <v>19.830272000000001</v>
      </c>
      <c r="AE19">
        <v>53.905351000000003</v>
      </c>
      <c r="AF19">
        <v>8.7128639999999997</v>
      </c>
      <c r="AG19">
        <v>43.088137000000003</v>
      </c>
      <c r="AH19">
        <v>81.902103999999994</v>
      </c>
      <c r="AI19">
        <v>15.278738000000001</v>
      </c>
      <c r="AJ19">
        <v>0</v>
      </c>
      <c r="AK19">
        <v>58.864255</v>
      </c>
      <c r="AL19">
        <v>83.664000000000001</v>
      </c>
      <c r="AM19">
        <v>17.179061000000001</v>
      </c>
      <c r="AN19">
        <v>1.095648</v>
      </c>
      <c r="AO19">
        <v>0</v>
      </c>
      <c r="AP19">
        <v>8.8389000000000006</v>
      </c>
      <c r="AQ19">
        <v>18.370152000000001</v>
      </c>
      <c r="AR19">
        <v>48.576000000000001</v>
      </c>
      <c r="AS19">
        <v>34.33764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76.441795999999997</v>
      </c>
      <c r="BA19">
        <f t="shared" si="1"/>
        <v>2509.6345930000002</v>
      </c>
      <c r="BB19">
        <v>16</v>
      </c>
      <c r="BD19">
        <v>6.05</v>
      </c>
      <c r="BE19">
        <v>1.94</v>
      </c>
      <c r="BF19">
        <v>2.99</v>
      </c>
      <c r="BG19">
        <v>1.85</v>
      </c>
      <c r="BH19">
        <v>9.33</v>
      </c>
      <c r="BI19">
        <v>0.84</v>
      </c>
      <c r="BJ19">
        <v>0.42</v>
      </c>
      <c r="BK19">
        <v>0.69</v>
      </c>
      <c r="BL19">
        <v>1.1399999999999999</v>
      </c>
      <c r="BM19">
        <v>0.2</v>
      </c>
      <c r="BN19">
        <v>2.38</v>
      </c>
      <c r="BO19">
        <v>1.04</v>
      </c>
      <c r="BP19">
        <v>0.25</v>
      </c>
      <c r="BQ19">
        <v>2</v>
      </c>
      <c r="BR19">
        <v>1.1000000000000001</v>
      </c>
      <c r="BS19">
        <v>1.62</v>
      </c>
      <c r="BT19">
        <v>2.9693339999999999</v>
      </c>
      <c r="BU19">
        <v>1.341844</v>
      </c>
      <c r="BV19">
        <v>2.1796199999999999</v>
      </c>
      <c r="BW19">
        <v>1.9429620000000001</v>
      </c>
      <c r="BX19">
        <v>0.97984199999999999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0.935114</v>
      </c>
      <c r="CL19">
        <v>1.9381029999999999</v>
      </c>
      <c r="CM19">
        <v>3.5116909999999999</v>
      </c>
      <c r="CN19">
        <v>1.771234</v>
      </c>
      <c r="CO19">
        <v>4.2938999999999998</v>
      </c>
      <c r="CP19">
        <v>4.2581249999999997</v>
      </c>
      <c r="CQ19">
        <v>3.542468</v>
      </c>
      <c r="CR19">
        <v>0.819241</v>
      </c>
      <c r="CS19">
        <v>2.7933979999999998</v>
      </c>
      <c r="CT19">
        <v>2.5514760000000001</v>
      </c>
      <c r="CU19">
        <v>4.2558600000000002</v>
      </c>
      <c r="CV19">
        <v>1.575901</v>
      </c>
      <c r="CW19">
        <v>2.5259830000000001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76.441795999999997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378.026476</v>
      </c>
      <c r="L20">
        <v>363.21253100000001</v>
      </c>
      <c r="M20">
        <v>94.319981999999996</v>
      </c>
      <c r="N20">
        <v>120.69</v>
      </c>
      <c r="O20">
        <v>126.52</v>
      </c>
      <c r="P20">
        <v>144.02676099999999</v>
      </c>
      <c r="Q20">
        <v>12.031924</v>
      </c>
      <c r="R20">
        <v>25.512899999999998</v>
      </c>
      <c r="S20">
        <v>14.377791999999999</v>
      </c>
      <c r="T20">
        <v>0.76754900000000004</v>
      </c>
      <c r="U20">
        <v>418.77</v>
      </c>
      <c r="V20">
        <v>7.3719000000000001</v>
      </c>
      <c r="W20">
        <v>20.676600000000001</v>
      </c>
      <c r="X20">
        <v>75.259100000000004</v>
      </c>
      <c r="Y20">
        <v>0</v>
      </c>
      <c r="Z20">
        <v>0</v>
      </c>
      <c r="AA20">
        <v>42.66</v>
      </c>
      <c r="AB20">
        <v>43.635160999999997</v>
      </c>
      <c r="AC20">
        <v>31.709733</v>
      </c>
      <c r="AD20">
        <v>19.830272000000001</v>
      </c>
      <c r="AE20">
        <v>53.905351000000003</v>
      </c>
      <c r="AF20">
        <v>8.7128639999999997</v>
      </c>
      <c r="AG20">
        <v>43.088137000000003</v>
      </c>
      <c r="AH20">
        <v>81.902103999999994</v>
      </c>
      <c r="AI20">
        <v>15.278738000000001</v>
      </c>
      <c r="AJ20">
        <v>0</v>
      </c>
      <c r="AK20">
        <v>58.864255</v>
      </c>
      <c r="AL20">
        <v>83.664000000000001</v>
      </c>
      <c r="AM20">
        <v>17.179061000000001</v>
      </c>
      <c r="AN20">
        <v>1.095648</v>
      </c>
      <c r="AO20">
        <v>0</v>
      </c>
      <c r="AP20">
        <v>8.8389000000000006</v>
      </c>
      <c r="AQ20">
        <v>9.1850760000000005</v>
      </c>
      <c r="AR20">
        <v>48.576000000000001</v>
      </c>
      <c r="AS20">
        <v>34.33764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76.561796000000001</v>
      </c>
      <c r="BA20">
        <f t="shared" si="1"/>
        <v>2500.5900510000001</v>
      </c>
      <c r="BB20">
        <v>17</v>
      </c>
      <c r="BD20">
        <v>6.05</v>
      </c>
      <c r="BE20">
        <v>1.94</v>
      </c>
      <c r="BF20">
        <v>2.99</v>
      </c>
      <c r="BG20">
        <v>1.85</v>
      </c>
      <c r="BH20">
        <v>9.33</v>
      </c>
      <c r="BI20">
        <v>0.84</v>
      </c>
      <c r="BJ20">
        <v>0.42</v>
      </c>
      <c r="BK20">
        <v>0.81</v>
      </c>
      <c r="BL20">
        <v>1.1399999999999999</v>
      </c>
      <c r="BM20">
        <v>0.2</v>
      </c>
      <c r="BN20">
        <v>2.38</v>
      </c>
      <c r="BO20">
        <v>1.04</v>
      </c>
      <c r="BP20">
        <v>0.25</v>
      </c>
      <c r="BQ20">
        <v>2</v>
      </c>
      <c r="BR20">
        <v>1.1000000000000001</v>
      </c>
      <c r="BS20">
        <v>1.62</v>
      </c>
      <c r="BT20">
        <v>2.9693339999999999</v>
      </c>
      <c r="BU20">
        <v>1.341844</v>
      </c>
      <c r="BV20">
        <v>2.1796199999999999</v>
      </c>
      <c r="BW20">
        <v>1.9429620000000001</v>
      </c>
      <c r="BX20">
        <v>0.97984199999999999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0.935114</v>
      </c>
      <c r="CL20">
        <v>1.9381029999999999</v>
      </c>
      <c r="CM20">
        <v>3.5116909999999999</v>
      </c>
      <c r="CN20">
        <v>1.771234</v>
      </c>
      <c r="CO20">
        <v>4.2938999999999998</v>
      </c>
      <c r="CP20">
        <v>4.2581249999999997</v>
      </c>
      <c r="CQ20">
        <v>3.542468</v>
      </c>
      <c r="CR20">
        <v>0.819241</v>
      </c>
      <c r="CS20">
        <v>2.7933979999999998</v>
      </c>
      <c r="CT20">
        <v>2.5514760000000001</v>
      </c>
      <c r="CU20">
        <v>4.2558600000000002</v>
      </c>
      <c r="CV20">
        <v>1.575901</v>
      </c>
      <c r="CW20">
        <v>2.5259830000000001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76.561796000000001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378.005942</v>
      </c>
      <c r="L21">
        <v>363.21253100000001</v>
      </c>
      <c r="M21">
        <v>94.319981999999996</v>
      </c>
      <c r="N21">
        <v>120.69</v>
      </c>
      <c r="O21">
        <v>126.52</v>
      </c>
      <c r="P21">
        <v>144.02676099999999</v>
      </c>
      <c r="Q21">
        <v>12.031555000000001</v>
      </c>
      <c r="R21">
        <v>25.512899999999998</v>
      </c>
      <c r="S21">
        <v>14.376227</v>
      </c>
      <c r="T21">
        <v>0.76754900000000004</v>
      </c>
      <c r="U21">
        <v>418.77</v>
      </c>
      <c r="V21">
        <v>7.3719000000000001</v>
      </c>
      <c r="W21">
        <v>20.676600000000001</v>
      </c>
      <c r="X21">
        <v>75.259100000000004</v>
      </c>
      <c r="Y21">
        <v>0</v>
      </c>
      <c r="Z21">
        <v>0</v>
      </c>
      <c r="AA21">
        <v>42.66</v>
      </c>
      <c r="AB21">
        <v>43.635160999999997</v>
      </c>
      <c r="AC21">
        <v>31.709733</v>
      </c>
      <c r="AD21">
        <v>9.9151349999999994</v>
      </c>
      <c r="AE21">
        <v>53.905351000000003</v>
      </c>
      <c r="AF21">
        <v>8.7128639999999997</v>
      </c>
      <c r="AG21">
        <v>43.088137000000003</v>
      </c>
      <c r="AH21">
        <v>81.902103999999994</v>
      </c>
      <c r="AI21">
        <v>16.667714</v>
      </c>
      <c r="AJ21">
        <v>0</v>
      </c>
      <c r="AK21">
        <v>58.864255</v>
      </c>
      <c r="AL21">
        <v>83.664000000000001</v>
      </c>
      <c r="AM21">
        <v>17.179061000000001</v>
      </c>
      <c r="AN21">
        <v>1.095648</v>
      </c>
      <c r="AO21">
        <v>0</v>
      </c>
      <c r="AP21">
        <v>1.1529</v>
      </c>
      <c r="AQ21">
        <v>0</v>
      </c>
      <c r="AR21">
        <v>48.576000000000001</v>
      </c>
      <c r="AS21">
        <v>34.33764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76.521795999999981</v>
      </c>
      <c r="BA21">
        <f t="shared" si="1"/>
        <v>2475.1303460000004</v>
      </c>
      <c r="BB21">
        <v>18</v>
      </c>
      <c r="BD21">
        <v>6.05</v>
      </c>
      <c r="BE21">
        <v>1.94</v>
      </c>
      <c r="BF21">
        <v>2.99</v>
      </c>
      <c r="BG21">
        <v>1.85</v>
      </c>
      <c r="BH21">
        <v>9.33</v>
      </c>
      <c r="BI21">
        <v>0.84</v>
      </c>
      <c r="BJ21">
        <v>0.42</v>
      </c>
      <c r="BK21">
        <v>0.82</v>
      </c>
      <c r="BL21">
        <v>1.0900000000000001</v>
      </c>
      <c r="BM21">
        <v>0.2</v>
      </c>
      <c r="BN21">
        <v>2.38</v>
      </c>
      <c r="BO21">
        <v>1.04</v>
      </c>
      <c r="BP21">
        <v>0.25</v>
      </c>
      <c r="BQ21">
        <v>2</v>
      </c>
      <c r="BR21">
        <v>1.1000000000000001</v>
      </c>
      <c r="BS21">
        <v>1.62</v>
      </c>
      <c r="BT21">
        <v>2.9693339999999999</v>
      </c>
      <c r="BU21">
        <v>1.341844</v>
      </c>
      <c r="BV21">
        <v>2.1796199999999999</v>
      </c>
      <c r="BW21">
        <v>1.9429620000000001</v>
      </c>
      <c r="BX21">
        <v>0.97984199999999999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0.935114</v>
      </c>
      <c r="CL21">
        <v>1.9381029999999999</v>
      </c>
      <c r="CM21">
        <v>3.5116909999999999</v>
      </c>
      <c r="CN21">
        <v>1.771234</v>
      </c>
      <c r="CO21">
        <v>4.2938999999999998</v>
      </c>
      <c r="CP21">
        <v>4.2581249999999997</v>
      </c>
      <c r="CQ21">
        <v>3.542468</v>
      </c>
      <c r="CR21">
        <v>0.819241</v>
      </c>
      <c r="CS21">
        <v>2.7933979999999998</v>
      </c>
      <c r="CT21">
        <v>2.5514760000000001</v>
      </c>
      <c r="CU21">
        <v>4.2558600000000002</v>
      </c>
      <c r="CV21">
        <v>1.575901</v>
      </c>
      <c r="CW21">
        <v>2.5259830000000001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76.521795999999981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378.026476</v>
      </c>
      <c r="L22">
        <v>363.21253100000001</v>
      </c>
      <c r="M22">
        <v>94.319981999999996</v>
      </c>
      <c r="N22">
        <v>120.69</v>
      </c>
      <c r="O22">
        <v>126.52</v>
      </c>
      <c r="P22">
        <v>144.02676099999999</v>
      </c>
      <c r="Q22">
        <v>12.031555000000001</v>
      </c>
      <c r="R22">
        <v>25.512899999999998</v>
      </c>
      <c r="S22">
        <v>14.376227</v>
      </c>
      <c r="T22">
        <v>0.76754900000000004</v>
      </c>
      <c r="U22">
        <v>418.77</v>
      </c>
      <c r="V22">
        <v>7.3719000000000001</v>
      </c>
      <c r="W22">
        <v>20.676600000000001</v>
      </c>
      <c r="X22">
        <v>75.259100000000004</v>
      </c>
      <c r="Y22">
        <v>0</v>
      </c>
      <c r="Z22">
        <v>0</v>
      </c>
      <c r="AA22">
        <v>42.66</v>
      </c>
      <c r="AB22">
        <v>43.635160999999997</v>
      </c>
      <c r="AC22">
        <v>31.709733</v>
      </c>
      <c r="AD22">
        <v>9.9151349999999994</v>
      </c>
      <c r="AE22">
        <v>53.905351000000003</v>
      </c>
      <c r="AF22">
        <v>8.7128639999999997</v>
      </c>
      <c r="AG22">
        <v>43.088137000000003</v>
      </c>
      <c r="AH22">
        <v>81.902103999999994</v>
      </c>
      <c r="AI22">
        <v>18.05669</v>
      </c>
      <c r="AJ22">
        <v>0</v>
      </c>
      <c r="AK22">
        <v>58.864255</v>
      </c>
      <c r="AL22">
        <v>83.664000000000001</v>
      </c>
      <c r="AM22">
        <v>17.179061000000001</v>
      </c>
      <c r="AN22">
        <v>1.095648</v>
      </c>
      <c r="AO22">
        <v>0</v>
      </c>
      <c r="AP22">
        <v>1.1529</v>
      </c>
      <c r="AQ22">
        <v>0</v>
      </c>
      <c r="AR22">
        <v>48.576000000000001</v>
      </c>
      <c r="AS22">
        <v>34.33764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76.521795999999981</v>
      </c>
      <c r="BA22">
        <f t="shared" si="1"/>
        <v>2476.5398559999999</v>
      </c>
      <c r="BB22">
        <v>19</v>
      </c>
      <c r="BD22">
        <v>6.05</v>
      </c>
      <c r="BE22">
        <v>1.94</v>
      </c>
      <c r="BF22">
        <v>2.99</v>
      </c>
      <c r="BG22">
        <v>1.85</v>
      </c>
      <c r="BH22">
        <v>9.33</v>
      </c>
      <c r="BI22">
        <v>0.84</v>
      </c>
      <c r="BJ22">
        <v>0.42</v>
      </c>
      <c r="BK22">
        <v>0.82</v>
      </c>
      <c r="BL22">
        <v>1.0900000000000001</v>
      </c>
      <c r="BM22">
        <v>0.2</v>
      </c>
      <c r="BN22">
        <v>2.38</v>
      </c>
      <c r="BO22">
        <v>1.04</v>
      </c>
      <c r="BP22">
        <v>0.25</v>
      </c>
      <c r="BQ22">
        <v>2</v>
      </c>
      <c r="BR22">
        <v>1.1000000000000001</v>
      </c>
      <c r="BS22">
        <v>1.62</v>
      </c>
      <c r="BT22">
        <v>2.9693339999999999</v>
      </c>
      <c r="BU22">
        <v>1.341844</v>
      </c>
      <c r="BV22">
        <v>2.1796199999999999</v>
      </c>
      <c r="BW22">
        <v>1.9429620000000001</v>
      </c>
      <c r="BX22">
        <v>0.97984199999999999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0.935114</v>
      </c>
      <c r="CL22">
        <v>1.9381029999999999</v>
      </c>
      <c r="CM22">
        <v>3.5116909999999999</v>
      </c>
      <c r="CN22">
        <v>1.771234</v>
      </c>
      <c r="CO22">
        <v>4.2938999999999998</v>
      </c>
      <c r="CP22">
        <v>4.2581249999999997</v>
      </c>
      <c r="CQ22">
        <v>3.542468</v>
      </c>
      <c r="CR22">
        <v>0.819241</v>
      </c>
      <c r="CS22">
        <v>2.7933979999999998</v>
      </c>
      <c r="CT22">
        <v>2.5514760000000001</v>
      </c>
      <c r="CU22">
        <v>4.2558600000000002</v>
      </c>
      <c r="CV22">
        <v>1.575901</v>
      </c>
      <c r="CW22">
        <v>2.5259830000000001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76.521795999999981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378.005942</v>
      </c>
      <c r="L23">
        <v>362.69899199999998</v>
      </c>
      <c r="M23">
        <v>94.319981999999996</v>
      </c>
      <c r="N23">
        <v>120.69</v>
      </c>
      <c r="O23">
        <v>126.52</v>
      </c>
      <c r="P23">
        <v>144.02676099999999</v>
      </c>
      <c r="Q23">
        <v>12.028306000000001</v>
      </c>
      <c r="R23">
        <v>25.512899999999998</v>
      </c>
      <c r="S23">
        <v>14.083843999999999</v>
      </c>
      <c r="T23">
        <v>0.76720999999999995</v>
      </c>
      <c r="U23">
        <v>418.77</v>
      </c>
      <c r="V23">
        <v>7.3719000000000001</v>
      </c>
      <c r="W23">
        <v>20.676600000000001</v>
      </c>
      <c r="X23">
        <v>75.259100000000004</v>
      </c>
      <c r="Y23">
        <v>0</v>
      </c>
      <c r="Z23">
        <v>0</v>
      </c>
      <c r="AA23">
        <v>42.66</v>
      </c>
      <c r="AB23">
        <v>43.635160999999997</v>
      </c>
      <c r="AC23">
        <v>31.709733</v>
      </c>
      <c r="AD23">
        <v>9.9151349999999994</v>
      </c>
      <c r="AE23">
        <v>53.905351000000003</v>
      </c>
      <c r="AF23">
        <v>8.7128639999999997</v>
      </c>
      <c r="AG23">
        <v>43.088137000000003</v>
      </c>
      <c r="AH23">
        <v>81.902103999999994</v>
      </c>
      <c r="AI23">
        <v>54.308968999999998</v>
      </c>
      <c r="AJ23">
        <v>0</v>
      </c>
      <c r="AK23">
        <v>58.864255</v>
      </c>
      <c r="AL23">
        <v>83.664000000000001</v>
      </c>
      <c r="AM23">
        <v>17.179061000000001</v>
      </c>
      <c r="AN23">
        <v>1.095648</v>
      </c>
      <c r="AO23">
        <v>0</v>
      </c>
      <c r="AP23">
        <v>1.1529</v>
      </c>
      <c r="AQ23">
        <v>0</v>
      </c>
      <c r="AR23">
        <v>52.991999999999997</v>
      </c>
      <c r="AS23">
        <v>34.33764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76.441795999999997</v>
      </c>
      <c r="BA23">
        <f t="shared" si="1"/>
        <v>2516.2980910000006</v>
      </c>
      <c r="BB23">
        <v>20</v>
      </c>
      <c r="BD23">
        <v>6.05</v>
      </c>
      <c r="BE23">
        <v>1.94</v>
      </c>
      <c r="BF23">
        <v>2.99</v>
      </c>
      <c r="BG23">
        <v>1.85</v>
      </c>
      <c r="BH23">
        <v>9.33</v>
      </c>
      <c r="BI23">
        <v>0.84</v>
      </c>
      <c r="BJ23">
        <v>0.42</v>
      </c>
      <c r="BK23">
        <v>0.82</v>
      </c>
      <c r="BL23">
        <v>1.01</v>
      </c>
      <c r="BM23">
        <v>0.2</v>
      </c>
      <c r="BN23">
        <v>2.38</v>
      </c>
      <c r="BO23">
        <v>1.04</v>
      </c>
      <c r="BP23">
        <v>0.25</v>
      </c>
      <c r="BQ23">
        <v>2</v>
      </c>
      <c r="BR23">
        <v>1.1000000000000001</v>
      </c>
      <c r="BS23">
        <v>1.62</v>
      </c>
      <c r="BT23">
        <v>2.9693339999999999</v>
      </c>
      <c r="BU23">
        <v>1.341844</v>
      </c>
      <c r="BV23">
        <v>2.1796199999999999</v>
      </c>
      <c r="BW23">
        <v>1.9429620000000001</v>
      </c>
      <c r="BX23">
        <v>0.97984199999999999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0.935114</v>
      </c>
      <c r="CL23">
        <v>1.9381029999999999</v>
      </c>
      <c r="CM23">
        <v>3.5116909999999999</v>
      </c>
      <c r="CN23">
        <v>1.771234</v>
      </c>
      <c r="CO23">
        <v>4.2938999999999998</v>
      </c>
      <c r="CP23">
        <v>4.2581249999999997</v>
      </c>
      <c r="CQ23">
        <v>3.542468</v>
      </c>
      <c r="CR23">
        <v>0.819241</v>
      </c>
      <c r="CS23">
        <v>2.7933979999999998</v>
      </c>
      <c r="CT23">
        <v>2.5514760000000001</v>
      </c>
      <c r="CU23">
        <v>4.2558600000000002</v>
      </c>
      <c r="CV23">
        <v>1.575901</v>
      </c>
      <c r="CW23">
        <v>2.5259830000000001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76.441795999999997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378.026476</v>
      </c>
      <c r="L24">
        <v>362.69899199999998</v>
      </c>
      <c r="M24">
        <v>94.319981999999996</v>
      </c>
      <c r="N24">
        <v>120.69</v>
      </c>
      <c r="O24">
        <v>126.52</v>
      </c>
      <c r="P24">
        <v>144.02676099999999</v>
      </c>
      <c r="Q24">
        <v>12.028306000000001</v>
      </c>
      <c r="R24">
        <v>25.512899999999998</v>
      </c>
      <c r="S24">
        <v>14.083843999999999</v>
      </c>
      <c r="T24">
        <v>0.76720999999999995</v>
      </c>
      <c r="U24">
        <v>418.77</v>
      </c>
      <c r="V24">
        <v>7.3719000000000001</v>
      </c>
      <c r="W24">
        <v>20.676600000000001</v>
      </c>
      <c r="X24">
        <v>75.259100000000004</v>
      </c>
      <c r="Y24">
        <v>0</v>
      </c>
      <c r="Z24">
        <v>0</v>
      </c>
      <c r="AA24">
        <v>42.66</v>
      </c>
      <c r="AB24">
        <v>43.635160999999997</v>
      </c>
      <c r="AC24">
        <v>31.709733</v>
      </c>
      <c r="AD24">
        <v>9.9151349999999994</v>
      </c>
      <c r="AE24">
        <v>53.905351000000003</v>
      </c>
      <c r="AF24">
        <v>8.7128639999999997</v>
      </c>
      <c r="AG24">
        <v>43.088137000000003</v>
      </c>
      <c r="AH24">
        <v>81.902103999999994</v>
      </c>
      <c r="AI24">
        <v>54.308968999999998</v>
      </c>
      <c r="AJ24">
        <v>0</v>
      </c>
      <c r="AK24">
        <v>58.864255</v>
      </c>
      <c r="AL24">
        <v>83.664000000000001</v>
      </c>
      <c r="AM24">
        <v>17.179061000000001</v>
      </c>
      <c r="AN24">
        <v>1.095648</v>
      </c>
      <c r="AO24">
        <v>0</v>
      </c>
      <c r="AP24">
        <v>1.1529</v>
      </c>
      <c r="AQ24">
        <v>0</v>
      </c>
      <c r="AR24">
        <v>52.991999999999997</v>
      </c>
      <c r="AS24">
        <v>34.33764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76.441795999999997</v>
      </c>
      <c r="BA24">
        <f t="shared" si="1"/>
        <v>2516.3186250000003</v>
      </c>
      <c r="BB24">
        <v>21</v>
      </c>
      <c r="BD24">
        <v>6.05</v>
      </c>
      <c r="BE24">
        <v>1.94</v>
      </c>
      <c r="BF24">
        <v>2.99</v>
      </c>
      <c r="BG24">
        <v>1.85</v>
      </c>
      <c r="BH24">
        <v>9.33</v>
      </c>
      <c r="BI24">
        <v>0.84</v>
      </c>
      <c r="BJ24">
        <v>0.42</v>
      </c>
      <c r="BK24">
        <v>0.82</v>
      </c>
      <c r="BL24">
        <v>1.01</v>
      </c>
      <c r="BM24">
        <v>0.2</v>
      </c>
      <c r="BN24">
        <v>2.38</v>
      </c>
      <c r="BO24">
        <v>1.04</v>
      </c>
      <c r="BP24">
        <v>0.25</v>
      </c>
      <c r="BQ24">
        <v>2</v>
      </c>
      <c r="BR24">
        <v>1.1000000000000001</v>
      </c>
      <c r="BS24">
        <v>1.62</v>
      </c>
      <c r="BT24">
        <v>2.9693339999999999</v>
      </c>
      <c r="BU24">
        <v>1.341844</v>
      </c>
      <c r="BV24">
        <v>2.1796199999999999</v>
      </c>
      <c r="BW24">
        <v>1.9429620000000001</v>
      </c>
      <c r="BX24">
        <v>0.97984199999999999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0.935114</v>
      </c>
      <c r="CL24">
        <v>1.9381029999999999</v>
      </c>
      <c r="CM24">
        <v>3.5116909999999999</v>
      </c>
      <c r="CN24">
        <v>1.771234</v>
      </c>
      <c r="CO24">
        <v>4.2938999999999998</v>
      </c>
      <c r="CP24">
        <v>4.2581249999999997</v>
      </c>
      <c r="CQ24">
        <v>3.542468</v>
      </c>
      <c r="CR24">
        <v>0.819241</v>
      </c>
      <c r="CS24">
        <v>2.7933979999999998</v>
      </c>
      <c r="CT24">
        <v>2.5514760000000001</v>
      </c>
      <c r="CU24">
        <v>4.2558600000000002</v>
      </c>
      <c r="CV24">
        <v>1.575901</v>
      </c>
      <c r="CW24">
        <v>2.5259830000000001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76.441795999999997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378.005942</v>
      </c>
      <c r="L25">
        <v>362.69899199999998</v>
      </c>
      <c r="M25">
        <v>94.319981999999996</v>
      </c>
      <c r="N25">
        <v>120.69</v>
      </c>
      <c r="O25">
        <v>126.52</v>
      </c>
      <c r="P25">
        <v>144.02676099999999</v>
      </c>
      <c r="Q25">
        <v>12.031555000000001</v>
      </c>
      <c r="R25">
        <v>25.512899999999998</v>
      </c>
      <c r="S25">
        <v>14.376227</v>
      </c>
      <c r="T25">
        <v>0.76754900000000004</v>
      </c>
      <c r="U25">
        <v>418.77</v>
      </c>
      <c r="V25">
        <v>7.3719000000000001</v>
      </c>
      <c r="W25">
        <v>20.676600000000001</v>
      </c>
      <c r="X25">
        <v>75.259100000000004</v>
      </c>
      <c r="Y25">
        <v>0</v>
      </c>
      <c r="Z25">
        <v>0</v>
      </c>
      <c r="AA25">
        <v>42.66</v>
      </c>
      <c r="AB25">
        <v>43.635160999999997</v>
      </c>
      <c r="AC25">
        <v>31.709733</v>
      </c>
      <c r="AD25">
        <v>9.9151349999999994</v>
      </c>
      <c r="AE25">
        <v>53.905351000000003</v>
      </c>
      <c r="AF25">
        <v>8.7128639999999997</v>
      </c>
      <c r="AG25">
        <v>43.088137000000003</v>
      </c>
      <c r="AH25">
        <v>81.902103999999994</v>
      </c>
      <c r="AI25">
        <v>54.308968999999998</v>
      </c>
      <c r="AJ25">
        <v>0</v>
      </c>
      <c r="AK25">
        <v>58.864255</v>
      </c>
      <c r="AL25">
        <v>83.664000000000001</v>
      </c>
      <c r="AM25">
        <v>17.179061000000001</v>
      </c>
      <c r="AN25">
        <v>1.095648</v>
      </c>
      <c r="AO25">
        <v>0</v>
      </c>
      <c r="AP25">
        <v>1.1529</v>
      </c>
      <c r="AQ25">
        <v>0</v>
      </c>
      <c r="AR25">
        <v>48.576000000000001</v>
      </c>
      <c r="AS25">
        <v>34.33764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76.331795999999983</v>
      </c>
      <c r="BA25">
        <f t="shared" si="1"/>
        <v>2512.0680620000003</v>
      </c>
      <c r="BB25">
        <v>22</v>
      </c>
      <c r="BD25">
        <v>6.05</v>
      </c>
      <c r="BE25">
        <v>1.94</v>
      </c>
      <c r="BF25">
        <v>2.99</v>
      </c>
      <c r="BG25">
        <v>1.85</v>
      </c>
      <c r="BH25">
        <v>9.33</v>
      </c>
      <c r="BI25">
        <v>0.84</v>
      </c>
      <c r="BJ25">
        <v>0.42</v>
      </c>
      <c r="BK25">
        <v>0.71</v>
      </c>
      <c r="BL25">
        <v>1.01</v>
      </c>
      <c r="BM25">
        <v>0.2</v>
      </c>
      <c r="BN25">
        <v>2.38</v>
      </c>
      <c r="BO25">
        <v>1.04</v>
      </c>
      <c r="BP25">
        <v>0.25</v>
      </c>
      <c r="BQ25">
        <v>2</v>
      </c>
      <c r="BR25">
        <v>1.1000000000000001</v>
      </c>
      <c r="BS25">
        <v>1.62</v>
      </c>
      <c r="BT25">
        <v>2.9693339999999999</v>
      </c>
      <c r="BU25">
        <v>1.341844</v>
      </c>
      <c r="BV25">
        <v>2.1796199999999999</v>
      </c>
      <c r="BW25">
        <v>1.9429620000000001</v>
      </c>
      <c r="BX25">
        <v>0.97984199999999999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0.935114</v>
      </c>
      <c r="CL25">
        <v>1.9381029999999999</v>
      </c>
      <c r="CM25">
        <v>3.5116909999999999</v>
      </c>
      <c r="CN25">
        <v>1.771234</v>
      </c>
      <c r="CO25">
        <v>4.2938999999999998</v>
      </c>
      <c r="CP25">
        <v>4.2581249999999997</v>
      </c>
      <c r="CQ25">
        <v>3.542468</v>
      </c>
      <c r="CR25">
        <v>0.819241</v>
      </c>
      <c r="CS25">
        <v>2.7933979999999998</v>
      </c>
      <c r="CT25">
        <v>2.5514760000000001</v>
      </c>
      <c r="CU25">
        <v>4.2558600000000002</v>
      </c>
      <c r="CV25">
        <v>1.575901</v>
      </c>
      <c r="CW25">
        <v>2.5259830000000001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76.331795999999983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378.026476</v>
      </c>
      <c r="L26">
        <v>362.045749</v>
      </c>
      <c r="M26">
        <v>94.319981999999996</v>
      </c>
      <c r="N26">
        <v>120.69</v>
      </c>
      <c r="O26">
        <v>126.52</v>
      </c>
      <c r="P26">
        <v>144.02676099999999</v>
      </c>
      <c r="Q26">
        <v>11.530334999999999</v>
      </c>
      <c r="R26">
        <v>25.512899999999998</v>
      </c>
      <c r="S26">
        <v>13.851117</v>
      </c>
      <c r="T26">
        <v>0.75501600000000002</v>
      </c>
      <c r="U26">
        <v>418.77</v>
      </c>
      <c r="V26">
        <v>7.3719000000000001</v>
      </c>
      <c r="W26">
        <v>20.676600000000001</v>
      </c>
      <c r="X26">
        <v>75.259100000000004</v>
      </c>
      <c r="Y26">
        <v>0</v>
      </c>
      <c r="Z26">
        <v>0</v>
      </c>
      <c r="AA26">
        <v>42.66</v>
      </c>
      <c r="AB26">
        <v>43.635160999999997</v>
      </c>
      <c r="AC26">
        <v>31.709733</v>
      </c>
      <c r="AD26">
        <v>9.9151349999999994</v>
      </c>
      <c r="AE26">
        <v>53.905351000000003</v>
      </c>
      <c r="AF26">
        <v>8.7128639999999997</v>
      </c>
      <c r="AG26">
        <v>43.088137000000003</v>
      </c>
      <c r="AH26">
        <v>81.902103999999994</v>
      </c>
      <c r="AI26">
        <v>54.308968999999998</v>
      </c>
      <c r="AJ26">
        <v>0</v>
      </c>
      <c r="AK26">
        <v>58.864255</v>
      </c>
      <c r="AL26">
        <v>83.664000000000001</v>
      </c>
      <c r="AM26">
        <v>17.179061000000001</v>
      </c>
      <c r="AN26">
        <v>1.095648</v>
      </c>
      <c r="AO26">
        <v>0</v>
      </c>
      <c r="AP26">
        <v>1.1529</v>
      </c>
      <c r="AQ26">
        <v>0</v>
      </c>
      <c r="AR26">
        <v>48.576000000000001</v>
      </c>
      <c r="AS26">
        <v>34.33764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76.381795999999994</v>
      </c>
      <c r="BA26">
        <f t="shared" si="1"/>
        <v>2510.4464900000003</v>
      </c>
      <c r="BB26">
        <v>23</v>
      </c>
      <c r="BD26">
        <v>6.05</v>
      </c>
      <c r="BE26">
        <v>1.94</v>
      </c>
      <c r="BF26">
        <v>2.99</v>
      </c>
      <c r="BG26">
        <v>1.85</v>
      </c>
      <c r="BH26">
        <v>9.33</v>
      </c>
      <c r="BI26">
        <v>0.88</v>
      </c>
      <c r="BJ26">
        <v>0.43</v>
      </c>
      <c r="BK26">
        <v>0.71</v>
      </c>
      <c r="BL26">
        <v>1.01</v>
      </c>
      <c r="BM26">
        <v>0.2</v>
      </c>
      <c r="BN26">
        <v>2.38</v>
      </c>
      <c r="BO26">
        <v>1.04</v>
      </c>
      <c r="BP26">
        <v>0.25</v>
      </c>
      <c r="BQ26">
        <v>2</v>
      </c>
      <c r="BR26">
        <v>1.1000000000000001</v>
      </c>
      <c r="BS26">
        <v>1.62</v>
      </c>
      <c r="BT26">
        <v>2.9693339999999999</v>
      </c>
      <c r="BU26">
        <v>1.341844</v>
      </c>
      <c r="BV26">
        <v>2.1796199999999999</v>
      </c>
      <c r="BW26">
        <v>1.9429620000000001</v>
      </c>
      <c r="BX26">
        <v>0.97984199999999999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0.935114</v>
      </c>
      <c r="CL26">
        <v>1.9381029999999999</v>
      </c>
      <c r="CM26">
        <v>3.5116909999999999</v>
      </c>
      <c r="CN26">
        <v>1.771234</v>
      </c>
      <c r="CO26">
        <v>4.2938999999999998</v>
      </c>
      <c r="CP26">
        <v>4.2581249999999997</v>
      </c>
      <c r="CQ26">
        <v>3.542468</v>
      </c>
      <c r="CR26">
        <v>0.819241</v>
      </c>
      <c r="CS26">
        <v>2.7933979999999998</v>
      </c>
      <c r="CT26">
        <v>2.5514760000000001</v>
      </c>
      <c r="CU26">
        <v>4.2558600000000002</v>
      </c>
      <c r="CV26">
        <v>1.575901</v>
      </c>
      <c r="CW26">
        <v>2.5259830000000001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76.381795999999994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378.005942</v>
      </c>
      <c r="L27">
        <v>362.045749</v>
      </c>
      <c r="M27">
        <v>94.319981999999996</v>
      </c>
      <c r="N27">
        <v>120.69</v>
      </c>
      <c r="O27">
        <v>126.52</v>
      </c>
      <c r="P27">
        <v>144.02676099999999</v>
      </c>
      <c r="Q27">
        <v>11.530334999999999</v>
      </c>
      <c r="R27">
        <v>25.512899999999998</v>
      </c>
      <c r="S27">
        <v>13.851117</v>
      </c>
      <c r="T27">
        <v>0.75501600000000002</v>
      </c>
      <c r="U27">
        <v>418.77</v>
      </c>
      <c r="V27">
        <v>7.3719000000000001</v>
      </c>
      <c r="W27">
        <v>20.676600000000001</v>
      </c>
      <c r="X27">
        <v>75.259100000000004</v>
      </c>
      <c r="Y27">
        <v>0</v>
      </c>
      <c r="Z27">
        <v>0</v>
      </c>
      <c r="AA27">
        <v>42.66</v>
      </c>
      <c r="AB27">
        <v>43.635160999999997</v>
      </c>
      <c r="AC27">
        <v>31.709733</v>
      </c>
      <c r="AD27">
        <v>9.9151349999999994</v>
      </c>
      <c r="AE27">
        <v>53.905351000000003</v>
      </c>
      <c r="AF27">
        <v>0</v>
      </c>
      <c r="AG27">
        <v>43.088137000000003</v>
      </c>
      <c r="AH27">
        <v>81.902103999999994</v>
      </c>
      <c r="AI27">
        <v>54.308968999999998</v>
      </c>
      <c r="AJ27">
        <v>0</v>
      </c>
      <c r="AK27">
        <v>58.864255</v>
      </c>
      <c r="AL27">
        <v>79.364599999999996</v>
      </c>
      <c r="AM27">
        <v>17.179061000000001</v>
      </c>
      <c r="AN27">
        <v>1.095648</v>
      </c>
      <c r="AO27">
        <v>0</v>
      </c>
      <c r="AP27">
        <v>1.1529</v>
      </c>
      <c r="AQ27">
        <v>0</v>
      </c>
      <c r="AR27">
        <v>48.576000000000001</v>
      </c>
      <c r="AS27">
        <v>34.33764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76.541795999999991</v>
      </c>
      <c r="BA27">
        <f t="shared" si="1"/>
        <v>2497.5736919999999</v>
      </c>
      <c r="BB27">
        <v>24</v>
      </c>
      <c r="BD27">
        <v>6.05</v>
      </c>
      <c r="BE27">
        <v>1.94</v>
      </c>
      <c r="BF27">
        <v>2.99</v>
      </c>
      <c r="BG27">
        <v>1.85</v>
      </c>
      <c r="BH27">
        <v>9.33</v>
      </c>
      <c r="BI27">
        <v>0.89</v>
      </c>
      <c r="BJ27">
        <v>0.44</v>
      </c>
      <c r="BK27">
        <v>0.78</v>
      </c>
      <c r="BL27">
        <v>1.08</v>
      </c>
      <c r="BM27">
        <v>0.2</v>
      </c>
      <c r="BN27">
        <v>2.38</v>
      </c>
      <c r="BO27">
        <v>1.04</v>
      </c>
      <c r="BP27">
        <v>0.25</v>
      </c>
      <c r="BQ27">
        <v>2</v>
      </c>
      <c r="BR27">
        <v>1.1000000000000001</v>
      </c>
      <c r="BS27">
        <v>1.62</v>
      </c>
      <c r="BT27">
        <v>2.9693339999999999</v>
      </c>
      <c r="BU27">
        <v>1.341844</v>
      </c>
      <c r="BV27">
        <v>2.1796199999999999</v>
      </c>
      <c r="BW27">
        <v>1.9429620000000001</v>
      </c>
      <c r="BX27">
        <v>0.97984199999999999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0.935114</v>
      </c>
      <c r="CL27">
        <v>1.9381029999999999</v>
      </c>
      <c r="CM27">
        <v>3.5116909999999999</v>
      </c>
      <c r="CN27">
        <v>1.771234</v>
      </c>
      <c r="CO27">
        <v>4.2938999999999998</v>
      </c>
      <c r="CP27">
        <v>4.2581249999999997</v>
      </c>
      <c r="CQ27">
        <v>3.542468</v>
      </c>
      <c r="CR27">
        <v>0.819241</v>
      </c>
      <c r="CS27">
        <v>2.7933979999999998</v>
      </c>
      <c r="CT27">
        <v>2.5514760000000001</v>
      </c>
      <c r="CU27">
        <v>4.2558600000000002</v>
      </c>
      <c r="CV27">
        <v>1.575901</v>
      </c>
      <c r="CW27">
        <v>2.5259830000000001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76.541795999999991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378.026476</v>
      </c>
      <c r="L28">
        <v>362.045749</v>
      </c>
      <c r="M28">
        <v>94.319981999999996</v>
      </c>
      <c r="N28">
        <v>120.69</v>
      </c>
      <c r="O28">
        <v>126.52</v>
      </c>
      <c r="P28">
        <v>144.02676099999999</v>
      </c>
      <c r="Q28">
        <v>11.530334999999999</v>
      </c>
      <c r="R28">
        <v>22.006481999999998</v>
      </c>
      <c r="S28">
        <v>13.851117</v>
      </c>
      <c r="T28">
        <v>0.75364900000000001</v>
      </c>
      <c r="U28">
        <v>418.77</v>
      </c>
      <c r="V28">
        <v>3</v>
      </c>
      <c r="W28">
        <v>13</v>
      </c>
      <c r="X28">
        <v>40</v>
      </c>
      <c r="Y28">
        <v>0</v>
      </c>
      <c r="Z28">
        <v>0</v>
      </c>
      <c r="AA28">
        <v>42.66</v>
      </c>
      <c r="AB28">
        <v>43.635160999999997</v>
      </c>
      <c r="AC28">
        <v>31.709733</v>
      </c>
      <c r="AD28">
        <v>9.9151349999999994</v>
      </c>
      <c r="AE28">
        <v>53.905351000000003</v>
      </c>
      <c r="AF28">
        <v>0</v>
      </c>
      <c r="AG28">
        <v>43.088137000000003</v>
      </c>
      <c r="AH28">
        <v>81.902103999999994</v>
      </c>
      <c r="AI28">
        <v>54.308968999999998</v>
      </c>
      <c r="AJ28">
        <v>0</v>
      </c>
      <c r="AK28">
        <v>58.864255</v>
      </c>
      <c r="AL28">
        <v>79.364599999999996</v>
      </c>
      <c r="AM28">
        <v>17.179061000000001</v>
      </c>
      <c r="AN28">
        <v>1.095648</v>
      </c>
      <c r="AO28">
        <v>0</v>
      </c>
      <c r="AP28">
        <v>1.1529</v>
      </c>
      <c r="AQ28">
        <v>0</v>
      </c>
      <c r="AR28">
        <v>48.576000000000001</v>
      </c>
      <c r="AS28">
        <v>34.33764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76.641795999999985</v>
      </c>
      <c r="BA28">
        <f t="shared" si="1"/>
        <v>2446.8788409999997</v>
      </c>
      <c r="BB28">
        <v>25</v>
      </c>
      <c r="BD28">
        <v>6.05</v>
      </c>
      <c r="BE28">
        <v>1.94</v>
      </c>
      <c r="BF28">
        <v>2.99</v>
      </c>
      <c r="BG28">
        <v>1.85</v>
      </c>
      <c r="BH28">
        <v>9.33</v>
      </c>
      <c r="BI28">
        <v>0.89</v>
      </c>
      <c r="BJ28">
        <v>0.44</v>
      </c>
      <c r="BK28">
        <v>0.82</v>
      </c>
      <c r="BL28">
        <v>1.1399999999999999</v>
      </c>
      <c r="BM28">
        <v>0.2</v>
      </c>
      <c r="BN28">
        <v>2.38</v>
      </c>
      <c r="BO28">
        <v>1.04</v>
      </c>
      <c r="BP28">
        <v>0.25</v>
      </c>
      <c r="BQ28">
        <v>2</v>
      </c>
      <c r="BR28">
        <v>1.1000000000000001</v>
      </c>
      <c r="BS28">
        <v>1.62</v>
      </c>
      <c r="BT28">
        <v>2.9693339999999999</v>
      </c>
      <c r="BU28">
        <v>1.341844</v>
      </c>
      <c r="BV28">
        <v>2.1796199999999999</v>
      </c>
      <c r="BW28">
        <v>1.9429620000000001</v>
      </c>
      <c r="BX28">
        <v>0.97984199999999999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0.935114</v>
      </c>
      <c r="CL28">
        <v>1.9381029999999999</v>
      </c>
      <c r="CM28">
        <v>3.5116909999999999</v>
      </c>
      <c r="CN28">
        <v>1.771234</v>
      </c>
      <c r="CO28">
        <v>4.2938999999999998</v>
      </c>
      <c r="CP28">
        <v>4.2581249999999997</v>
      </c>
      <c r="CQ28">
        <v>3.542468</v>
      </c>
      <c r="CR28">
        <v>0.819241</v>
      </c>
      <c r="CS28">
        <v>2.7933979999999998</v>
      </c>
      <c r="CT28">
        <v>2.5514760000000001</v>
      </c>
      <c r="CU28">
        <v>4.2558600000000002</v>
      </c>
      <c r="CV28">
        <v>1.575901</v>
      </c>
      <c r="CW28">
        <v>2.5259830000000001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76.641795999999985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378.01583099999999</v>
      </c>
      <c r="L29">
        <v>362.045749</v>
      </c>
      <c r="M29">
        <v>94.319981999999996</v>
      </c>
      <c r="N29">
        <v>120.69</v>
      </c>
      <c r="O29">
        <v>126.52</v>
      </c>
      <c r="P29">
        <v>144.02676099999999</v>
      </c>
      <c r="Q29">
        <v>11.530801</v>
      </c>
      <c r="R29">
        <v>22.006481999999998</v>
      </c>
      <c r="S29">
        <v>13.852971999999999</v>
      </c>
      <c r="T29">
        <v>0.75364900000000001</v>
      </c>
      <c r="U29">
        <v>418.77</v>
      </c>
      <c r="V29">
        <v>3</v>
      </c>
      <c r="W29">
        <v>13</v>
      </c>
      <c r="X29">
        <v>40</v>
      </c>
      <c r="Y29">
        <v>0</v>
      </c>
      <c r="Z29">
        <v>0</v>
      </c>
      <c r="AA29">
        <v>42.66</v>
      </c>
      <c r="AB29">
        <v>43.635160999999997</v>
      </c>
      <c r="AC29">
        <v>31.709733</v>
      </c>
      <c r="AD29">
        <v>19.830272000000001</v>
      </c>
      <c r="AE29">
        <v>53.905351000000003</v>
      </c>
      <c r="AF29">
        <v>0</v>
      </c>
      <c r="AG29">
        <v>43.088137000000003</v>
      </c>
      <c r="AH29">
        <v>101.149098</v>
      </c>
      <c r="AI29">
        <v>8.3338579999999993</v>
      </c>
      <c r="AJ29">
        <v>0</v>
      </c>
      <c r="AK29">
        <v>58.864255</v>
      </c>
      <c r="AL29">
        <v>79.364599999999996</v>
      </c>
      <c r="AM29">
        <v>17.179061000000001</v>
      </c>
      <c r="AN29">
        <v>1.095648</v>
      </c>
      <c r="AO29">
        <v>0</v>
      </c>
      <c r="AP29">
        <v>3.0743999999999998</v>
      </c>
      <c r="AQ29">
        <v>0</v>
      </c>
      <c r="AR29">
        <v>48.576000000000001</v>
      </c>
      <c r="AS29">
        <v>34.33764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76.731795999999989</v>
      </c>
      <c r="BA29">
        <f t="shared" si="1"/>
        <v>2432.0690369999998</v>
      </c>
      <c r="BB29">
        <v>26</v>
      </c>
      <c r="BD29">
        <v>6.05</v>
      </c>
      <c r="BE29">
        <v>1.94</v>
      </c>
      <c r="BF29">
        <v>2.99</v>
      </c>
      <c r="BG29">
        <v>1.85</v>
      </c>
      <c r="BH29">
        <v>9.33</v>
      </c>
      <c r="BI29">
        <v>0.89</v>
      </c>
      <c r="BJ29">
        <v>0.44</v>
      </c>
      <c r="BK29">
        <v>0.82</v>
      </c>
      <c r="BL29">
        <v>1.23</v>
      </c>
      <c r="BM29">
        <v>0.2</v>
      </c>
      <c r="BN29">
        <v>2.38</v>
      </c>
      <c r="BO29">
        <v>1.04</v>
      </c>
      <c r="BP29">
        <v>0.25</v>
      </c>
      <c r="BQ29">
        <v>2</v>
      </c>
      <c r="BR29">
        <v>1.1000000000000001</v>
      </c>
      <c r="BS29">
        <v>1.62</v>
      </c>
      <c r="BT29">
        <v>2.9693339999999999</v>
      </c>
      <c r="BU29">
        <v>1.341844</v>
      </c>
      <c r="BV29">
        <v>2.1796199999999999</v>
      </c>
      <c r="BW29">
        <v>1.9429620000000001</v>
      </c>
      <c r="BX29">
        <v>0.97984199999999999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0.935114</v>
      </c>
      <c r="CL29">
        <v>1.9381029999999999</v>
      </c>
      <c r="CM29">
        <v>3.5116909999999999</v>
      </c>
      <c r="CN29">
        <v>1.771234</v>
      </c>
      <c r="CO29">
        <v>4.2938999999999998</v>
      </c>
      <c r="CP29">
        <v>4.2581249999999997</v>
      </c>
      <c r="CQ29">
        <v>3.542468</v>
      </c>
      <c r="CR29">
        <v>0.819241</v>
      </c>
      <c r="CS29">
        <v>2.7933979999999998</v>
      </c>
      <c r="CT29">
        <v>2.5514760000000001</v>
      </c>
      <c r="CU29">
        <v>4.2558600000000002</v>
      </c>
      <c r="CV29">
        <v>1.950442</v>
      </c>
      <c r="CW29">
        <v>2.5259830000000001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76.731795999999989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378.03634799999998</v>
      </c>
      <c r="L30">
        <v>362.045749</v>
      </c>
      <c r="M30">
        <v>94.319981999999996</v>
      </c>
      <c r="N30">
        <v>120.69</v>
      </c>
      <c r="O30">
        <v>126.52</v>
      </c>
      <c r="P30">
        <v>144.02676099999999</v>
      </c>
      <c r="Q30">
        <v>12.031924</v>
      </c>
      <c r="R30">
        <v>22.006481999999998</v>
      </c>
      <c r="S30">
        <v>14.377791999999999</v>
      </c>
      <c r="T30">
        <v>0.76638899999999999</v>
      </c>
      <c r="U30">
        <v>418.77</v>
      </c>
      <c r="V30">
        <v>3</v>
      </c>
      <c r="W30">
        <v>13</v>
      </c>
      <c r="X30">
        <v>40</v>
      </c>
      <c r="Y30">
        <v>0</v>
      </c>
      <c r="Z30">
        <v>0</v>
      </c>
      <c r="AA30">
        <v>42.66</v>
      </c>
      <c r="AB30">
        <v>43.635160999999997</v>
      </c>
      <c r="AC30">
        <v>31.709733</v>
      </c>
      <c r="AD30">
        <v>19.830272000000001</v>
      </c>
      <c r="AE30">
        <v>53.905351000000003</v>
      </c>
      <c r="AF30">
        <v>0</v>
      </c>
      <c r="AG30">
        <v>43.088137000000003</v>
      </c>
      <c r="AH30">
        <v>101.149098</v>
      </c>
      <c r="AI30">
        <v>3.8891330000000002</v>
      </c>
      <c r="AJ30">
        <v>0</v>
      </c>
      <c r="AK30">
        <v>58.864255</v>
      </c>
      <c r="AL30">
        <v>79.364599999999996</v>
      </c>
      <c r="AM30">
        <v>17.179061000000001</v>
      </c>
      <c r="AN30">
        <v>1.095648</v>
      </c>
      <c r="AO30">
        <v>0</v>
      </c>
      <c r="AP30">
        <v>3.0743999999999998</v>
      </c>
      <c r="AQ30">
        <v>0</v>
      </c>
      <c r="AR30">
        <v>48.576000000000001</v>
      </c>
      <c r="AS30">
        <v>34.33764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76.811796000000001</v>
      </c>
      <c r="BA30">
        <f t="shared" si="1"/>
        <v>2428.7635119999995</v>
      </c>
      <c r="BB30">
        <v>27</v>
      </c>
      <c r="BD30">
        <v>6.05</v>
      </c>
      <c r="BE30">
        <v>1.94</v>
      </c>
      <c r="BF30">
        <v>2.99</v>
      </c>
      <c r="BG30">
        <v>1.85</v>
      </c>
      <c r="BH30">
        <v>9.33</v>
      </c>
      <c r="BI30">
        <v>0.89</v>
      </c>
      <c r="BJ30">
        <v>0.44</v>
      </c>
      <c r="BK30">
        <v>0.82</v>
      </c>
      <c r="BL30">
        <v>1.31</v>
      </c>
      <c r="BM30">
        <v>0.2</v>
      </c>
      <c r="BN30">
        <v>2.38</v>
      </c>
      <c r="BO30">
        <v>1.04</v>
      </c>
      <c r="BP30">
        <v>0.25</v>
      </c>
      <c r="BQ30">
        <v>2</v>
      </c>
      <c r="BR30">
        <v>1.1000000000000001</v>
      </c>
      <c r="BS30">
        <v>1.62</v>
      </c>
      <c r="BT30">
        <v>2.9693339999999999</v>
      </c>
      <c r="BU30">
        <v>1.341844</v>
      </c>
      <c r="BV30">
        <v>2.1796199999999999</v>
      </c>
      <c r="BW30">
        <v>1.9429620000000001</v>
      </c>
      <c r="BX30">
        <v>0.97984199999999999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0.935114</v>
      </c>
      <c r="CL30">
        <v>1.9381029999999999</v>
      </c>
      <c r="CM30">
        <v>3.5116909999999999</v>
      </c>
      <c r="CN30">
        <v>1.771234</v>
      </c>
      <c r="CO30">
        <v>4.2938999999999998</v>
      </c>
      <c r="CP30">
        <v>4.2581249999999997</v>
      </c>
      <c r="CQ30">
        <v>3.542468</v>
      </c>
      <c r="CR30">
        <v>0.819241</v>
      </c>
      <c r="CS30">
        <v>2.7933979999999998</v>
      </c>
      <c r="CT30">
        <v>2.5514760000000001</v>
      </c>
      <c r="CU30">
        <v>3.1918950000000001</v>
      </c>
      <c r="CV30">
        <v>1.950442</v>
      </c>
      <c r="CW30">
        <v>2.5259830000000001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76.811796000000001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377.995676</v>
      </c>
      <c r="L31">
        <v>362.045749</v>
      </c>
      <c r="M31">
        <v>94.319981999999996</v>
      </c>
      <c r="N31">
        <v>120.69</v>
      </c>
      <c r="O31">
        <v>126.52</v>
      </c>
      <c r="P31">
        <v>144.02676099999999</v>
      </c>
      <c r="Q31">
        <v>12.031555000000001</v>
      </c>
      <c r="R31">
        <v>22.606428999999999</v>
      </c>
      <c r="S31">
        <v>14.376227</v>
      </c>
      <c r="T31">
        <v>0.76642699999999997</v>
      </c>
      <c r="U31">
        <v>418.77</v>
      </c>
      <c r="V31">
        <v>3</v>
      </c>
      <c r="W31">
        <v>13</v>
      </c>
      <c r="X31">
        <v>40</v>
      </c>
      <c r="Y31">
        <v>0</v>
      </c>
      <c r="Z31">
        <v>0</v>
      </c>
      <c r="AA31">
        <v>42.66</v>
      </c>
      <c r="AB31">
        <v>43.635160999999997</v>
      </c>
      <c r="AC31">
        <v>31.709733</v>
      </c>
      <c r="AD31">
        <v>19.830272000000001</v>
      </c>
      <c r="AE31">
        <v>53.905351000000003</v>
      </c>
      <c r="AF31">
        <v>0</v>
      </c>
      <c r="AG31">
        <v>43.088137000000003</v>
      </c>
      <c r="AH31">
        <v>101.149098</v>
      </c>
      <c r="AI31">
        <v>3.8891330000000002</v>
      </c>
      <c r="AJ31">
        <v>0</v>
      </c>
      <c r="AK31">
        <v>58.864255</v>
      </c>
      <c r="AL31">
        <v>79.364599999999996</v>
      </c>
      <c r="AM31">
        <v>17.179061000000001</v>
      </c>
      <c r="AN31">
        <v>1.095648</v>
      </c>
      <c r="AO31">
        <v>0</v>
      </c>
      <c r="AP31">
        <v>3.2025000000000001</v>
      </c>
      <c r="AQ31">
        <v>0</v>
      </c>
      <c r="AR31">
        <v>48.576000000000001</v>
      </c>
      <c r="AS31">
        <v>34.33764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77.081795999999983</v>
      </c>
      <c r="BA31">
        <f t="shared" si="1"/>
        <v>2429.7189909999997</v>
      </c>
      <c r="BB31">
        <v>28</v>
      </c>
      <c r="BD31">
        <v>6.05</v>
      </c>
      <c r="BE31">
        <v>1.94</v>
      </c>
      <c r="BF31">
        <v>2.99</v>
      </c>
      <c r="BG31">
        <v>1.85</v>
      </c>
      <c r="BH31">
        <v>9.33</v>
      </c>
      <c r="BI31">
        <v>0.86</v>
      </c>
      <c r="BJ31">
        <v>0.43</v>
      </c>
      <c r="BK31">
        <v>0.82</v>
      </c>
      <c r="BL31">
        <v>1.32</v>
      </c>
      <c r="BM31">
        <v>0.2</v>
      </c>
      <c r="BN31">
        <v>2.38</v>
      </c>
      <c r="BO31">
        <v>1.34</v>
      </c>
      <c r="BP31">
        <v>0.25</v>
      </c>
      <c r="BQ31">
        <v>2</v>
      </c>
      <c r="BR31">
        <v>1.1000000000000001</v>
      </c>
      <c r="BS31">
        <v>1.62</v>
      </c>
      <c r="BT31">
        <v>2.9693339999999999</v>
      </c>
      <c r="BU31">
        <v>1.341844</v>
      </c>
      <c r="BV31">
        <v>2.1796199999999999</v>
      </c>
      <c r="BW31">
        <v>1.9429620000000001</v>
      </c>
      <c r="BX31">
        <v>0.97984199999999999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0.935114</v>
      </c>
      <c r="CL31">
        <v>1.9381029999999999</v>
      </c>
      <c r="CM31">
        <v>3.5116909999999999</v>
      </c>
      <c r="CN31">
        <v>1.771234</v>
      </c>
      <c r="CO31">
        <v>4.2938999999999998</v>
      </c>
      <c r="CP31">
        <v>4.2581249999999997</v>
      </c>
      <c r="CQ31">
        <v>3.542468</v>
      </c>
      <c r="CR31">
        <v>0.819241</v>
      </c>
      <c r="CS31">
        <v>2.7933979999999998</v>
      </c>
      <c r="CT31">
        <v>2.5514760000000001</v>
      </c>
      <c r="CU31">
        <v>3.1918950000000001</v>
      </c>
      <c r="CV31">
        <v>1.950442</v>
      </c>
      <c r="CW31">
        <v>2.5259830000000001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77.081795999999983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378.01621</v>
      </c>
      <c r="L32">
        <v>362.045749</v>
      </c>
      <c r="M32">
        <v>94.319981999999996</v>
      </c>
      <c r="N32">
        <v>120.69</v>
      </c>
      <c r="O32">
        <v>126.52</v>
      </c>
      <c r="P32">
        <v>144.02676099999999</v>
      </c>
      <c r="Q32">
        <v>12.031555000000001</v>
      </c>
      <c r="R32">
        <v>22.606428999999999</v>
      </c>
      <c r="S32">
        <v>14.376227</v>
      </c>
      <c r="T32">
        <v>0.76642699999999997</v>
      </c>
      <c r="U32">
        <v>418.77</v>
      </c>
      <c r="V32">
        <v>3</v>
      </c>
      <c r="W32">
        <v>13</v>
      </c>
      <c r="X32">
        <v>40</v>
      </c>
      <c r="Y32">
        <v>0</v>
      </c>
      <c r="Z32">
        <v>0</v>
      </c>
      <c r="AA32">
        <v>42.66</v>
      </c>
      <c r="AB32">
        <v>43.635160999999997</v>
      </c>
      <c r="AC32">
        <v>31.709733</v>
      </c>
      <c r="AD32">
        <v>19.830272000000001</v>
      </c>
      <c r="AE32">
        <v>53.905351000000003</v>
      </c>
      <c r="AF32">
        <v>0</v>
      </c>
      <c r="AG32">
        <v>43.088137000000003</v>
      </c>
      <c r="AH32">
        <v>101.149098</v>
      </c>
      <c r="AI32">
        <v>3.8891330000000002</v>
      </c>
      <c r="AJ32">
        <v>0</v>
      </c>
      <c r="AK32">
        <v>58.864255</v>
      </c>
      <c r="AL32">
        <v>79.364599999999996</v>
      </c>
      <c r="AM32">
        <v>17.179061000000001</v>
      </c>
      <c r="AN32">
        <v>1.095648</v>
      </c>
      <c r="AO32">
        <v>0</v>
      </c>
      <c r="AP32">
        <v>3.2025000000000001</v>
      </c>
      <c r="AQ32">
        <v>0</v>
      </c>
      <c r="AR32">
        <v>48.576000000000001</v>
      </c>
      <c r="AS32">
        <v>34.33764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77.191795999999997</v>
      </c>
      <c r="BA32">
        <f t="shared" si="1"/>
        <v>2429.8495249999996</v>
      </c>
      <c r="BB32">
        <v>29</v>
      </c>
      <c r="BD32">
        <v>6.05</v>
      </c>
      <c r="BE32">
        <v>1.94</v>
      </c>
      <c r="BF32">
        <v>2.99</v>
      </c>
      <c r="BG32">
        <v>1.85</v>
      </c>
      <c r="BH32">
        <v>9.33</v>
      </c>
      <c r="BI32">
        <v>0.86</v>
      </c>
      <c r="BJ32">
        <v>0.43</v>
      </c>
      <c r="BK32">
        <v>0.82</v>
      </c>
      <c r="BL32">
        <v>1.32</v>
      </c>
      <c r="BM32">
        <v>0.2</v>
      </c>
      <c r="BN32">
        <v>2.38</v>
      </c>
      <c r="BO32">
        <v>1.45</v>
      </c>
      <c r="BP32">
        <v>0.25</v>
      </c>
      <c r="BQ32">
        <v>2</v>
      </c>
      <c r="BR32">
        <v>1.1000000000000001</v>
      </c>
      <c r="BS32">
        <v>1.62</v>
      </c>
      <c r="BT32">
        <v>2.9693339999999999</v>
      </c>
      <c r="BU32">
        <v>1.341844</v>
      </c>
      <c r="BV32">
        <v>2.1796199999999999</v>
      </c>
      <c r="BW32">
        <v>1.9429620000000001</v>
      </c>
      <c r="BX32">
        <v>0.97984199999999999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0.935114</v>
      </c>
      <c r="CL32">
        <v>1.9381029999999999</v>
      </c>
      <c r="CM32">
        <v>3.5116909999999999</v>
      </c>
      <c r="CN32">
        <v>1.771234</v>
      </c>
      <c r="CO32">
        <v>4.2938999999999998</v>
      </c>
      <c r="CP32">
        <v>4.2581249999999997</v>
      </c>
      <c r="CQ32">
        <v>3.542468</v>
      </c>
      <c r="CR32">
        <v>0.819241</v>
      </c>
      <c r="CS32">
        <v>2.7933979999999998</v>
      </c>
      <c r="CT32">
        <v>2.5514760000000001</v>
      </c>
      <c r="CU32">
        <v>2.1279300000000001</v>
      </c>
      <c r="CV32">
        <v>1.950442</v>
      </c>
      <c r="CW32">
        <v>2.5259830000000001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77.191795999999997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377.995676</v>
      </c>
      <c r="L33">
        <v>363.22857399999998</v>
      </c>
      <c r="M33">
        <v>94.319981999999996</v>
      </c>
      <c r="N33">
        <v>120.69</v>
      </c>
      <c r="O33">
        <v>126.52</v>
      </c>
      <c r="P33">
        <v>144.02676099999999</v>
      </c>
      <c r="Q33">
        <v>12.031555000000001</v>
      </c>
      <c r="R33">
        <v>22.609411000000001</v>
      </c>
      <c r="S33">
        <v>14.376227</v>
      </c>
      <c r="T33">
        <v>0.76758700000000002</v>
      </c>
      <c r="U33">
        <v>418.77</v>
      </c>
      <c r="V33">
        <v>3</v>
      </c>
      <c r="W33">
        <v>13</v>
      </c>
      <c r="X33">
        <v>40</v>
      </c>
      <c r="Y33">
        <v>0</v>
      </c>
      <c r="Z33">
        <v>0</v>
      </c>
      <c r="AA33">
        <v>42.66</v>
      </c>
      <c r="AB33">
        <v>43.635160999999997</v>
      </c>
      <c r="AC33">
        <v>31.709733</v>
      </c>
      <c r="AD33">
        <v>19.830272000000001</v>
      </c>
      <c r="AE33">
        <v>53.905351000000003</v>
      </c>
      <c r="AF33">
        <v>0</v>
      </c>
      <c r="AG33">
        <v>43.088137000000003</v>
      </c>
      <c r="AH33">
        <v>101.149098</v>
      </c>
      <c r="AI33">
        <v>3.8891330000000002</v>
      </c>
      <c r="AJ33">
        <v>0</v>
      </c>
      <c r="AK33">
        <v>58.864255</v>
      </c>
      <c r="AL33">
        <v>67.396000000000001</v>
      </c>
      <c r="AM33">
        <v>17.179061000000001</v>
      </c>
      <c r="AN33">
        <v>1.095648</v>
      </c>
      <c r="AO33">
        <v>0</v>
      </c>
      <c r="AP33">
        <v>3.2025000000000001</v>
      </c>
      <c r="AQ33">
        <v>0</v>
      </c>
      <c r="AR33">
        <v>48.576000000000001</v>
      </c>
      <c r="AS33">
        <v>34.33764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77.191795999999997</v>
      </c>
      <c r="BA33">
        <f t="shared" si="1"/>
        <v>2419.0473580000003</v>
      </c>
      <c r="BB33">
        <v>30</v>
      </c>
      <c r="BD33">
        <v>6.05</v>
      </c>
      <c r="BE33">
        <v>1.94</v>
      </c>
      <c r="BF33">
        <v>2.99</v>
      </c>
      <c r="BG33">
        <v>1.85</v>
      </c>
      <c r="BH33">
        <v>9.33</v>
      </c>
      <c r="BI33">
        <v>0.86</v>
      </c>
      <c r="BJ33">
        <v>0.43</v>
      </c>
      <c r="BK33">
        <v>0.82</v>
      </c>
      <c r="BL33">
        <v>1.32</v>
      </c>
      <c r="BM33">
        <v>0.2</v>
      </c>
      <c r="BN33">
        <v>2.38</v>
      </c>
      <c r="BO33">
        <v>1.45</v>
      </c>
      <c r="BP33">
        <v>0.25</v>
      </c>
      <c r="BQ33">
        <v>2</v>
      </c>
      <c r="BR33">
        <v>1.1000000000000001</v>
      </c>
      <c r="BS33">
        <v>1.62</v>
      </c>
      <c r="BT33">
        <v>2.9693339999999999</v>
      </c>
      <c r="BU33">
        <v>1.341844</v>
      </c>
      <c r="BV33">
        <v>2.1796199999999999</v>
      </c>
      <c r="BW33">
        <v>1.9429620000000001</v>
      </c>
      <c r="BX33">
        <v>0.97984199999999999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0.935114</v>
      </c>
      <c r="CL33">
        <v>1.9381029999999999</v>
      </c>
      <c r="CM33">
        <v>3.5116909999999999</v>
      </c>
      <c r="CN33">
        <v>1.771234</v>
      </c>
      <c r="CO33">
        <v>4.2938999999999998</v>
      </c>
      <c r="CP33">
        <v>4.2581249999999997</v>
      </c>
      <c r="CQ33">
        <v>3.542468</v>
      </c>
      <c r="CR33">
        <v>0.819241</v>
      </c>
      <c r="CS33">
        <v>2.7933979999999998</v>
      </c>
      <c r="CT33">
        <v>2.5514760000000001</v>
      </c>
      <c r="CU33">
        <v>2.1279300000000001</v>
      </c>
      <c r="CV33">
        <v>1.950442</v>
      </c>
      <c r="CW33">
        <v>2.5259830000000001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77.191795999999997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378.01621</v>
      </c>
      <c r="L34">
        <v>363.22857399999998</v>
      </c>
      <c r="M34">
        <v>94.319981999999996</v>
      </c>
      <c r="N34">
        <v>120.69</v>
      </c>
      <c r="O34">
        <v>126.52</v>
      </c>
      <c r="P34">
        <v>144.02676099999999</v>
      </c>
      <c r="Q34">
        <v>12.031555000000001</v>
      </c>
      <c r="R34">
        <v>22.609411000000001</v>
      </c>
      <c r="S34">
        <v>14.376227</v>
      </c>
      <c r="T34">
        <v>0.76758700000000002</v>
      </c>
      <c r="U34">
        <v>418.77</v>
      </c>
      <c r="V34">
        <v>3</v>
      </c>
      <c r="W34">
        <v>13</v>
      </c>
      <c r="X34">
        <v>40</v>
      </c>
      <c r="Y34">
        <v>0</v>
      </c>
      <c r="Z34">
        <v>0</v>
      </c>
      <c r="AA34">
        <v>42.66</v>
      </c>
      <c r="AB34">
        <v>43.635160999999997</v>
      </c>
      <c r="AC34">
        <v>31.709733</v>
      </c>
      <c r="AD34">
        <v>19.830272000000001</v>
      </c>
      <c r="AE34">
        <v>53.905351000000003</v>
      </c>
      <c r="AF34">
        <v>0</v>
      </c>
      <c r="AG34">
        <v>43.088137000000003</v>
      </c>
      <c r="AH34">
        <v>101.149098</v>
      </c>
      <c r="AI34">
        <v>3.8891330000000002</v>
      </c>
      <c r="AJ34">
        <v>0</v>
      </c>
      <c r="AK34">
        <v>58.864255</v>
      </c>
      <c r="AL34">
        <v>79.364599999999996</v>
      </c>
      <c r="AM34">
        <v>17.179061000000001</v>
      </c>
      <c r="AN34">
        <v>1.095648</v>
      </c>
      <c r="AO34">
        <v>0</v>
      </c>
      <c r="AP34">
        <v>3.2025000000000001</v>
      </c>
      <c r="AQ34">
        <v>0</v>
      </c>
      <c r="AR34">
        <v>48.576000000000001</v>
      </c>
      <c r="AS34">
        <v>34.33764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77.191795999999997</v>
      </c>
      <c r="BA34">
        <f t="shared" si="1"/>
        <v>2431.0364919999997</v>
      </c>
      <c r="BB34">
        <v>31</v>
      </c>
      <c r="BD34">
        <v>6.05</v>
      </c>
      <c r="BE34">
        <v>1.94</v>
      </c>
      <c r="BF34">
        <v>2.99</v>
      </c>
      <c r="BG34">
        <v>1.85</v>
      </c>
      <c r="BH34">
        <v>9.33</v>
      </c>
      <c r="BI34">
        <v>0.86</v>
      </c>
      <c r="BJ34">
        <v>0.43</v>
      </c>
      <c r="BK34">
        <v>0.82</v>
      </c>
      <c r="BL34">
        <v>1.32</v>
      </c>
      <c r="BM34">
        <v>0.2</v>
      </c>
      <c r="BN34">
        <v>2.38</v>
      </c>
      <c r="BO34">
        <v>1.45</v>
      </c>
      <c r="BP34">
        <v>0.25</v>
      </c>
      <c r="BQ34">
        <v>2</v>
      </c>
      <c r="BR34">
        <v>1.1000000000000001</v>
      </c>
      <c r="BS34">
        <v>1.62</v>
      </c>
      <c r="BT34">
        <v>2.9693339999999999</v>
      </c>
      <c r="BU34">
        <v>1.341844</v>
      </c>
      <c r="BV34">
        <v>2.1796199999999999</v>
      </c>
      <c r="BW34">
        <v>1.9429620000000001</v>
      </c>
      <c r="BX34">
        <v>0.97984199999999999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0.935114</v>
      </c>
      <c r="CL34">
        <v>1.9381029999999999</v>
      </c>
      <c r="CM34">
        <v>3.5116909999999999</v>
      </c>
      <c r="CN34">
        <v>1.771234</v>
      </c>
      <c r="CO34">
        <v>4.2938999999999998</v>
      </c>
      <c r="CP34">
        <v>4.2581249999999997</v>
      </c>
      <c r="CQ34">
        <v>3.542468</v>
      </c>
      <c r="CR34">
        <v>0.819241</v>
      </c>
      <c r="CS34">
        <v>2.7933979999999998</v>
      </c>
      <c r="CT34">
        <v>2.5514760000000001</v>
      </c>
      <c r="CU34">
        <v>1.063965</v>
      </c>
      <c r="CV34">
        <v>1.950442</v>
      </c>
      <c r="CW34">
        <v>2.5259830000000001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77.191795999999997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377.995676</v>
      </c>
      <c r="L35">
        <v>362.71718099999998</v>
      </c>
      <c r="M35">
        <v>94.319981999999996</v>
      </c>
      <c r="N35">
        <v>120.69</v>
      </c>
      <c r="O35">
        <v>126.52</v>
      </c>
      <c r="P35">
        <v>144.02676099999999</v>
      </c>
      <c r="Q35">
        <v>12.031555000000001</v>
      </c>
      <c r="R35">
        <v>22.993701999999999</v>
      </c>
      <c r="S35">
        <v>14.376227</v>
      </c>
      <c r="T35">
        <v>0.76638899999999999</v>
      </c>
      <c r="U35">
        <v>418.77</v>
      </c>
      <c r="V35">
        <v>3</v>
      </c>
      <c r="W35">
        <v>13</v>
      </c>
      <c r="X35">
        <v>40</v>
      </c>
      <c r="Y35">
        <v>0</v>
      </c>
      <c r="Z35">
        <v>0</v>
      </c>
      <c r="AA35">
        <v>42.66</v>
      </c>
      <c r="AB35">
        <v>43.635160999999997</v>
      </c>
      <c r="AC35">
        <v>31.709733</v>
      </c>
      <c r="AD35">
        <v>19.830272000000001</v>
      </c>
      <c r="AE35">
        <v>53.905351000000003</v>
      </c>
      <c r="AF35">
        <v>0</v>
      </c>
      <c r="AG35">
        <v>43.088137000000003</v>
      </c>
      <c r="AH35">
        <v>101.149098</v>
      </c>
      <c r="AI35">
        <v>3.8891330000000002</v>
      </c>
      <c r="AJ35">
        <v>0</v>
      </c>
      <c r="AK35">
        <v>58.864255</v>
      </c>
      <c r="AL35">
        <v>79.364599999999996</v>
      </c>
      <c r="AM35">
        <v>17.179061000000001</v>
      </c>
      <c r="AN35">
        <v>1.095648</v>
      </c>
      <c r="AO35">
        <v>0</v>
      </c>
      <c r="AP35">
        <v>3.0743999999999998</v>
      </c>
      <c r="AQ35">
        <v>0</v>
      </c>
      <c r="AR35">
        <v>48.576000000000001</v>
      </c>
      <c r="AS35">
        <v>34.33764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77.231795999999989</v>
      </c>
      <c r="BA35">
        <f t="shared" si="1"/>
        <v>2430.7995579999997</v>
      </c>
      <c r="BB35">
        <v>32</v>
      </c>
      <c r="BD35">
        <v>6.05</v>
      </c>
      <c r="BE35">
        <v>1.94</v>
      </c>
      <c r="BF35">
        <v>3.03</v>
      </c>
      <c r="BG35">
        <v>1.85</v>
      </c>
      <c r="BH35">
        <v>9.33</v>
      </c>
      <c r="BI35">
        <v>0.86</v>
      </c>
      <c r="BJ35">
        <v>0.43</v>
      </c>
      <c r="BK35">
        <v>0.82</v>
      </c>
      <c r="BL35">
        <v>1.32</v>
      </c>
      <c r="BM35">
        <v>0.2</v>
      </c>
      <c r="BN35">
        <v>2.38</v>
      </c>
      <c r="BO35">
        <v>1.45</v>
      </c>
      <c r="BP35">
        <v>0.25</v>
      </c>
      <c r="BQ35">
        <v>2</v>
      </c>
      <c r="BR35">
        <v>1.1000000000000001</v>
      </c>
      <c r="BS35">
        <v>1.62</v>
      </c>
      <c r="BT35">
        <v>2.9693339999999999</v>
      </c>
      <c r="BU35">
        <v>1.341844</v>
      </c>
      <c r="BV35">
        <v>2.1796199999999999</v>
      </c>
      <c r="BW35">
        <v>1.9429620000000001</v>
      </c>
      <c r="BX35">
        <v>0.97984199999999999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0.935114</v>
      </c>
      <c r="CL35">
        <v>1.9381029999999999</v>
      </c>
      <c r="CM35">
        <v>3.5116909999999999</v>
      </c>
      <c r="CN35">
        <v>1.771234</v>
      </c>
      <c r="CO35">
        <v>4.2938999999999998</v>
      </c>
      <c r="CP35">
        <v>4.2581249999999997</v>
      </c>
      <c r="CQ35">
        <v>3.542468</v>
      </c>
      <c r="CR35">
        <v>0.819241</v>
      </c>
      <c r="CS35">
        <v>2.7933979999999998</v>
      </c>
      <c r="CT35">
        <v>2.5514760000000001</v>
      </c>
      <c r="CU35">
        <v>0.85977000000000003</v>
      </c>
      <c r="CV35">
        <v>1.950442</v>
      </c>
      <c r="CW35">
        <v>2.5259830000000001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77.231795999999989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378.01621</v>
      </c>
      <c r="L36">
        <v>362.71718099999998</v>
      </c>
      <c r="M36">
        <v>94.319981999999996</v>
      </c>
      <c r="N36">
        <v>120.69</v>
      </c>
      <c r="O36">
        <v>126.52</v>
      </c>
      <c r="P36">
        <v>144.02676099999999</v>
      </c>
      <c r="Q36">
        <v>12.031555000000001</v>
      </c>
      <c r="R36">
        <v>22.993701999999999</v>
      </c>
      <c r="S36">
        <v>14.376227</v>
      </c>
      <c r="T36">
        <v>0.76754900000000004</v>
      </c>
      <c r="U36">
        <v>418.77</v>
      </c>
      <c r="V36">
        <v>3</v>
      </c>
      <c r="W36">
        <v>13</v>
      </c>
      <c r="X36">
        <v>40</v>
      </c>
      <c r="Y36">
        <v>0</v>
      </c>
      <c r="Z36">
        <v>0</v>
      </c>
      <c r="AA36">
        <v>42.66</v>
      </c>
      <c r="AB36">
        <v>43.635160999999997</v>
      </c>
      <c r="AC36">
        <v>31.709733</v>
      </c>
      <c r="AD36">
        <v>19.830272000000001</v>
      </c>
      <c r="AE36">
        <v>53.905351000000003</v>
      </c>
      <c r="AF36">
        <v>0</v>
      </c>
      <c r="AG36">
        <v>43.088137000000003</v>
      </c>
      <c r="AH36">
        <v>101.149098</v>
      </c>
      <c r="AI36">
        <v>3.8891330000000002</v>
      </c>
      <c r="AJ36">
        <v>0</v>
      </c>
      <c r="AK36">
        <v>58.864255</v>
      </c>
      <c r="AL36">
        <v>79.364599999999996</v>
      </c>
      <c r="AM36">
        <v>17.179061000000001</v>
      </c>
      <c r="AN36">
        <v>1.095648</v>
      </c>
      <c r="AO36">
        <v>0</v>
      </c>
      <c r="AP36">
        <v>3.0743999999999998</v>
      </c>
      <c r="AQ36">
        <v>0</v>
      </c>
      <c r="AR36">
        <v>48.576000000000001</v>
      </c>
      <c r="AS36">
        <v>34.33764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77.231795999999989</v>
      </c>
      <c r="BA36">
        <f t="shared" si="1"/>
        <v>2430.8212519999997</v>
      </c>
      <c r="BB36">
        <v>33</v>
      </c>
      <c r="BD36">
        <v>6.05</v>
      </c>
      <c r="BE36">
        <v>1.94</v>
      </c>
      <c r="BF36">
        <v>3.03</v>
      </c>
      <c r="BG36">
        <v>1.85</v>
      </c>
      <c r="BH36">
        <v>9.33</v>
      </c>
      <c r="BI36">
        <v>0.86</v>
      </c>
      <c r="BJ36">
        <v>0.43</v>
      </c>
      <c r="BK36">
        <v>0.82</v>
      </c>
      <c r="BL36">
        <v>1.32</v>
      </c>
      <c r="BM36">
        <v>0.2</v>
      </c>
      <c r="BN36">
        <v>2.38</v>
      </c>
      <c r="BO36">
        <v>1.45</v>
      </c>
      <c r="BP36">
        <v>0.25</v>
      </c>
      <c r="BQ36">
        <v>2</v>
      </c>
      <c r="BR36">
        <v>1.1000000000000001</v>
      </c>
      <c r="BS36">
        <v>1.62</v>
      </c>
      <c r="BT36">
        <v>2.9693339999999999</v>
      </c>
      <c r="BU36">
        <v>1.341844</v>
      </c>
      <c r="BV36">
        <v>2.1796199999999999</v>
      </c>
      <c r="BW36">
        <v>1.9429620000000001</v>
      </c>
      <c r="BX36">
        <v>0.97984199999999999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0.935114</v>
      </c>
      <c r="CL36">
        <v>1.9381029999999999</v>
      </c>
      <c r="CM36">
        <v>3.5116909999999999</v>
      </c>
      <c r="CN36">
        <v>1.771234</v>
      </c>
      <c r="CO36">
        <v>4.2938999999999998</v>
      </c>
      <c r="CP36">
        <v>4.2581249999999997</v>
      </c>
      <c r="CQ36">
        <v>3.542468</v>
      </c>
      <c r="CR36">
        <v>0.819241</v>
      </c>
      <c r="CS36">
        <v>2.7933979999999998</v>
      </c>
      <c r="CT36">
        <v>2.5514760000000001</v>
      </c>
      <c r="CU36">
        <v>0.85977000000000003</v>
      </c>
      <c r="CV36">
        <v>1.950442</v>
      </c>
      <c r="CW36">
        <v>2.5259830000000001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77.231795999999989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377.995676</v>
      </c>
      <c r="L37">
        <v>363.22857399999998</v>
      </c>
      <c r="M37">
        <v>94.319981999999996</v>
      </c>
      <c r="N37">
        <v>120.69</v>
      </c>
      <c r="O37">
        <v>126.52</v>
      </c>
      <c r="P37">
        <v>144.02676099999999</v>
      </c>
      <c r="Q37">
        <v>12.031555000000001</v>
      </c>
      <c r="R37">
        <v>22.993701999999999</v>
      </c>
      <c r="S37">
        <v>14.376227</v>
      </c>
      <c r="T37">
        <v>0.76754900000000004</v>
      </c>
      <c r="U37">
        <v>418.77</v>
      </c>
      <c r="V37">
        <v>3</v>
      </c>
      <c r="W37">
        <v>13</v>
      </c>
      <c r="X37">
        <v>40</v>
      </c>
      <c r="Y37">
        <v>0</v>
      </c>
      <c r="Z37">
        <v>0</v>
      </c>
      <c r="AA37">
        <v>42.66</v>
      </c>
      <c r="AB37">
        <v>43.635160999999997</v>
      </c>
      <c r="AC37">
        <v>31.709733</v>
      </c>
      <c r="AD37">
        <v>0</v>
      </c>
      <c r="AE37">
        <v>53.905351000000003</v>
      </c>
      <c r="AF37">
        <v>0</v>
      </c>
      <c r="AG37">
        <v>43.088137000000003</v>
      </c>
      <c r="AH37">
        <v>101.149098</v>
      </c>
      <c r="AI37">
        <v>3.8891330000000002</v>
      </c>
      <c r="AJ37">
        <v>0</v>
      </c>
      <c r="AK37">
        <v>58.864255</v>
      </c>
      <c r="AL37">
        <v>79.364599999999996</v>
      </c>
      <c r="AM37">
        <v>17.179061000000001</v>
      </c>
      <c r="AN37">
        <v>1.095648</v>
      </c>
      <c r="AO37">
        <v>0</v>
      </c>
      <c r="AP37">
        <v>1.7934000000000001</v>
      </c>
      <c r="AQ37">
        <v>0</v>
      </c>
      <c r="AR37">
        <v>48.576000000000001</v>
      </c>
      <c r="AS37">
        <v>34.33764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77.264167</v>
      </c>
      <c r="BA37">
        <f t="shared" si="1"/>
        <v>2410.2332099999999</v>
      </c>
      <c r="BB37">
        <v>34</v>
      </c>
      <c r="BD37">
        <v>6.05</v>
      </c>
      <c r="BE37">
        <v>1.94</v>
      </c>
      <c r="BF37">
        <v>3.03</v>
      </c>
      <c r="BG37">
        <v>1.85</v>
      </c>
      <c r="BH37">
        <v>9.33</v>
      </c>
      <c r="BI37">
        <v>0.86</v>
      </c>
      <c r="BJ37">
        <v>0.43</v>
      </c>
      <c r="BK37">
        <v>0.82</v>
      </c>
      <c r="BL37">
        <v>1.32</v>
      </c>
      <c r="BM37">
        <v>0.2</v>
      </c>
      <c r="BN37">
        <v>2.38</v>
      </c>
      <c r="BO37">
        <v>1.45</v>
      </c>
      <c r="BP37">
        <v>0.25</v>
      </c>
      <c r="BQ37">
        <v>2</v>
      </c>
      <c r="BR37">
        <v>1.1000000000000001</v>
      </c>
      <c r="BS37">
        <v>1.62</v>
      </c>
      <c r="BT37">
        <v>2.9693339999999999</v>
      </c>
      <c r="BU37">
        <v>1.341844</v>
      </c>
      <c r="BV37">
        <v>2.2119909999999998</v>
      </c>
      <c r="BW37">
        <v>1.9429620000000001</v>
      </c>
      <c r="BX37">
        <v>0.97984199999999999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0.935114</v>
      </c>
      <c r="CL37">
        <v>1.9381029999999999</v>
      </c>
      <c r="CM37">
        <v>3.5116909999999999</v>
      </c>
      <c r="CN37">
        <v>1.771234</v>
      </c>
      <c r="CO37">
        <v>4.2938999999999998</v>
      </c>
      <c r="CP37">
        <v>4.2581249999999997</v>
      </c>
      <c r="CQ37">
        <v>3.542468</v>
      </c>
      <c r="CR37">
        <v>0.819241</v>
      </c>
      <c r="CS37">
        <v>2.7933979999999998</v>
      </c>
      <c r="CT37">
        <v>2.5514760000000001</v>
      </c>
      <c r="CU37">
        <v>0</v>
      </c>
      <c r="CV37">
        <v>1.950442</v>
      </c>
      <c r="CW37">
        <v>2.5259830000000001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77.264167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378.01621</v>
      </c>
      <c r="L38">
        <v>363.22857399999998</v>
      </c>
      <c r="M38">
        <v>94.319981999999996</v>
      </c>
      <c r="N38">
        <v>120.69</v>
      </c>
      <c r="O38">
        <v>126.52</v>
      </c>
      <c r="P38">
        <v>144.02676099999999</v>
      </c>
      <c r="Q38">
        <v>12.031555000000001</v>
      </c>
      <c r="R38">
        <v>22.993701999999999</v>
      </c>
      <c r="S38">
        <v>14.376227</v>
      </c>
      <c r="T38">
        <v>0.76754900000000004</v>
      </c>
      <c r="U38">
        <v>418.77</v>
      </c>
      <c r="V38">
        <v>3</v>
      </c>
      <c r="W38">
        <v>13</v>
      </c>
      <c r="X38">
        <v>40</v>
      </c>
      <c r="Y38">
        <v>0</v>
      </c>
      <c r="Z38">
        <v>0</v>
      </c>
      <c r="AA38">
        <v>42.66</v>
      </c>
      <c r="AB38">
        <v>43.635160999999997</v>
      </c>
      <c r="AC38">
        <v>31.709733</v>
      </c>
      <c r="AD38">
        <v>0</v>
      </c>
      <c r="AE38">
        <v>53.905351000000003</v>
      </c>
      <c r="AF38">
        <v>0</v>
      </c>
      <c r="AG38">
        <v>43.088137000000003</v>
      </c>
      <c r="AH38">
        <v>101.149098</v>
      </c>
      <c r="AI38">
        <v>3.8891330000000002</v>
      </c>
      <c r="AJ38">
        <v>0</v>
      </c>
      <c r="AK38">
        <v>58.864255</v>
      </c>
      <c r="AL38">
        <v>79.364599999999996</v>
      </c>
      <c r="AM38">
        <v>17.179061000000001</v>
      </c>
      <c r="AN38">
        <v>1.095648</v>
      </c>
      <c r="AO38">
        <v>0</v>
      </c>
      <c r="AP38">
        <v>1.7934000000000001</v>
      </c>
      <c r="AQ38">
        <v>0</v>
      </c>
      <c r="AR38">
        <v>48.576000000000001</v>
      </c>
      <c r="AS38">
        <v>34.33764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77.264167</v>
      </c>
      <c r="BA38">
        <f t="shared" si="1"/>
        <v>2410.2537439999996</v>
      </c>
      <c r="BB38">
        <v>35</v>
      </c>
      <c r="BD38">
        <v>6.05</v>
      </c>
      <c r="BE38">
        <v>1.94</v>
      </c>
      <c r="BF38">
        <v>3.03</v>
      </c>
      <c r="BG38">
        <v>1.85</v>
      </c>
      <c r="BH38">
        <v>9.33</v>
      </c>
      <c r="BI38">
        <v>0.86</v>
      </c>
      <c r="BJ38">
        <v>0.43</v>
      </c>
      <c r="BK38">
        <v>0.82</v>
      </c>
      <c r="BL38">
        <v>1.32</v>
      </c>
      <c r="BM38">
        <v>0.2</v>
      </c>
      <c r="BN38">
        <v>2.38</v>
      </c>
      <c r="BO38">
        <v>1.45</v>
      </c>
      <c r="BP38">
        <v>0.25</v>
      </c>
      <c r="BQ38">
        <v>2</v>
      </c>
      <c r="BR38">
        <v>1.1000000000000001</v>
      </c>
      <c r="BS38">
        <v>1.62</v>
      </c>
      <c r="BT38">
        <v>2.9693339999999999</v>
      </c>
      <c r="BU38">
        <v>1.341844</v>
      </c>
      <c r="BV38">
        <v>2.2119909999999998</v>
      </c>
      <c r="BW38">
        <v>1.9429620000000001</v>
      </c>
      <c r="BX38">
        <v>0.97984199999999999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0.935114</v>
      </c>
      <c r="CL38">
        <v>1.9381029999999999</v>
      </c>
      <c r="CM38">
        <v>3.5116909999999999</v>
      </c>
      <c r="CN38">
        <v>1.771234</v>
      </c>
      <c r="CO38">
        <v>4.2938999999999998</v>
      </c>
      <c r="CP38">
        <v>4.2581249999999997</v>
      </c>
      <c r="CQ38">
        <v>3.542468</v>
      </c>
      <c r="CR38">
        <v>0.819241</v>
      </c>
      <c r="CS38">
        <v>2.7933979999999998</v>
      </c>
      <c r="CT38">
        <v>2.5514760000000001</v>
      </c>
      <c r="CU38">
        <v>0</v>
      </c>
      <c r="CV38">
        <v>1.950442</v>
      </c>
      <c r="CW38">
        <v>2.5259830000000001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77.264167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378.03982300000001</v>
      </c>
      <c r="L39">
        <v>363.22857399999998</v>
      </c>
      <c r="M39">
        <v>94.319981999999996</v>
      </c>
      <c r="N39">
        <v>120.69</v>
      </c>
      <c r="O39">
        <v>126.52</v>
      </c>
      <c r="P39">
        <v>144.02676099999999</v>
      </c>
      <c r="Q39">
        <v>12.031555000000001</v>
      </c>
      <c r="R39">
        <v>23.076153999999999</v>
      </c>
      <c r="S39">
        <v>14.376227</v>
      </c>
      <c r="T39">
        <v>0.76754900000000004</v>
      </c>
      <c r="U39">
        <v>418.77</v>
      </c>
      <c r="V39">
        <v>3</v>
      </c>
      <c r="W39">
        <v>13</v>
      </c>
      <c r="X39">
        <v>40</v>
      </c>
      <c r="Y39">
        <v>0</v>
      </c>
      <c r="Z39">
        <v>0</v>
      </c>
      <c r="AA39">
        <v>42.66</v>
      </c>
      <c r="AB39">
        <v>43.635160999999997</v>
      </c>
      <c r="AC39">
        <v>31.709733</v>
      </c>
      <c r="AD39">
        <v>0</v>
      </c>
      <c r="AE39">
        <v>53.905351000000003</v>
      </c>
      <c r="AF39">
        <v>0</v>
      </c>
      <c r="AG39">
        <v>43.088137000000003</v>
      </c>
      <c r="AH39">
        <v>101.149098</v>
      </c>
      <c r="AI39">
        <v>3.8891330000000002</v>
      </c>
      <c r="AJ39">
        <v>0</v>
      </c>
      <c r="AK39">
        <v>58.864255</v>
      </c>
      <c r="AL39">
        <v>79.364599999999996</v>
      </c>
      <c r="AM39">
        <v>17.179061000000001</v>
      </c>
      <c r="AN39">
        <v>1.095648</v>
      </c>
      <c r="AO39">
        <v>0</v>
      </c>
      <c r="AP39">
        <v>1.7934000000000001</v>
      </c>
      <c r="AQ39">
        <v>0</v>
      </c>
      <c r="AR39">
        <v>48.576000000000001</v>
      </c>
      <c r="AS39">
        <v>35.360464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77.264167</v>
      </c>
      <c r="BA39">
        <f t="shared" si="1"/>
        <v>2411.3826329999997</v>
      </c>
      <c r="BB39">
        <v>36</v>
      </c>
      <c r="BD39">
        <v>6.05</v>
      </c>
      <c r="BE39">
        <v>1.94</v>
      </c>
      <c r="BF39">
        <v>3.03</v>
      </c>
      <c r="BG39">
        <v>1.85</v>
      </c>
      <c r="BH39">
        <v>9.33</v>
      </c>
      <c r="BI39">
        <v>0.86</v>
      </c>
      <c r="BJ39">
        <v>0.43</v>
      </c>
      <c r="BK39">
        <v>0.82</v>
      </c>
      <c r="BL39">
        <v>1.32</v>
      </c>
      <c r="BM39">
        <v>0.2</v>
      </c>
      <c r="BN39">
        <v>2.38</v>
      </c>
      <c r="BO39">
        <v>1.45</v>
      </c>
      <c r="BP39">
        <v>0.25</v>
      </c>
      <c r="BQ39">
        <v>2</v>
      </c>
      <c r="BR39">
        <v>1.1000000000000001</v>
      </c>
      <c r="BS39">
        <v>1.62</v>
      </c>
      <c r="BT39">
        <v>2.9693339999999999</v>
      </c>
      <c r="BU39">
        <v>1.341844</v>
      </c>
      <c r="BV39">
        <v>2.2119909999999998</v>
      </c>
      <c r="BW39">
        <v>1.9429620000000001</v>
      </c>
      <c r="BX39">
        <v>0.97984199999999999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0.935114</v>
      </c>
      <c r="CL39">
        <v>1.9381029999999999</v>
      </c>
      <c r="CM39">
        <v>3.5116909999999999</v>
      </c>
      <c r="CN39">
        <v>1.771234</v>
      </c>
      <c r="CO39">
        <v>4.2938999999999998</v>
      </c>
      <c r="CP39">
        <v>4.2581249999999997</v>
      </c>
      <c r="CQ39">
        <v>3.542468</v>
      </c>
      <c r="CR39">
        <v>0.819241</v>
      </c>
      <c r="CS39">
        <v>2.7933979999999998</v>
      </c>
      <c r="CT39">
        <v>2.5514760000000001</v>
      </c>
      <c r="CU39">
        <v>0</v>
      </c>
      <c r="CV39">
        <v>1.950442</v>
      </c>
      <c r="CW39">
        <v>2.5259830000000001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77.264167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378.03982300000001</v>
      </c>
      <c r="L40">
        <v>363.22857399999998</v>
      </c>
      <c r="M40">
        <v>94.319981999999996</v>
      </c>
      <c r="N40">
        <v>120.69</v>
      </c>
      <c r="O40">
        <v>126.52</v>
      </c>
      <c r="P40">
        <v>144.02676099999999</v>
      </c>
      <c r="Q40">
        <v>12.031555000000001</v>
      </c>
      <c r="R40">
        <v>23.076153999999999</v>
      </c>
      <c r="S40">
        <v>14.376227</v>
      </c>
      <c r="T40">
        <v>0.76754900000000004</v>
      </c>
      <c r="U40">
        <v>418.77</v>
      </c>
      <c r="V40">
        <v>3</v>
      </c>
      <c r="W40">
        <v>13</v>
      </c>
      <c r="X40">
        <v>40</v>
      </c>
      <c r="Y40">
        <v>0</v>
      </c>
      <c r="Z40">
        <v>0</v>
      </c>
      <c r="AA40">
        <v>42.66</v>
      </c>
      <c r="AB40">
        <v>43.635160999999997</v>
      </c>
      <c r="AC40">
        <v>31.709733</v>
      </c>
      <c r="AD40">
        <v>0</v>
      </c>
      <c r="AE40">
        <v>53.905351000000003</v>
      </c>
      <c r="AF40">
        <v>0</v>
      </c>
      <c r="AG40">
        <v>43.088137000000003</v>
      </c>
      <c r="AH40">
        <v>101.149098</v>
      </c>
      <c r="AI40">
        <v>3.8891330000000002</v>
      </c>
      <c r="AJ40">
        <v>0</v>
      </c>
      <c r="AK40">
        <v>58.864255</v>
      </c>
      <c r="AL40">
        <v>79.364599999999996</v>
      </c>
      <c r="AM40">
        <v>17.179061000000001</v>
      </c>
      <c r="AN40">
        <v>1.095648</v>
      </c>
      <c r="AO40">
        <v>0</v>
      </c>
      <c r="AP40">
        <v>1.7934000000000001</v>
      </c>
      <c r="AQ40">
        <v>0</v>
      </c>
      <c r="AR40">
        <v>52.991999999999997</v>
      </c>
      <c r="AS40">
        <v>35.360464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77.264167</v>
      </c>
      <c r="BA40">
        <f t="shared" si="1"/>
        <v>2415.7986329999999</v>
      </c>
      <c r="BB40">
        <v>37</v>
      </c>
      <c r="BD40">
        <v>6.05</v>
      </c>
      <c r="BE40">
        <v>1.94</v>
      </c>
      <c r="BF40">
        <v>3.03</v>
      </c>
      <c r="BG40">
        <v>1.85</v>
      </c>
      <c r="BH40">
        <v>9.33</v>
      </c>
      <c r="BI40">
        <v>0.86</v>
      </c>
      <c r="BJ40">
        <v>0.43</v>
      </c>
      <c r="BK40">
        <v>0.82</v>
      </c>
      <c r="BL40">
        <v>1.32</v>
      </c>
      <c r="BM40">
        <v>0.2</v>
      </c>
      <c r="BN40">
        <v>2.38</v>
      </c>
      <c r="BO40">
        <v>1.45</v>
      </c>
      <c r="BP40">
        <v>0.25</v>
      </c>
      <c r="BQ40">
        <v>2</v>
      </c>
      <c r="BR40">
        <v>1.1000000000000001</v>
      </c>
      <c r="BS40">
        <v>1.62</v>
      </c>
      <c r="BT40">
        <v>2.9693339999999999</v>
      </c>
      <c r="BU40">
        <v>1.341844</v>
      </c>
      <c r="BV40">
        <v>2.2119909999999998</v>
      </c>
      <c r="BW40">
        <v>1.9429620000000001</v>
      </c>
      <c r="BX40">
        <v>0.97984199999999999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0.935114</v>
      </c>
      <c r="CL40">
        <v>1.9381029999999999</v>
      </c>
      <c r="CM40">
        <v>3.5116909999999999</v>
      </c>
      <c r="CN40">
        <v>1.771234</v>
      </c>
      <c r="CO40">
        <v>4.2938999999999998</v>
      </c>
      <c r="CP40">
        <v>4.2581249999999997</v>
      </c>
      <c r="CQ40">
        <v>3.542468</v>
      </c>
      <c r="CR40">
        <v>0.819241</v>
      </c>
      <c r="CS40">
        <v>2.7933979999999998</v>
      </c>
      <c r="CT40">
        <v>2.5514760000000001</v>
      </c>
      <c r="CU40">
        <v>0</v>
      </c>
      <c r="CV40">
        <v>1.950442</v>
      </c>
      <c r="CW40">
        <v>2.5259830000000001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77.264167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378.03982300000001</v>
      </c>
      <c r="L41">
        <v>363.255472</v>
      </c>
      <c r="M41">
        <v>94.319981999999996</v>
      </c>
      <c r="N41">
        <v>120.69</v>
      </c>
      <c r="O41">
        <v>126.52</v>
      </c>
      <c r="P41">
        <v>144.02676099999999</v>
      </c>
      <c r="Q41">
        <v>12.031555000000001</v>
      </c>
      <c r="R41">
        <v>23.076153999999999</v>
      </c>
      <c r="S41">
        <v>14.376227</v>
      </c>
      <c r="T41">
        <v>0.76754900000000004</v>
      </c>
      <c r="U41">
        <v>418.77</v>
      </c>
      <c r="V41">
        <v>3</v>
      </c>
      <c r="W41">
        <v>13</v>
      </c>
      <c r="X41">
        <v>40</v>
      </c>
      <c r="Y41">
        <v>0</v>
      </c>
      <c r="Z41">
        <v>0</v>
      </c>
      <c r="AA41">
        <v>42.66</v>
      </c>
      <c r="AB41">
        <v>43.635160999999997</v>
      </c>
      <c r="AC41">
        <v>31.709733</v>
      </c>
      <c r="AD41">
        <v>0</v>
      </c>
      <c r="AE41">
        <v>53.905351000000003</v>
      </c>
      <c r="AF41">
        <v>0</v>
      </c>
      <c r="AG41">
        <v>43.088137000000003</v>
      </c>
      <c r="AH41">
        <v>85.178188000000006</v>
      </c>
      <c r="AI41">
        <v>3.8891330000000002</v>
      </c>
      <c r="AJ41">
        <v>0</v>
      </c>
      <c r="AK41">
        <v>58.864255</v>
      </c>
      <c r="AL41">
        <v>82.501999999999995</v>
      </c>
      <c r="AM41">
        <v>17.179061000000001</v>
      </c>
      <c r="AN41">
        <v>1.095648</v>
      </c>
      <c r="AO41">
        <v>0</v>
      </c>
      <c r="AP41">
        <v>1.7934000000000001</v>
      </c>
      <c r="AQ41">
        <v>0</v>
      </c>
      <c r="AR41">
        <v>52.991999999999997</v>
      </c>
      <c r="AS41">
        <v>34.33764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77.264167</v>
      </c>
      <c r="BA41">
        <f t="shared" si="1"/>
        <v>2401.9691969999999</v>
      </c>
      <c r="BB41">
        <v>38</v>
      </c>
      <c r="BD41">
        <v>6.05</v>
      </c>
      <c r="BE41">
        <v>1.94</v>
      </c>
      <c r="BF41">
        <v>3.03</v>
      </c>
      <c r="BG41">
        <v>1.85</v>
      </c>
      <c r="BH41">
        <v>9.33</v>
      </c>
      <c r="BI41">
        <v>0.86</v>
      </c>
      <c r="BJ41">
        <v>0.43</v>
      </c>
      <c r="BK41">
        <v>0.82</v>
      </c>
      <c r="BL41">
        <v>1.32</v>
      </c>
      <c r="BM41">
        <v>0.2</v>
      </c>
      <c r="BN41">
        <v>2.38</v>
      </c>
      <c r="BO41">
        <v>1.45</v>
      </c>
      <c r="BP41">
        <v>0.25</v>
      </c>
      <c r="BQ41">
        <v>2</v>
      </c>
      <c r="BR41">
        <v>1.1000000000000001</v>
      </c>
      <c r="BS41">
        <v>1.62</v>
      </c>
      <c r="BT41">
        <v>2.9693339999999999</v>
      </c>
      <c r="BU41">
        <v>1.341844</v>
      </c>
      <c r="BV41">
        <v>2.2119909999999998</v>
      </c>
      <c r="BW41">
        <v>1.9429620000000001</v>
      </c>
      <c r="BX41">
        <v>0.97984199999999999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0.935114</v>
      </c>
      <c r="CL41">
        <v>1.9381029999999999</v>
      </c>
      <c r="CM41">
        <v>3.5116909999999999</v>
      </c>
      <c r="CN41">
        <v>1.771234</v>
      </c>
      <c r="CO41">
        <v>4.2938999999999998</v>
      </c>
      <c r="CP41">
        <v>4.2581249999999997</v>
      </c>
      <c r="CQ41">
        <v>3.542468</v>
      </c>
      <c r="CR41">
        <v>0.819241</v>
      </c>
      <c r="CS41">
        <v>2.7933979999999998</v>
      </c>
      <c r="CT41">
        <v>2.5514760000000001</v>
      </c>
      <c r="CU41">
        <v>0</v>
      </c>
      <c r="CV41">
        <v>1.6395029999999999</v>
      </c>
      <c r="CW41">
        <v>2.5259830000000001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77.264167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378.03982300000001</v>
      </c>
      <c r="L42">
        <v>363.255472</v>
      </c>
      <c r="M42">
        <v>94.319981999999996</v>
      </c>
      <c r="N42">
        <v>120.69</v>
      </c>
      <c r="O42">
        <v>126.52</v>
      </c>
      <c r="P42">
        <v>144.02676099999999</v>
      </c>
      <c r="Q42">
        <v>12.031555000000001</v>
      </c>
      <c r="R42">
        <v>23.076153999999999</v>
      </c>
      <c r="S42">
        <v>14.376227</v>
      </c>
      <c r="T42">
        <v>0.76754900000000004</v>
      </c>
      <c r="U42">
        <v>418.77</v>
      </c>
      <c r="V42">
        <v>3</v>
      </c>
      <c r="W42">
        <v>13</v>
      </c>
      <c r="X42">
        <v>40</v>
      </c>
      <c r="Y42">
        <v>0</v>
      </c>
      <c r="Z42">
        <v>0</v>
      </c>
      <c r="AA42">
        <v>42.66</v>
      </c>
      <c r="AB42">
        <v>43.635160999999997</v>
      </c>
      <c r="AC42">
        <v>31.709733</v>
      </c>
      <c r="AD42">
        <v>0</v>
      </c>
      <c r="AE42">
        <v>53.905351000000003</v>
      </c>
      <c r="AF42">
        <v>0</v>
      </c>
      <c r="AG42">
        <v>43.088137000000003</v>
      </c>
      <c r="AH42">
        <v>75.861823999999999</v>
      </c>
      <c r="AI42">
        <v>3.8891330000000002</v>
      </c>
      <c r="AJ42">
        <v>0</v>
      </c>
      <c r="AK42">
        <v>58.864255</v>
      </c>
      <c r="AL42">
        <v>82.501999999999995</v>
      </c>
      <c r="AM42">
        <v>17.179061000000001</v>
      </c>
      <c r="AN42">
        <v>1.095648</v>
      </c>
      <c r="AO42">
        <v>0</v>
      </c>
      <c r="AP42">
        <v>1.7934000000000001</v>
      </c>
      <c r="AQ42">
        <v>0</v>
      </c>
      <c r="AR42">
        <v>48.576000000000001</v>
      </c>
      <c r="AS42">
        <v>34.33764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77.304166999999993</v>
      </c>
      <c r="BA42">
        <f t="shared" si="1"/>
        <v>2388.2768329999999</v>
      </c>
      <c r="BB42">
        <v>39</v>
      </c>
      <c r="BD42">
        <v>6.05</v>
      </c>
      <c r="BE42">
        <v>1.94</v>
      </c>
      <c r="BF42">
        <v>3.03</v>
      </c>
      <c r="BG42">
        <v>1.85</v>
      </c>
      <c r="BH42">
        <v>9.33</v>
      </c>
      <c r="BI42">
        <v>0.89</v>
      </c>
      <c r="BJ42">
        <v>0.44</v>
      </c>
      <c r="BK42">
        <v>0.82</v>
      </c>
      <c r="BL42">
        <v>1.32</v>
      </c>
      <c r="BM42">
        <v>0.2</v>
      </c>
      <c r="BN42">
        <v>2.38</v>
      </c>
      <c r="BO42">
        <v>1.45</v>
      </c>
      <c r="BP42">
        <v>0.25</v>
      </c>
      <c r="BQ42">
        <v>2</v>
      </c>
      <c r="BR42">
        <v>1.1000000000000001</v>
      </c>
      <c r="BS42">
        <v>1.62</v>
      </c>
      <c r="BT42">
        <v>2.9693339999999999</v>
      </c>
      <c r="BU42">
        <v>1.341844</v>
      </c>
      <c r="BV42">
        <v>2.2119909999999998</v>
      </c>
      <c r="BW42">
        <v>1.9429620000000001</v>
      </c>
      <c r="BX42">
        <v>0.97984199999999999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0.935114</v>
      </c>
      <c r="CL42">
        <v>1.9381029999999999</v>
      </c>
      <c r="CM42">
        <v>3.5116909999999999</v>
      </c>
      <c r="CN42">
        <v>1.771234</v>
      </c>
      <c r="CO42">
        <v>4.2938999999999998</v>
      </c>
      <c r="CP42">
        <v>4.2581249999999997</v>
      </c>
      <c r="CQ42">
        <v>3.542468</v>
      </c>
      <c r="CR42">
        <v>0.819241</v>
      </c>
      <c r="CS42">
        <v>2.7933979999999998</v>
      </c>
      <c r="CT42">
        <v>2.5514760000000001</v>
      </c>
      <c r="CU42">
        <v>0</v>
      </c>
      <c r="CV42">
        <v>1.4628319999999999</v>
      </c>
      <c r="CW42">
        <v>2.5259830000000001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77.304166999999993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377.93873000000002</v>
      </c>
      <c r="L43">
        <v>363.255472</v>
      </c>
      <c r="M43">
        <v>94.319981999999996</v>
      </c>
      <c r="N43">
        <v>120.69</v>
      </c>
      <c r="O43">
        <v>126.52</v>
      </c>
      <c r="P43">
        <v>144.02676099999999</v>
      </c>
      <c r="Q43">
        <v>12.028306000000001</v>
      </c>
      <c r="R43">
        <v>22.698090000000001</v>
      </c>
      <c r="S43">
        <v>14.083843999999999</v>
      </c>
      <c r="T43">
        <v>0.76720999999999995</v>
      </c>
      <c r="U43">
        <v>418.77</v>
      </c>
      <c r="V43">
        <v>3</v>
      </c>
      <c r="W43">
        <v>13</v>
      </c>
      <c r="X43">
        <v>40</v>
      </c>
      <c r="Y43">
        <v>0</v>
      </c>
      <c r="Z43">
        <v>0</v>
      </c>
      <c r="AA43">
        <v>42.66</v>
      </c>
      <c r="AB43">
        <v>43.635160999999997</v>
      </c>
      <c r="AC43">
        <v>31.709733</v>
      </c>
      <c r="AD43">
        <v>0</v>
      </c>
      <c r="AE43">
        <v>53.905351000000003</v>
      </c>
      <c r="AF43">
        <v>0</v>
      </c>
      <c r="AG43">
        <v>43.088137000000003</v>
      </c>
      <c r="AH43">
        <v>50.574550000000002</v>
      </c>
      <c r="AI43">
        <v>3.8891330000000002</v>
      </c>
      <c r="AJ43">
        <v>0</v>
      </c>
      <c r="AK43">
        <v>58.864255</v>
      </c>
      <c r="AL43">
        <v>83.082999999999998</v>
      </c>
      <c r="AM43">
        <v>17.179061000000001</v>
      </c>
      <c r="AN43">
        <v>1.095648</v>
      </c>
      <c r="AO43">
        <v>0</v>
      </c>
      <c r="AP43">
        <v>8.8389000000000006</v>
      </c>
      <c r="AQ43">
        <v>0</v>
      </c>
      <c r="AR43">
        <v>48.576000000000001</v>
      </c>
      <c r="AS43">
        <v>34.33764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77.354167000000004</v>
      </c>
      <c r="BA43">
        <f t="shared" si="1"/>
        <v>2369.8909310000004</v>
      </c>
      <c r="BB43">
        <v>40</v>
      </c>
      <c r="BD43">
        <v>6.05</v>
      </c>
      <c r="BE43">
        <v>1.94</v>
      </c>
      <c r="BF43">
        <v>3.03</v>
      </c>
      <c r="BG43">
        <v>1.85</v>
      </c>
      <c r="BH43">
        <v>9.33</v>
      </c>
      <c r="BI43">
        <v>0.89</v>
      </c>
      <c r="BJ43">
        <v>0.44</v>
      </c>
      <c r="BK43">
        <v>0.87</v>
      </c>
      <c r="BL43">
        <v>1.32</v>
      </c>
      <c r="BM43">
        <v>0.2</v>
      </c>
      <c r="BN43">
        <v>2.38</v>
      </c>
      <c r="BO43">
        <v>1.45</v>
      </c>
      <c r="BP43">
        <v>0.25</v>
      </c>
      <c r="BQ43">
        <v>2</v>
      </c>
      <c r="BR43">
        <v>1.1000000000000001</v>
      </c>
      <c r="BS43">
        <v>1.62</v>
      </c>
      <c r="BT43">
        <v>2.9693339999999999</v>
      </c>
      <c r="BU43">
        <v>1.341844</v>
      </c>
      <c r="BV43">
        <v>2.2119909999999998</v>
      </c>
      <c r="BW43">
        <v>1.9429620000000001</v>
      </c>
      <c r="BX43">
        <v>0.97984199999999999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0.935114</v>
      </c>
      <c r="CL43">
        <v>1.9381029999999999</v>
      </c>
      <c r="CM43">
        <v>3.5116909999999999</v>
      </c>
      <c r="CN43">
        <v>1.771234</v>
      </c>
      <c r="CO43">
        <v>4.2938999999999998</v>
      </c>
      <c r="CP43">
        <v>4.2581249999999997</v>
      </c>
      <c r="CQ43">
        <v>3.542468</v>
      </c>
      <c r="CR43">
        <v>0.819241</v>
      </c>
      <c r="CS43">
        <v>2.7933979999999998</v>
      </c>
      <c r="CT43">
        <v>2.5514760000000001</v>
      </c>
      <c r="CU43">
        <v>0</v>
      </c>
      <c r="CV43">
        <v>0.975221</v>
      </c>
      <c r="CW43">
        <v>2.5259830000000001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77.354167000000004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377.949074</v>
      </c>
      <c r="L44">
        <v>363.255472</v>
      </c>
      <c r="M44">
        <v>94.319981999999996</v>
      </c>
      <c r="N44">
        <v>120.69</v>
      </c>
      <c r="O44">
        <v>126.52</v>
      </c>
      <c r="P44">
        <v>144.02676099999999</v>
      </c>
      <c r="Q44">
        <v>12.028306000000001</v>
      </c>
      <c r="R44">
        <v>22.698090000000001</v>
      </c>
      <c r="S44">
        <v>14.083843999999999</v>
      </c>
      <c r="T44">
        <v>0.76720999999999995</v>
      </c>
      <c r="U44">
        <v>418.77</v>
      </c>
      <c r="V44">
        <v>3</v>
      </c>
      <c r="W44">
        <v>13</v>
      </c>
      <c r="X44">
        <v>40</v>
      </c>
      <c r="Y44">
        <v>0</v>
      </c>
      <c r="Z44">
        <v>0</v>
      </c>
      <c r="AA44">
        <v>42.66</v>
      </c>
      <c r="AB44">
        <v>43.635160999999997</v>
      </c>
      <c r="AC44">
        <v>31.709733</v>
      </c>
      <c r="AD44">
        <v>0</v>
      </c>
      <c r="AE44">
        <v>53.905351000000003</v>
      </c>
      <c r="AF44">
        <v>0</v>
      </c>
      <c r="AG44">
        <v>43.088137000000003</v>
      </c>
      <c r="AH44">
        <v>50.574550000000002</v>
      </c>
      <c r="AI44">
        <v>3.8891330000000002</v>
      </c>
      <c r="AJ44">
        <v>0</v>
      </c>
      <c r="AK44">
        <v>58.864255</v>
      </c>
      <c r="AL44">
        <v>83.082999999999998</v>
      </c>
      <c r="AM44">
        <v>17.179061000000001</v>
      </c>
      <c r="AN44">
        <v>1.095648</v>
      </c>
      <c r="AO44">
        <v>0</v>
      </c>
      <c r="AP44">
        <v>8.8389000000000006</v>
      </c>
      <c r="AQ44">
        <v>0</v>
      </c>
      <c r="AR44">
        <v>48.576000000000001</v>
      </c>
      <c r="AS44">
        <v>34.33764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77.424166999999997</v>
      </c>
      <c r="BA44">
        <f t="shared" si="1"/>
        <v>2369.9712750000003</v>
      </c>
      <c r="BB44">
        <v>41</v>
      </c>
      <c r="BD44">
        <v>6.05</v>
      </c>
      <c r="BE44">
        <v>1.94</v>
      </c>
      <c r="BF44">
        <v>3.03</v>
      </c>
      <c r="BG44">
        <v>1.85</v>
      </c>
      <c r="BH44">
        <v>9.33</v>
      </c>
      <c r="BI44">
        <v>0.94</v>
      </c>
      <c r="BJ44">
        <v>0.46</v>
      </c>
      <c r="BK44">
        <v>0.87</v>
      </c>
      <c r="BL44">
        <v>1.32</v>
      </c>
      <c r="BM44">
        <v>0.2</v>
      </c>
      <c r="BN44">
        <v>2.38</v>
      </c>
      <c r="BO44">
        <v>1.45</v>
      </c>
      <c r="BP44">
        <v>0.25</v>
      </c>
      <c r="BQ44">
        <v>2</v>
      </c>
      <c r="BR44">
        <v>1.1000000000000001</v>
      </c>
      <c r="BS44">
        <v>1.62</v>
      </c>
      <c r="BT44">
        <v>2.9693339999999999</v>
      </c>
      <c r="BU44">
        <v>1.341844</v>
      </c>
      <c r="BV44">
        <v>2.2119909999999998</v>
      </c>
      <c r="BW44">
        <v>1.9429620000000001</v>
      </c>
      <c r="BX44">
        <v>0.97984199999999999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0.935114</v>
      </c>
      <c r="CL44">
        <v>1.9381029999999999</v>
      </c>
      <c r="CM44">
        <v>3.5116909999999999</v>
      </c>
      <c r="CN44">
        <v>1.771234</v>
      </c>
      <c r="CO44">
        <v>4.2938999999999998</v>
      </c>
      <c r="CP44">
        <v>4.2581249999999997</v>
      </c>
      <c r="CQ44">
        <v>3.542468</v>
      </c>
      <c r="CR44">
        <v>0.819241</v>
      </c>
      <c r="CS44">
        <v>2.7933979999999998</v>
      </c>
      <c r="CT44">
        <v>2.5514760000000001</v>
      </c>
      <c r="CU44">
        <v>0</v>
      </c>
      <c r="CV44">
        <v>0.975221</v>
      </c>
      <c r="CW44">
        <v>2.5259830000000001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77.424166999999997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377.92838599999999</v>
      </c>
      <c r="L45">
        <v>363.255472</v>
      </c>
      <c r="M45">
        <v>94.319981999999996</v>
      </c>
      <c r="N45">
        <v>120.69</v>
      </c>
      <c r="O45">
        <v>126.52</v>
      </c>
      <c r="P45">
        <v>144.02676099999999</v>
      </c>
      <c r="Q45">
        <v>12.028306000000001</v>
      </c>
      <c r="R45">
        <v>22.698090000000001</v>
      </c>
      <c r="S45">
        <v>14.083843999999999</v>
      </c>
      <c r="T45">
        <v>0.76720999999999995</v>
      </c>
      <c r="U45">
        <v>418.77</v>
      </c>
      <c r="V45">
        <v>3</v>
      </c>
      <c r="W45">
        <v>13</v>
      </c>
      <c r="X45">
        <v>40</v>
      </c>
      <c r="Y45">
        <v>0</v>
      </c>
      <c r="Z45">
        <v>0</v>
      </c>
      <c r="AA45">
        <v>42.66</v>
      </c>
      <c r="AB45">
        <v>43.635160999999997</v>
      </c>
      <c r="AC45">
        <v>31.709733</v>
      </c>
      <c r="AD45">
        <v>0</v>
      </c>
      <c r="AE45">
        <v>53.905351000000003</v>
      </c>
      <c r="AF45">
        <v>0</v>
      </c>
      <c r="AG45">
        <v>43.088137000000003</v>
      </c>
      <c r="AH45">
        <v>25.287274</v>
      </c>
      <c r="AI45">
        <v>3.8891330000000002</v>
      </c>
      <c r="AJ45">
        <v>0</v>
      </c>
      <c r="AK45">
        <v>58.864255</v>
      </c>
      <c r="AL45">
        <v>83.082999999999998</v>
      </c>
      <c r="AM45">
        <v>17.179061000000001</v>
      </c>
      <c r="AN45">
        <v>1.095648</v>
      </c>
      <c r="AO45">
        <v>0</v>
      </c>
      <c r="AP45">
        <v>1.7934000000000001</v>
      </c>
      <c r="AQ45">
        <v>0</v>
      </c>
      <c r="AR45">
        <v>48.576000000000001</v>
      </c>
      <c r="AS45">
        <v>34.33764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77.514167</v>
      </c>
      <c r="BA45">
        <f t="shared" si="1"/>
        <v>2337.7078109999998</v>
      </c>
      <c r="BB45">
        <v>42</v>
      </c>
      <c r="BD45">
        <v>6.05</v>
      </c>
      <c r="BE45">
        <v>1.94</v>
      </c>
      <c r="BF45">
        <v>3.03</v>
      </c>
      <c r="BG45">
        <v>1.85</v>
      </c>
      <c r="BH45">
        <v>9.33</v>
      </c>
      <c r="BI45">
        <v>0.94</v>
      </c>
      <c r="BJ45">
        <v>0.46</v>
      </c>
      <c r="BK45">
        <v>0.89</v>
      </c>
      <c r="BL45">
        <v>1.39</v>
      </c>
      <c r="BM45">
        <v>0.2</v>
      </c>
      <c r="BN45">
        <v>2.38</v>
      </c>
      <c r="BO45">
        <v>1.45</v>
      </c>
      <c r="BP45">
        <v>0.25</v>
      </c>
      <c r="BQ45">
        <v>2</v>
      </c>
      <c r="BR45">
        <v>1.1000000000000001</v>
      </c>
      <c r="BS45">
        <v>1.62</v>
      </c>
      <c r="BT45">
        <v>2.9693339999999999</v>
      </c>
      <c r="BU45">
        <v>1.341844</v>
      </c>
      <c r="BV45">
        <v>2.2119909999999998</v>
      </c>
      <c r="BW45">
        <v>1.9429620000000001</v>
      </c>
      <c r="BX45">
        <v>0.97984199999999999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0.935114</v>
      </c>
      <c r="CL45">
        <v>1.9381029999999999</v>
      </c>
      <c r="CM45">
        <v>3.5116909999999999</v>
      </c>
      <c r="CN45">
        <v>1.771234</v>
      </c>
      <c r="CO45">
        <v>4.2938999999999998</v>
      </c>
      <c r="CP45">
        <v>4.2581249999999997</v>
      </c>
      <c r="CQ45">
        <v>3.542468</v>
      </c>
      <c r="CR45">
        <v>0.819241</v>
      </c>
      <c r="CS45">
        <v>2.7933979999999998</v>
      </c>
      <c r="CT45">
        <v>2.5514760000000001</v>
      </c>
      <c r="CU45">
        <v>0</v>
      </c>
      <c r="CV45">
        <v>0.48761100000000002</v>
      </c>
      <c r="CW45">
        <v>2.5259830000000001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77.514167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377.94390099999998</v>
      </c>
      <c r="L46">
        <v>363.255472</v>
      </c>
      <c r="M46">
        <v>94.319981999999996</v>
      </c>
      <c r="N46">
        <v>120.69</v>
      </c>
      <c r="O46">
        <v>126.52</v>
      </c>
      <c r="P46">
        <v>144.02676099999999</v>
      </c>
      <c r="Q46">
        <v>12.028306000000001</v>
      </c>
      <c r="R46">
        <v>22.698090000000001</v>
      </c>
      <c r="S46">
        <v>14.083843999999999</v>
      </c>
      <c r="T46">
        <v>0.76720999999999995</v>
      </c>
      <c r="U46">
        <v>418.77</v>
      </c>
      <c r="V46">
        <v>3</v>
      </c>
      <c r="W46">
        <v>13</v>
      </c>
      <c r="X46">
        <v>40</v>
      </c>
      <c r="Y46">
        <v>0</v>
      </c>
      <c r="Z46">
        <v>0</v>
      </c>
      <c r="AA46">
        <v>42.66</v>
      </c>
      <c r="AB46">
        <v>43.635160999999997</v>
      </c>
      <c r="AC46">
        <v>31.709733</v>
      </c>
      <c r="AD46">
        <v>0</v>
      </c>
      <c r="AE46">
        <v>53.905351000000003</v>
      </c>
      <c r="AF46">
        <v>0</v>
      </c>
      <c r="AG46">
        <v>43.088137000000003</v>
      </c>
      <c r="AH46">
        <v>0</v>
      </c>
      <c r="AI46">
        <v>3.8891330000000002</v>
      </c>
      <c r="AJ46">
        <v>0</v>
      </c>
      <c r="AK46">
        <v>58.864255</v>
      </c>
      <c r="AL46">
        <v>83.082999999999998</v>
      </c>
      <c r="AM46">
        <v>17.179061000000001</v>
      </c>
      <c r="AN46">
        <v>1.095648</v>
      </c>
      <c r="AO46">
        <v>0</v>
      </c>
      <c r="AP46">
        <v>1.7934000000000001</v>
      </c>
      <c r="AQ46">
        <v>0</v>
      </c>
      <c r="AR46">
        <v>48.576000000000001</v>
      </c>
      <c r="AS46">
        <v>34.33764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77.514167</v>
      </c>
      <c r="BA46">
        <f t="shared" si="1"/>
        <v>2312.4360519999996</v>
      </c>
      <c r="BB46">
        <v>43</v>
      </c>
      <c r="BD46">
        <v>6.05</v>
      </c>
      <c r="BE46">
        <v>1.94</v>
      </c>
      <c r="BF46">
        <v>3.03</v>
      </c>
      <c r="BG46">
        <v>1.85</v>
      </c>
      <c r="BH46">
        <v>9.33</v>
      </c>
      <c r="BI46">
        <v>0.94</v>
      </c>
      <c r="BJ46">
        <v>0.46</v>
      </c>
      <c r="BK46">
        <v>0.89</v>
      </c>
      <c r="BL46">
        <v>1.39</v>
      </c>
      <c r="BM46">
        <v>0.2</v>
      </c>
      <c r="BN46">
        <v>2.38</v>
      </c>
      <c r="BO46">
        <v>1.45</v>
      </c>
      <c r="BP46">
        <v>0.25</v>
      </c>
      <c r="BQ46">
        <v>2</v>
      </c>
      <c r="BR46">
        <v>1.1000000000000001</v>
      </c>
      <c r="BS46">
        <v>1.62</v>
      </c>
      <c r="BT46">
        <v>2.9693339999999999</v>
      </c>
      <c r="BU46">
        <v>1.341844</v>
      </c>
      <c r="BV46">
        <v>2.2119909999999998</v>
      </c>
      <c r="BW46">
        <v>1.9429620000000001</v>
      </c>
      <c r="BX46">
        <v>0.97984199999999999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0.935114</v>
      </c>
      <c r="CL46">
        <v>1.9381029999999999</v>
      </c>
      <c r="CM46">
        <v>3.5116909999999999</v>
      </c>
      <c r="CN46">
        <v>1.771234</v>
      </c>
      <c r="CO46">
        <v>4.2938999999999998</v>
      </c>
      <c r="CP46">
        <v>4.2581249999999997</v>
      </c>
      <c r="CQ46">
        <v>3.542468</v>
      </c>
      <c r="CR46">
        <v>0.819241</v>
      </c>
      <c r="CS46">
        <v>2.7933979999999998</v>
      </c>
      <c r="CT46">
        <v>2.5514760000000001</v>
      </c>
      <c r="CU46">
        <v>0</v>
      </c>
      <c r="CV46">
        <v>0</v>
      </c>
      <c r="CW46">
        <v>2.5259830000000001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77.514167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377.91804300000001</v>
      </c>
      <c r="L47">
        <v>363.255472</v>
      </c>
      <c r="M47">
        <v>94.319981999999996</v>
      </c>
      <c r="N47">
        <v>120.69</v>
      </c>
      <c r="O47">
        <v>126.52</v>
      </c>
      <c r="P47">
        <v>144.02676099999999</v>
      </c>
      <c r="Q47">
        <v>12.028306000000001</v>
      </c>
      <c r="R47">
        <v>22.698090000000001</v>
      </c>
      <c r="S47">
        <v>14.083843999999999</v>
      </c>
      <c r="T47">
        <v>0.76720999999999995</v>
      </c>
      <c r="U47">
        <v>418.77</v>
      </c>
      <c r="V47">
        <v>3</v>
      </c>
      <c r="W47">
        <v>13</v>
      </c>
      <c r="X47">
        <v>40</v>
      </c>
      <c r="Y47">
        <v>0</v>
      </c>
      <c r="Z47">
        <v>0</v>
      </c>
      <c r="AA47">
        <v>42.66</v>
      </c>
      <c r="AB47">
        <v>43.635160999999997</v>
      </c>
      <c r="AC47">
        <v>31.709733</v>
      </c>
      <c r="AD47">
        <v>0</v>
      </c>
      <c r="AE47">
        <v>53.905351000000003</v>
      </c>
      <c r="AF47">
        <v>0</v>
      </c>
      <c r="AG47">
        <v>43.088137000000003</v>
      </c>
      <c r="AH47">
        <v>0</v>
      </c>
      <c r="AI47">
        <v>3.8891330000000002</v>
      </c>
      <c r="AJ47">
        <v>0</v>
      </c>
      <c r="AK47">
        <v>58.864255</v>
      </c>
      <c r="AL47">
        <v>83.664000000000001</v>
      </c>
      <c r="AM47">
        <v>17.179061000000001</v>
      </c>
      <c r="AN47">
        <v>1.095648</v>
      </c>
      <c r="AO47">
        <v>0</v>
      </c>
      <c r="AP47">
        <v>1.7934000000000001</v>
      </c>
      <c r="AQ47">
        <v>0</v>
      </c>
      <c r="AR47">
        <v>48.576000000000001</v>
      </c>
      <c r="AS47">
        <v>34.33764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77.514167</v>
      </c>
      <c r="BA47">
        <f t="shared" si="1"/>
        <v>2312.9911939999997</v>
      </c>
      <c r="BB47">
        <v>44</v>
      </c>
      <c r="BD47">
        <v>6.05</v>
      </c>
      <c r="BE47">
        <v>1.94</v>
      </c>
      <c r="BF47">
        <v>3.03</v>
      </c>
      <c r="BG47">
        <v>1.85</v>
      </c>
      <c r="BH47">
        <v>9.33</v>
      </c>
      <c r="BI47">
        <v>0.94</v>
      </c>
      <c r="BJ47">
        <v>0.46</v>
      </c>
      <c r="BK47">
        <v>0.89</v>
      </c>
      <c r="BL47">
        <v>1.39</v>
      </c>
      <c r="BM47">
        <v>0.2</v>
      </c>
      <c r="BN47">
        <v>2.38</v>
      </c>
      <c r="BO47">
        <v>1.45</v>
      </c>
      <c r="BP47">
        <v>0.25</v>
      </c>
      <c r="BQ47">
        <v>2</v>
      </c>
      <c r="BR47">
        <v>1.1000000000000001</v>
      </c>
      <c r="BS47">
        <v>1.62</v>
      </c>
      <c r="BT47">
        <v>2.9693339999999999</v>
      </c>
      <c r="BU47">
        <v>1.341844</v>
      </c>
      <c r="BV47">
        <v>2.2119909999999998</v>
      </c>
      <c r="BW47">
        <v>1.9429620000000001</v>
      </c>
      <c r="BX47">
        <v>0.97984199999999999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0.935114</v>
      </c>
      <c r="CL47">
        <v>1.9381029999999999</v>
      </c>
      <c r="CM47">
        <v>3.5116909999999999</v>
      </c>
      <c r="CN47">
        <v>1.771234</v>
      </c>
      <c r="CO47">
        <v>4.2938999999999998</v>
      </c>
      <c r="CP47">
        <v>4.2581249999999997</v>
      </c>
      <c r="CQ47">
        <v>3.542468</v>
      </c>
      <c r="CR47">
        <v>0.819241</v>
      </c>
      <c r="CS47">
        <v>2.7933979999999998</v>
      </c>
      <c r="CT47">
        <v>2.5514760000000001</v>
      </c>
      <c r="CU47">
        <v>0</v>
      </c>
      <c r="CV47">
        <v>0</v>
      </c>
      <c r="CW47">
        <v>2.5259830000000001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77.514167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377.92838599999999</v>
      </c>
      <c r="L48">
        <v>363.255472</v>
      </c>
      <c r="M48">
        <v>94.319981999999996</v>
      </c>
      <c r="N48">
        <v>120.69</v>
      </c>
      <c r="O48">
        <v>126.52</v>
      </c>
      <c r="P48">
        <v>144.02676099999999</v>
      </c>
      <c r="Q48">
        <v>12.028306000000001</v>
      </c>
      <c r="R48">
        <v>22.698090000000001</v>
      </c>
      <c r="S48">
        <v>14.083843999999999</v>
      </c>
      <c r="T48">
        <v>0.76720999999999995</v>
      </c>
      <c r="U48">
        <v>418.77</v>
      </c>
      <c r="V48">
        <v>3</v>
      </c>
      <c r="W48">
        <v>13</v>
      </c>
      <c r="X48">
        <v>40</v>
      </c>
      <c r="Y48">
        <v>0</v>
      </c>
      <c r="Z48">
        <v>0</v>
      </c>
      <c r="AA48">
        <v>42.66</v>
      </c>
      <c r="AB48">
        <v>43.635160999999997</v>
      </c>
      <c r="AC48">
        <v>31.709733</v>
      </c>
      <c r="AD48">
        <v>0</v>
      </c>
      <c r="AE48">
        <v>53.905351000000003</v>
      </c>
      <c r="AF48">
        <v>8.7128639999999997</v>
      </c>
      <c r="AG48">
        <v>43.088137000000003</v>
      </c>
      <c r="AH48">
        <v>0</v>
      </c>
      <c r="AI48">
        <v>3.8891330000000002</v>
      </c>
      <c r="AJ48">
        <v>0</v>
      </c>
      <c r="AK48">
        <v>58.864255</v>
      </c>
      <c r="AL48">
        <v>83.664000000000001</v>
      </c>
      <c r="AM48">
        <v>17.179061000000001</v>
      </c>
      <c r="AN48">
        <v>1.095648</v>
      </c>
      <c r="AO48">
        <v>0</v>
      </c>
      <c r="AP48">
        <v>1.7934000000000001</v>
      </c>
      <c r="AQ48">
        <v>0</v>
      </c>
      <c r="AR48">
        <v>48.576000000000001</v>
      </c>
      <c r="AS48">
        <v>34.33764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77.514167</v>
      </c>
      <c r="BA48">
        <f t="shared" si="1"/>
        <v>2321.7144009999997</v>
      </c>
      <c r="BB48">
        <v>45</v>
      </c>
      <c r="BD48">
        <v>6.05</v>
      </c>
      <c r="BE48">
        <v>1.94</v>
      </c>
      <c r="BF48">
        <v>3.03</v>
      </c>
      <c r="BG48">
        <v>1.85</v>
      </c>
      <c r="BH48">
        <v>9.33</v>
      </c>
      <c r="BI48">
        <v>0.94</v>
      </c>
      <c r="BJ48">
        <v>0.46</v>
      </c>
      <c r="BK48">
        <v>0.89</v>
      </c>
      <c r="BL48">
        <v>1.39</v>
      </c>
      <c r="BM48">
        <v>0.2</v>
      </c>
      <c r="BN48">
        <v>2.38</v>
      </c>
      <c r="BO48">
        <v>1.45</v>
      </c>
      <c r="BP48">
        <v>0.25</v>
      </c>
      <c r="BQ48">
        <v>2</v>
      </c>
      <c r="BR48">
        <v>1.1000000000000001</v>
      </c>
      <c r="BS48">
        <v>1.62</v>
      </c>
      <c r="BT48">
        <v>2.9693339999999999</v>
      </c>
      <c r="BU48">
        <v>1.341844</v>
      </c>
      <c r="BV48">
        <v>2.2119909999999998</v>
      </c>
      <c r="BW48">
        <v>1.9429620000000001</v>
      </c>
      <c r="BX48">
        <v>0.97984199999999999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0.935114</v>
      </c>
      <c r="CL48">
        <v>1.9381029999999999</v>
      </c>
      <c r="CM48">
        <v>3.5116909999999999</v>
      </c>
      <c r="CN48">
        <v>1.771234</v>
      </c>
      <c r="CO48">
        <v>4.2938999999999998</v>
      </c>
      <c r="CP48">
        <v>4.2581249999999997</v>
      </c>
      <c r="CQ48">
        <v>3.542468</v>
      </c>
      <c r="CR48">
        <v>0.819241</v>
      </c>
      <c r="CS48">
        <v>2.7933979999999998</v>
      </c>
      <c r="CT48">
        <v>2.5514760000000001</v>
      </c>
      <c r="CU48">
        <v>0</v>
      </c>
      <c r="CV48">
        <v>0</v>
      </c>
      <c r="CW48">
        <v>2.5259830000000001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77.514167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377.91804300000001</v>
      </c>
      <c r="L49">
        <v>363.255472</v>
      </c>
      <c r="M49">
        <v>94.319981999999996</v>
      </c>
      <c r="N49">
        <v>120.69</v>
      </c>
      <c r="O49">
        <v>126.52</v>
      </c>
      <c r="P49">
        <v>144.02676099999999</v>
      </c>
      <c r="Q49">
        <v>12.028306000000001</v>
      </c>
      <c r="R49">
        <v>15.745863</v>
      </c>
      <c r="S49">
        <v>14.083843999999999</v>
      </c>
      <c r="T49">
        <v>0.76720999999999995</v>
      </c>
      <c r="U49">
        <v>418.77</v>
      </c>
      <c r="V49">
        <v>3</v>
      </c>
      <c r="W49">
        <v>13</v>
      </c>
      <c r="X49">
        <v>40</v>
      </c>
      <c r="Y49">
        <v>0</v>
      </c>
      <c r="Z49">
        <v>0</v>
      </c>
      <c r="AA49">
        <v>42.66</v>
      </c>
      <c r="AB49">
        <v>43.635160999999997</v>
      </c>
      <c r="AC49">
        <v>31.709733</v>
      </c>
      <c r="AD49">
        <v>0</v>
      </c>
      <c r="AE49">
        <v>53.905351000000003</v>
      </c>
      <c r="AF49">
        <v>8.7128639999999997</v>
      </c>
      <c r="AG49">
        <v>43.088137000000003</v>
      </c>
      <c r="AH49">
        <v>0</v>
      </c>
      <c r="AI49">
        <v>3.8891330000000002</v>
      </c>
      <c r="AJ49">
        <v>0</v>
      </c>
      <c r="AK49">
        <v>58.864255</v>
      </c>
      <c r="AL49">
        <v>83.664000000000001</v>
      </c>
      <c r="AM49">
        <v>17.179061000000001</v>
      </c>
      <c r="AN49">
        <v>1.095648</v>
      </c>
      <c r="AO49">
        <v>0</v>
      </c>
      <c r="AP49">
        <v>1.7934000000000001</v>
      </c>
      <c r="AQ49">
        <v>0</v>
      </c>
      <c r="AR49">
        <v>48.576000000000001</v>
      </c>
      <c r="AS49">
        <v>35.360464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77.514167</v>
      </c>
      <c r="BA49">
        <f t="shared" si="1"/>
        <v>2315.7746549999997</v>
      </c>
      <c r="BB49">
        <v>46</v>
      </c>
      <c r="BD49">
        <v>6.05</v>
      </c>
      <c r="BE49">
        <v>1.94</v>
      </c>
      <c r="BF49">
        <v>3.03</v>
      </c>
      <c r="BG49">
        <v>1.85</v>
      </c>
      <c r="BH49">
        <v>9.33</v>
      </c>
      <c r="BI49">
        <v>0.94</v>
      </c>
      <c r="BJ49">
        <v>0.46</v>
      </c>
      <c r="BK49">
        <v>0.89</v>
      </c>
      <c r="BL49">
        <v>1.39</v>
      </c>
      <c r="BM49">
        <v>0.2</v>
      </c>
      <c r="BN49">
        <v>2.38</v>
      </c>
      <c r="BO49">
        <v>1.45</v>
      </c>
      <c r="BP49">
        <v>0.25</v>
      </c>
      <c r="BQ49">
        <v>2</v>
      </c>
      <c r="BR49">
        <v>1.1000000000000001</v>
      </c>
      <c r="BS49">
        <v>1.62</v>
      </c>
      <c r="BT49">
        <v>2.9693339999999999</v>
      </c>
      <c r="BU49">
        <v>1.341844</v>
      </c>
      <c r="BV49">
        <v>2.2119909999999998</v>
      </c>
      <c r="BW49">
        <v>1.9429620000000001</v>
      </c>
      <c r="BX49">
        <v>0.97984199999999999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0.935114</v>
      </c>
      <c r="CL49">
        <v>1.9381029999999999</v>
      </c>
      <c r="CM49">
        <v>3.5116909999999999</v>
      </c>
      <c r="CN49">
        <v>1.771234</v>
      </c>
      <c r="CO49">
        <v>4.2938999999999998</v>
      </c>
      <c r="CP49">
        <v>4.2581249999999997</v>
      </c>
      <c r="CQ49">
        <v>3.542468</v>
      </c>
      <c r="CR49">
        <v>0.819241</v>
      </c>
      <c r="CS49">
        <v>2.7933979999999998</v>
      </c>
      <c r="CT49">
        <v>2.5514760000000001</v>
      </c>
      <c r="CU49">
        <v>0</v>
      </c>
      <c r="CV49">
        <v>0</v>
      </c>
      <c r="CW49">
        <v>2.5259830000000001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77.514167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377.92838599999999</v>
      </c>
      <c r="L50">
        <v>363.255472</v>
      </c>
      <c r="M50">
        <v>94.319981999999996</v>
      </c>
      <c r="N50">
        <v>120.69</v>
      </c>
      <c r="O50">
        <v>126.52</v>
      </c>
      <c r="P50">
        <v>144.02676099999999</v>
      </c>
      <c r="Q50">
        <v>12.028306000000001</v>
      </c>
      <c r="R50">
        <v>15.745863</v>
      </c>
      <c r="S50">
        <v>14.083843999999999</v>
      </c>
      <c r="T50">
        <v>0.76720999999999995</v>
      </c>
      <c r="U50">
        <v>418.77</v>
      </c>
      <c r="V50">
        <v>3</v>
      </c>
      <c r="W50">
        <v>13</v>
      </c>
      <c r="X50">
        <v>40</v>
      </c>
      <c r="Y50">
        <v>0</v>
      </c>
      <c r="Z50">
        <v>0</v>
      </c>
      <c r="AA50">
        <v>42.66</v>
      </c>
      <c r="AB50">
        <v>43.635160999999997</v>
      </c>
      <c r="AC50">
        <v>31.709733</v>
      </c>
      <c r="AD50">
        <v>0</v>
      </c>
      <c r="AE50">
        <v>53.905351000000003</v>
      </c>
      <c r="AF50">
        <v>8.7128639999999997</v>
      </c>
      <c r="AG50">
        <v>43.088137000000003</v>
      </c>
      <c r="AH50">
        <v>0</v>
      </c>
      <c r="AI50">
        <v>3.8891330000000002</v>
      </c>
      <c r="AJ50">
        <v>0</v>
      </c>
      <c r="AK50">
        <v>58.864255</v>
      </c>
      <c r="AL50">
        <v>83.664000000000001</v>
      </c>
      <c r="AM50">
        <v>17.179061000000001</v>
      </c>
      <c r="AN50">
        <v>1.095648</v>
      </c>
      <c r="AO50">
        <v>0</v>
      </c>
      <c r="AP50">
        <v>1.7934000000000001</v>
      </c>
      <c r="AQ50">
        <v>0</v>
      </c>
      <c r="AR50">
        <v>48.576000000000001</v>
      </c>
      <c r="AS50">
        <v>35.360464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77.514167</v>
      </c>
      <c r="BA50">
        <f t="shared" si="1"/>
        <v>2315.7849979999996</v>
      </c>
      <c r="BB50">
        <v>47</v>
      </c>
      <c r="BD50">
        <v>6.05</v>
      </c>
      <c r="BE50">
        <v>1.94</v>
      </c>
      <c r="BF50">
        <v>3.03</v>
      </c>
      <c r="BG50">
        <v>1.85</v>
      </c>
      <c r="BH50">
        <v>9.33</v>
      </c>
      <c r="BI50">
        <v>0.94</v>
      </c>
      <c r="BJ50">
        <v>0.46</v>
      </c>
      <c r="BK50">
        <v>0.89</v>
      </c>
      <c r="BL50">
        <v>1.39</v>
      </c>
      <c r="BM50">
        <v>0.2</v>
      </c>
      <c r="BN50">
        <v>2.38</v>
      </c>
      <c r="BO50">
        <v>1.45</v>
      </c>
      <c r="BP50">
        <v>0.25</v>
      </c>
      <c r="BQ50">
        <v>2</v>
      </c>
      <c r="BR50">
        <v>1.1000000000000001</v>
      </c>
      <c r="BS50">
        <v>1.62</v>
      </c>
      <c r="BT50">
        <v>2.9693339999999999</v>
      </c>
      <c r="BU50">
        <v>1.341844</v>
      </c>
      <c r="BV50">
        <v>2.2119909999999998</v>
      </c>
      <c r="BW50">
        <v>1.9429620000000001</v>
      </c>
      <c r="BX50">
        <v>0.97984199999999999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0.935114</v>
      </c>
      <c r="CL50">
        <v>1.9381029999999999</v>
      </c>
      <c r="CM50">
        <v>3.5116909999999999</v>
      </c>
      <c r="CN50">
        <v>1.771234</v>
      </c>
      <c r="CO50">
        <v>4.2938999999999998</v>
      </c>
      <c r="CP50">
        <v>4.2581249999999997</v>
      </c>
      <c r="CQ50">
        <v>3.542468</v>
      </c>
      <c r="CR50">
        <v>0.819241</v>
      </c>
      <c r="CS50">
        <v>2.7933979999999998</v>
      </c>
      <c r="CT50">
        <v>2.5514760000000001</v>
      </c>
      <c r="CU50">
        <v>0</v>
      </c>
      <c r="CV50">
        <v>0</v>
      </c>
      <c r="CW50">
        <v>2.5259830000000001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77.514167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377.91804300000001</v>
      </c>
      <c r="L51">
        <v>363.255472</v>
      </c>
      <c r="M51">
        <v>94.319981999999996</v>
      </c>
      <c r="N51">
        <v>120.69</v>
      </c>
      <c r="O51">
        <v>126.52</v>
      </c>
      <c r="P51">
        <v>144.02676099999999</v>
      </c>
      <c r="Q51">
        <v>12.028306000000001</v>
      </c>
      <c r="R51">
        <v>15.745863</v>
      </c>
      <c r="S51">
        <v>14.083843999999999</v>
      </c>
      <c r="T51">
        <v>0.76720999999999995</v>
      </c>
      <c r="U51">
        <v>418.77</v>
      </c>
      <c r="V51">
        <v>7.3719000000000001</v>
      </c>
      <c r="W51">
        <v>20.676600000000001</v>
      </c>
      <c r="X51">
        <v>75.259100000000004</v>
      </c>
      <c r="Y51">
        <v>0</v>
      </c>
      <c r="Z51">
        <v>0</v>
      </c>
      <c r="AA51">
        <v>42.66</v>
      </c>
      <c r="AB51">
        <v>43.635160999999997</v>
      </c>
      <c r="AC51">
        <v>31.709733</v>
      </c>
      <c r="AD51">
        <v>0</v>
      </c>
      <c r="AE51">
        <v>53.905351000000003</v>
      </c>
      <c r="AF51">
        <v>8.7128639999999997</v>
      </c>
      <c r="AG51">
        <v>43.088137000000003</v>
      </c>
      <c r="AH51">
        <v>0</v>
      </c>
      <c r="AI51">
        <v>3.8891330000000002</v>
      </c>
      <c r="AJ51">
        <v>0</v>
      </c>
      <c r="AK51">
        <v>58.864255</v>
      </c>
      <c r="AL51">
        <v>54.613999999999997</v>
      </c>
      <c r="AM51">
        <v>17.179061000000001</v>
      </c>
      <c r="AN51">
        <v>1.095648</v>
      </c>
      <c r="AO51">
        <v>0</v>
      </c>
      <c r="AP51">
        <v>4.3554000000000004</v>
      </c>
      <c r="AQ51">
        <v>0</v>
      </c>
      <c r="AR51">
        <v>49.128</v>
      </c>
      <c r="AS51">
        <v>34.33764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77.624166999999986</v>
      </c>
      <c r="BA51">
        <f t="shared" si="1"/>
        <v>2336.2334310000001</v>
      </c>
      <c r="BB51">
        <v>48</v>
      </c>
      <c r="BD51">
        <v>6.05</v>
      </c>
      <c r="BE51">
        <v>1.94</v>
      </c>
      <c r="BF51">
        <v>3.03</v>
      </c>
      <c r="BG51">
        <v>1.85</v>
      </c>
      <c r="BH51">
        <v>9.33</v>
      </c>
      <c r="BI51">
        <v>0.94</v>
      </c>
      <c r="BJ51">
        <v>0.46</v>
      </c>
      <c r="BK51">
        <v>0.89</v>
      </c>
      <c r="BL51">
        <v>1.5</v>
      </c>
      <c r="BM51">
        <v>0.2</v>
      </c>
      <c r="BN51">
        <v>2.38</v>
      </c>
      <c r="BO51">
        <v>1.45</v>
      </c>
      <c r="BP51">
        <v>0.25</v>
      </c>
      <c r="BQ51">
        <v>2</v>
      </c>
      <c r="BR51">
        <v>1.1000000000000001</v>
      </c>
      <c r="BS51">
        <v>1.62</v>
      </c>
      <c r="BT51">
        <v>2.9693339999999999</v>
      </c>
      <c r="BU51">
        <v>1.341844</v>
      </c>
      <c r="BV51">
        <v>2.2119909999999998</v>
      </c>
      <c r="BW51">
        <v>1.9429620000000001</v>
      </c>
      <c r="BX51">
        <v>0.97984199999999999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0.935114</v>
      </c>
      <c r="CL51">
        <v>1.9381029999999999</v>
      </c>
      <c r="CM51">
        <v>3.5116909999999999</v>
      </c>
      <c r="CN51">
        <v>1.771234</v>
      </c>
      <c r="CO51">
        <v>4.2938999999999998</v>
      </c>
      <c r="CP51">
        <v>4.2581249999999997</v>
      </c>
      <c r="CQ51">
        <v>3.542468</v>
      </c>
      <c r="CR51">
        <v>0.819241</v>
      </c>
      <c r="CS51">
        <v>2.7933979999999998</v>
      </c>
      <c r="CT51">
        <v>2.5514760000000001</v>
      </c>
      <c r="CU51">
        <v>0</v>
      </c>
      <c r="CV51">
        <v>0</v>
      </c>
      <c r="CW51">
        <v>2.5259830000000001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77.624166999999986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377.92838599999999</v>
      </c>
      <c r="L52">
        <v>363.255472</v>
      </c>
      <c r="M52">
        <v>94.319981999999996</v>
      </c>
      <c r="N52">
        <v>120.69</v>
      </c>
      <c r="O52">
        <v>126.52</v>
      </c>
      <c r="P52">
        <v>144.02676099999999</v>
      </c>
      <c r="Q52">
        <v>12.028306000000001</v>
      </c>
      <c r="R52">
        <v>15.745863</v>
      </c>
      <c r="S52">
        <v>14.083843999999999</v>
      </c>
      <c r="T52">
        <v>0.76720999999999995</v>
      </c>
      <c r="U52">
        <v>418.77</v>
      </c>
      <c r="V52">
        <v>7.3719000000000001</v>
      </c>
      <c r="W52">
        <v>20.676600000000001</v>
      </c>
      <c r="X52">
        <v>75.259100000000004</v>
      </c>
      <c r="Y52">
        <v>0</v>
      </c>
      <c r="Z52">
        <v>0</v>
      </c>
      <c r="AA52">
        <v>42.66</v>
      </c>
      <c r="AB52">
        <v>43.635160999999997</v>
      </c>
      <c r="AC52">
        <v>31.709733</v>
      </c>
      <c r="AD52">
        <v>0</v>
      </c>
      <c r="AE52">
        <v>53.905351000000003</v>
      </c>
      <c r="AF52">
        <v>8.7128639999999997</v>
      </c>
      <c r="AG52">
        <v>43.088137000000003</v>
      </c>
      <c r="AH52">
        <v>0</v>
      </c>
      <c r="AI52">
        <v>3.8891330000000002</v>
      </c>
      <c r="AJ52">
        <v>0</v>
      </c>
      <c r="AK52">
        <v>58.864255</v>
      </c>
      <c r="AL52">
        <v>54.613999999999997</v>
      </c>
      <c r="AM52">
        <v>17.179061000000001</v>
      </c>
      <c r="AN52">
        <v>1.095648</v>
      </c>
      <c r="AO52">
        <v>0</v>
      </c>
      <c r="AP52">
        <v>4.3554000000000004</v>
      </c>
      <c r="AQ52">
        <v>0</v>
      </c>
      <c r="AR52">
        <v>49.128</v>
      </c>
      <c r="AS52">
        <v>34.33764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77.775230000000008</v>
      </c>
      <c r="BA52">
        <f t="shared" si="1"/>
        <v>2336.3948370000003</v>
      </c>
      <c r="BB52">
        <v>49</v>
      </c>
      <c r="BD52">
        <v>6.05</v>
      </c>
      <c r="BE52">
        <v>1.94</v>
      </c>
      <c r="BF52">
        <v>3.03</v>
      </c>
      <c r="BG52">
        <v>1.85</v>
      </c>
      <c r="BH52">
        <v>9.33</v>
      </c>
      <c r="BI52">
        <v>0.94</v>
      </c>
      <c r="BJ52">
        <v>0.46</v>
      </c>
      <c r="BK52">
        <v>0.89</v>
      </c>
      <c r="BL52">
        <v>1.5</v>
      </c>
      <c r="BM52">
        <v>0.2</v>
      </c>
      <c r="BN52">
        <v>2.38</v>
      </c>
      <c r="BO52">
        <v>1.45</v>
      </c>
      <c r="BP52">
        <v>0.25</v>
      </c>
      <c r="BQ52">
        <v>2</v>
      </c>
      <c r="BR52">
        <v>1.1000000000000001</v>
      </c>
      <c r="BS52">
        <v>1.62</v>
      </c>
      <c r="BT52">
        <v>2.9693339999999999</v>
      </c>
      <c r="BU52">
        <v>1.341844</v>
      </c>
      <c r="BV52">
        <v>2.363054</v>
      </c>
      <c r="BW52">
        <v>1.9429620000000001</v>
      </c>
      <c r="BX52">
        <v>0.97984199999999999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0.935114</v>
      </c>
      <c r="CL52">
        <v>1.9381029999999999</v>
      </c>
      <c r="CM52">
        <v>3.5116909999999999</v>
      </c>
      <c r="CN52">
        <v>1.771234</v>
      </c>
      <c r="CO52">
        <v>4.2938999999999998</v>
      </c>
      <c r="CP52">
        <v>4.2581249999999997</v>
      </c>
      <c r="CQ52">
        <v>3.542468</v>
      </c>
      <c r="CR52">
        <v>0.819241</v>
      </c>
      <c r="CS52">
        <v>2.7933979999999998</v>
      </c>
      <c r="CT52">
        <v>2.5514760000000001</v>
      </c>
      <c r="CU52">
        <v>0</v>
      </c>
      <c r="CV52">
        <v>0</v>
      </c>
      <c r="CW52">
        <v>2.5259830000000001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77.775230000000008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377.869192</v>
      </c>
      <c r="L53">
        <v>363.22857399999998</v>
      </c>
      <c r="M53">
        <v>77.459185000000005</v>
      </c>
      <c r="N53">
        <v>120.69</v>
      </c>
      <c r="O53">
        <v>126.52</v>
      </c>
      <c r="P53">
        <v>144.02676099999999</v>
      </c>
      <c r="Q53">
        <v>12.031995</v>
      </c>
      <c r="R53">
        <v>15.745863</v>
      </c>
      <c r="S53">
        <v>14.183895</v>
      </c>
      <c r="T53">
        <v>0.77968499999999996</v>
      </c>
      <c r="U53">
        <v>418.77</v>
      </c>
      <c r="V53">
        <v>7.3719000000000001</v>
      </c>
      <c r="W53">
        <v>20.676600000000001</v>
      </c>
      <c r="X53">
        <v>75.259100000000004</v>
      </c>
      <c r="Y53">
        <v>0</v>
      </c>
      <c r="Z53">
        <v>0</v>
      </c>
      <c r="AA53">
        <v>42.66</v>
      </c>
      <c r="AB53">
        <v>43.635160999999997</v>
      </c>
      <c r="AC53">
        <v>31.709733</v>
      </c>
      <c r="AD53">
        <v>0</v>
      </c>
      <c r="AE53">
        <v>53.905351000000003</v>
      </c>
      <c r="AF53">
        <v>8.7128639999999997</v>
      </c>
      <c r="AG53">
        <v>43.088137000000003</v>
      </c>
      <c r="AH53">
        <v>0</v>
      </c>
      <c r="AI53">
        <v>3.8891330000000002</v>
      </c>
      <c r="AJ53">
        <v>0</v>
      </c>
      <c r="AK53">
        <v>58.864255</v>
      </c>
      <c r="AL53">
        <v>54.613999999999997</v>
      </c>
      <c r="AM53">
        <v>17.179061000000001</v>
      </c>
      <c r="AN53">
        <v>1.095648</v>
      </c>
      <c r="AO53">
        <v>0</v>
      </c>
      <c r="AP53">
        <v>1.7934000000000001</v>
      </c>
      <c r="AQ53">
        <v>0</v>
      </c>
      <c r="AR53">
        <v>49.128</v>
      </c>
      <c r="AS53">
        <v>34.33764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77.775230000000008</v>
      </c>
      <c r="BA53">
        <f t="shared" si="1"/>
        <v>2317.0021630000006</v>
      </c>
      <c r="BB53">
        <v>50</v>
      </c>
      <c r="BD53">
        <v>6.05</v>
      </c>
      <c r="BE53">
        <v>1.94</v>
      </c>
      <c r="BF53">
        <v>3.03</v>
      </c>
      <c r="BG53">
        <v>1.85</v>
      </c>
      <c r="BH53">
        <v>9.33</v>
      </c>
      <c r="BI53">
        <v>0.94</v>
      </c>
      <c r="BJ53">
        <v>0.46</v>
      </c>
      <c r="BK53">
        <v>0.89</v>
      </c>
      <c r="BL53">
        <v>1.5</v>
      </c>
      <c r="BM53">
        <v>0.2</v>
      </c>
      <c r="BN53">
        <v>2.38</v>
      </c>
      <c r="BO53">
        <v>1.45</v>
      </c>
      <c r="BP53">
        <v>0.25</v>
      </c>
      <c r="BQ53">
        <v>2</v>
      </c>
      <c r="BR53">
        <v>1.1000000000000001</v>
      </c>
      <c r="BS53">
        <v>1.62</v>
      </c>
      <c r="BT53">
        <v>2.9693339999999999</v>
      </c>
      <c r="BU53">
        <v>1.341844</v>
      </c>
      <c r="BV53">
        <v>2.363054</v>
      </c>
      <c r="BW53">
        <v>1.9429620000000001</v>
      </c>
      <c r="BX53">
        <v>0.97984199999999999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0.935114</v>
      </c>
      <c r="CL53">
        <v>1.9381029999999999</v>
      </c>
      <c r="CM53">
        <v>3.5116909999999999</v>
      </c>
      <c r="CN53">
        <v>1.771234</v>
      </c>
      <c r="CO53">
        <v>4.2938999999999998</v>
      </c>
      <c r="CP53">
        <v>4.2581249999999997</v>
      </c>
      <c r="CQ53">
        <v>3.542468</v>
      </c>
      <c r="CR53">
        <v>0.819241</v>
      </c>
      <c r="CS53">
        <v>2.7933979999999998</v>
      </c>
      <c r="CT53">
        <v>2.5514760000000001</v>
      </c>
      <c r="CU53">
        <v>0</v>
      </c>
      <c r="CV53">
        <v>0</v>
      </c>
      <c r="CW53">
        <v>2.5259830000000001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77.775230000000008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377.88077800000002</v>
      </c>
      <c r="L54">
        <v>363.22857399999998</v>
      </c>
      <c r="M54">
        <v>54.242100000000001</v>
      </c>
      <c r="N54">
        <v>120.69</v>
      </c>
      <c r="O54">
        <v>126.52</v>
      </c>
      <c r="P54">
        <v>144.02676099999999</v>
      </c>
      <c r="Q54">
        <v>12.031995</v>
      </c>
      <c r="R54">
        <v>15.745863</v>
      </c>
      <c r="S54">
        <v>14.183895</v>
      </c>
      <c r="T54">
        <v>0.77968499999999996</v>
      </c>
      <c r="U54">
        <v>418.77</v>
      </c>
      <c r="V54">
        <v>7.3719000000000001</v>
      </c>
      <c r="W54">
        <v>20.676600000000001</v>
      </c>
      <c r="X54">
        <v>75.259100000000004</v>
      </c>
      <c r="Y54">
        <v>0</v>
      </c>
      <c r="Z54">
        <v>0</v>
      </c>
      <c r="AA54">
        <v>42.66</v>
      </c>
      <c r="AB54">
        <v>43.635160999999997</v>
      </c>
      <c r="AC54">
        <v>31.709733</v>
      </c>
      <c r="AD54">
        <v>0</v>
      </c>
      <c r="AE54">
        <v>53.905351000000003</v>
      </c>
      <c r="AF54">
        <v>8.7128639999999997</v>
      </c>
      <c r="AG54">
        <v>43.088137000000003</v>
      </c>
      <c r="AH54">
        <v>0</v>
      </c>
      <c r="AI54">
        <v>3.8891330000000002</v>
      </c>
      <c r="AJ54">
        <v>0</v>
      </c>
      <c r="AK54">
        <v>58.864255</v>
      </c>
      <c r="AL54">
        <v>54.613999999999997</v>
      </c>
      <c r="AM54">
        <v>17.179061000000001</v>
      </c>
      <c r="AN54">
        <v>1.095648</v>
      </c>
      <c r="AO54">
        <v>0</v>
      </c>
      <c r="AP54">
        <v>1.7934000000000001</v>
      </c>
      <c r="AQ54">
        <v>0</v>
      </c>
      <c r="AR54">
        <v>52.991999999999997</v>
      </c>
      <c r="AS54">
        <v>34.33764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77.695229999999995</v>
      </c>
      <c r="BA54">
        <f t="shared" si="1"/>
        <v>2297.5806640000001</v>
      </c>
      <c r="BB54">
        <v>51</v>
      </c>
      <c r="BD54">
        <v>6.05</v>
      </c>
      <c r="BE54">
        <v>1.94</v>
      </c>
      <c r="BF54">
        <v>3.03</v>
      </c>
      <c r="BG54">
        <v>1.85</v>
      </c>
      <c r="BH54">
        <v>9.33</v>
      </c>
      <c r="BI54">
        <v>0.88</v>
      </c>
      <c r="BJ54">
        <v>0.44</v>
      </c>
      <c r="BK54">
        <v>0.89</v>
      </c>
      <c r="BL54">
        <v>1.5</v>
      </c>
      <c r="BM54">
        <v>0.2</v>
      </c>
      <c r="BN54">
        <v>2.38</v>
      </c>
      <c r="BO54">
        <v>1.45</v>
      </c>
      <c r="BP54">
        <v>0.25</v>
      </c>
      <c r="BQ54">
        <v>2</v>
      </c>
      <c r="BR54">
        <v>1.1000000000000001</v>
      </c>
      <c r="BS54">
        <v>1.62</v>
      </c>
      <c r="BT54">
        <v>2.9693339999999999</v>
      </c>
      <c r="BU54">
        <v>1.341844</v>
      </c>
      <c r="BV54">
        <v>2.363054</v>
      </c>
      <c r="BW54">
        <v>1.9429620000000001</v>
      </c>
      <c r="BX54">
        <v>0.97984199999999999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0.935114</v>
      </c>
      <c r="CL54">
        <v>1.9381029999999999</v>
      </c>
      <c r="CM54">
        <v>3.5116909999999999</v>
      </c>
      <c r="CN54">
        <v>1.771234</v>
      </c>
      <c r="CO54">
        <v>4.2938999999999998</v>
      </c>
      <c r="CP54">
        <v>4.2581249999999997</v>
      </c>
      <c r="CQ54">
        <v>3.542468</v>
      </c>
      <c r="CR54">
        <v>0.819241</v>
      </c>
      <c r="CS54">
        <v>2.7933979999999998</v>
      </c>
      <c r="CT54">
        <v>2.5514760000000001</v>
      </c>
      <c r="CU54">
        <v>0</v>
      </c>
      <c r="CV54">
        <v>0</v>
      </c>
      <c r="CW54">
        <v>2.5259830000000001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77.695229999999995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377.69672800000001</v>
      </c>
      <c r="L55">
        <v>362.918678</v>
      </c>
      <c r="M55">
        <v>54.242100000000001</v>
      </c>
      <c r="N55">
        <v>120.69</v>
      </c>
      <c r="O55">
        <v>126.52</v>
      </c>
      <c r="P55">
        <v>144.02676099999999</v>
      </c>
      <c r="Q55">
        <v>12.000783</v>
      </c>
      <c r="R55">
        <v>15.338118</v>
      </c>
      <c r="S55">
        <v>14.120049</v>
      </c>
      <c r="T55">
        <v>0.77902499999999997</v>
      </c>
      <c r="U55">
        <v>418.77</v>
      </c>
      <c r="V55">
        <v>3</v>
      </c>
      <c r="W55">
        <v>12</v>
      </c>
      <c r="X55">
        <v>42</v>
      </c>
      <c r="Y55">
        <v>0</v>
      </c>
      <c r="Z55">
        <v>0</v>
      </c>
      <c r="AA55">
        <v>42.66</v>
      </c>
      <c r="AB55">
        <v>43.635160999999997</v>
      </c>
      <c r="AC55">
        <v>31.709733</v>
      </c>
      <c r="AD55">
        <v>0</v>
      </c>
      <c r="AE55">
        <v>53.905351000000003</v>
      </c>
      <c r="AF55">
        <v>8.7128639999999997</v>
      </c>
      <c r="AG55">
        <v>43.088137000000003</v>
      </c>
      <c r="AH55">
        <v>0</v>
      </c>
      <c r="AI55">
        <v>3.8891330000000002</v>
      </c>
      <c r="AJ55">
        <v>0</v>
      </c>
      <c r="AK55">
        <v>58.864255</v>
      </c>
      <c r="AL55">
        <v>54.613999999999997</v>
      </c>
      <c r="AM55">
        <v>17.179061000000001</v>
      </c>
      <c r="AN55">
        <v>1.095648</v>
      </c>
      <c r="AO55">
        <v>0</v>
      </c>
      <c r="AP55">
        <v>3.843</v>
      </c>
      <c r="AQ55">
        <v>0</v>
      </c>
      <c r="AR55">
        <v>52.991999999999997</v>
      </c>
      <c r="AS55">
        <v>34.33764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77.765229999999988</v>
      </c>
      <c r="BA55">
        <f t="shared" si="1"/>
        <v>2252.3952550000004</v>
      </c>
      <c r="BB55">
        <v>52</v>
      </c>
      <c r="BD55">
        <v>6.05</v>
      </c>
      <c r="BE55">
        <v>1.94</v>
      </c>
      <c r="BF55">
        <v>3.03</v>
      </c>
      <c r="BG55">
        <v>1.85</v>
      </c>
      <c r="BH55">
        <v>9.33</v>
      </c>
      <c r="BI55">
        <v>0.88</v>
      </c>
      <c r="BJ55">
        <v>0.44</v>
      </c>
      <c r="BK55">
        <v>0.89</v>
      </c>
      <c r="BL55">
        <v>1.57</v>
      </c>
      <c r="BM55">
        <v>0.2</v>
      </c>
      <c r="BN55">
        <v>2.38</v>
      </c>
      <c r="BO55">
        <v>1.45</v>
      </c>
      <c r="BP55">
        <v>0.25</v>
      </c>
      <c r="BQ55">
        <v>2</v>
      </c>
      <c r="BR55">
        <v>1.1000000000000001</v>
      </c>
      <c r="BS55">
        <v>1.62</v>
      </c>
      <c r="BT55">
        <v>2.9693339999999999</v>
      </c>
      <c r="BU55">
        <v>1.341844</v>
      </c>
      <c r="BV55">
        <v>2.363054</v>
      </c>
      <c r="BW55">
        <v>1.9429620000000001</v>
      </c>
      <c r="BX55">
        <v>0.97984199999999999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0.935114</v>
      </c>
      <c r="CL55">
        <v>1.9381029999999999</v>
      </c>
      <c r="CM55">
        <v>3.5116909999999999</v>
      </c>
      <c r="CN55">
        <v>1.771234</v>
      </c>
      <c r="CO55">
        <v>4.2938999999999998</v>
      </c>
      <c r="CP55">
        <v>4.2581249999999997</v>
      </c>
      <c r="CQ55">
        <v>3.542468</v>
      </c>
      <c r="CR55">
        <v>0.819241</v>
      </c>
      <c r="CS55">
        <v>2.7933979999999998</v>
      </c>
      <c r="CT55">
        <v>2.5514760000000001</v>
      </c>
      <c r="CU55">
        <v>0</v>
      </c>
      <c r="CV55">
        <v>0</v>
      </c>
      <c r="CW55">
        <v>2.5259830000000001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77.765229999999988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377.68113799999998</v>
      </c>
      <c r="L56">
        <v>362.918678</v>
      </c>
      <c r="M56">
        <v>54.242100000000001</v>
      </c>
      <c r="N56">
        <v>120.69</v>
      </c>
      <c r="O56">
        <v>126.52</v>
      </c>
      <c r="P56">
        <v>144.02676099999999</v>
      </c>
      <c r="Q56">
        <v>12.000783</v>
      </c>
      <c r="R56">
        <v>15.338118</v>
      </c>
      <c r="S56">
        <v>14.120049</v>
      </c>
      <c r="T56">
        <v>0.77902499999999997</v>
      </c>
      <c r="U56">
        <v>418.77</v>
      </c>
      <c r="V56">
        <v>3</v>
      </c>
      <c r="W56">
        <v>12</v>
      </c>
      <c r="X56">
        <v>42</v>
      </c>
      <c r="Y56">
        <v>0</v>
      </c>
      <c r="Z56">
        <v>0</v>
      </c>
      <c r="AA56">
        <v>42.66</v>
      </c>
      <c r="AB56">
        <v>43.635160999999997</v>
      </c>
      <c r="AC56">
        <v>31.709733</v>
      </c>
      <c r="AD56">
        <v>0</v>
      </c>
      <c r="AE56">
        <v>53.905351000000003</v>
      </c>
      <c r="AF56">
        <v>8.7128639999999997</v>
      </c>
      <c r="AG56">
        <v>43.088137000000003</v>
      </c>
      <c r="AH56">
        <v>0</v>
      </c>
      <c r="AI56">
        <v>3.8891330000000002</v>
      </c>
      <c r="AJ56">
        <v>0</v>
      </c>
      <c r="AK56">
        <v>58.864255</v>
      </c>
      <c r="AL56">
        <v>54.613999999999997</v>
      </c>
      <c r="AM56">
        <v>17.179061000000001</v>
      </c>
      <c r="AN56">
        <v>1.095648</v>
      </c>
      <c r="AO56">
        <v>0</v>
      </c>
      <c r="AP56">
        <v>3.843</v>
      </c>
      <c r="AQ56">
        <v>0</v>
      </c>
      <c r="AR56">
        <v>49.128</v>
      </c>
      <c r="AS56">
        <v>34.33764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77.765229999999988</v>
      </c>
      <c r="BA56">
        <f t="shared" si="1"/>
        <v>2248.5156649999999</v>
      </c>
      <c r="BB56">
        <v>53</v>
      </c>
      <c r="BD56">
        <v>6.05</v>
      </c>
      <c r="BE56">
        <v>1.94</v>
      </c>
      <c r="BF56">
        <v>3.03</v>
      </c>
      <c r="BG56">
        <v>1.85</v>
      </c>
      <c r="BH56">
        <v>9.33</v>
      </c>
      <c r="BI56">
        <v>0.88</v>
      </c>
      <c r="BJ56">
        <v>0.44</v>
      </c>
      <c r="BK56">
        <v>0.89</v>
      </c>
      <c r="BL56">
        <v>1.57</v>
      </c>
      <c r="BM56">
        <v>0.2</v>
      </c>
      <c r="BN56">
        <v>2.38</v>
      </c>
      <c r="BO56">
        <v>1.45</v>
      </c>
      <c r="BP56">
        <v>0.25</v>
      </c>
      <c r="BQ56">
        <v>2</v>
      </c>
      <c r="BR56">
        <v>1.1000000000000001</v>
      </c>
      <c r="BS56">
        <v>1.62</v>
      </c>
      <c r="BT56">
        <v>2.9693339999999999</v>
      </c>
      <c r="BU56">
        <v>1.341844</v>
      </c>
      <c r="BV56">
        <v>2.363054</v>
      </c>
      <c r="BW56">
        <v>1.9429620000000001</v>
      </c>
      <c r="BX56">
        <v>0.97984199999999999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0.935114</v>
      </c>
      <c r="CL56">
        <v>1.9381029999999999</v>
      </c>
      <c r="CM56">
        <v>3.5116909999999999</v>
      </c>
      <c r="CN56">
        <v>1.771234</v>
      </c>
      <c r="CO56">
        <v>4.2938999999999998</v>
      </c>
      <c r="CP56">
        <v>4.2581249999999997</v>
      </c>
      <c r="CQ56">
        <v>3.542468</v>
      </c>
      <c r="CR56">
        <v>0.819241</v>
      </c>
      <c r="CS56">
        <v>2.7933979999999998</v>
      </c>
      <c r="CT56">
        <v>2.5514760000000001</v>
      </c>
      <c r="CU56">
        <v>0</v>
      </c>
      <c r="CV56">
        <v>0</v>
      </c>
      <c r="CW56">
        <v>2.5259830000000001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77.765229999999988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377.69672800000001</v>
      </c>
      <c r="L57">
        <v>362.918678</v>
      </c>
      <c r="M57">
        <v>54.242100000000001</v>
      </c>
      <c r="N57">
        <v>120.69</v>
      </c>
      <c r="O57">
        <v>126.52</v>
      </c>
      <c r="P57">
        <v>144.02676099999999</v>
      </c>
      <c r="Q57">
        <v>12.000783</v>
      </c>
      <c r="R57">
        <v>16.924161000000002</v>
      </c>
      <c r="S57">
        <v>14.120049</v>
      </c>
      <c r="T57">
        <v>0.77902499999999997</v>
      </c>
      <c r="U57">
        <v>418.77</v>
      </c>
      <c r="V57">
        <v>7.3719000000000001</v>
      </c>
      <c r="W57">
        <v>15.632129000000001</v>
      </c>
      <c r="X57">
        <v>52.32</v>
      </c>
      <c r="Y57">
        <v>0</v>
      </c>
      <c r="Z57">
        <v>0</v>
      </c>
      <c r="AA57">
        <v>42.66</v>
      </c>
      <c r="AB57">
        <v>43.635160999999997</v>
      </c>
      <c r="AC57">
        <v>31.709733</v>
      </c>
      <c r="AD57">
        <v>0</v>
      </c>
      <c r="AE57">
        <v>53.905351000000003</v>
      </c>
      <c r="AF57">
        <v>8.7128639999999997</v>
      </c>
      <c r="AG57">
        <v>43.088137000000003</v>
      </c>
      <c r="AH57">
        <v>0</v>
      </c>
      <c r="AI57">
        <v>3.8891330000000002</v>
      </c>
      <c r="AJ57">
        <v>0</v>
      </c>
      <c r="AK57">
        <v>58.864255</v>
      </c>
      <c r="AL57">
        <v>83.664000000000001</v>
      </c>
      <c r="AM57">
        <v>17.179061000000001</v>
      </c>
      <c r="AN57">
        <v>1.095648</v>
      </c>
      <c r="AO57">
        <v>0</v>
      </c>
      <c r="AP57">
        <v>5.1239999999999997</v>
      </c>
      <c r="AQ57">
        <v>0</v>
      </c>
      <c r="AR57">
        <v>49.128</v>
      </c>
      <c r="AS57">
        <v>34.33764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77.765229999999988</v>
      </c>
      <c r="BA57">
        <f t="shared" si="1"/>
        <v>2298.7723270000001</v>
      </c>
      <c r="BB57">
        <v>54</v>
      </c>
      <c r="BD57">
        <v>6.05</v>
      </c>
      <c r="BE57">
        <v>1.94</v>
      </c>
      <c r="BF57">
        <v>3.03</v>
      </c>
      <c r="BG57">
        <v>1.85</v>
      </c>
      <c r="BH57">
        <v>9.33</v>
      </c>
      <c r="BI57">
        <v>0.88</v>
      </c>
      <c r="BJ57">
        <v>0.44</v>
      </c>
      <c r="BK57">
        <v>0.89</v>
      </c>
      <c r="BL57">
        <v>1.57</v>
      </c>
      <c r="BM57">
        <v>0.2</v>
      </c>
      <c r="BN57">
        <v>2.38</v>
      </c>
      <c r="BO57">
        <v>1.45</v>
      </c>
      <c r="BP57">
        <v>0.25</v>
      </c>
      <c r="BQ57">
        <v>2</v>
      </c>
      <c r="BR57">
        <v>1.1000000000000001</v>
      </c>
      <c r="BS57">
        <v>1.62</v>
      </c>
      <c r="BT57">
        <v>2.9693339999999999</v>
      </c>
      <c r="BU57">
        <v>1.341844</v>
      </c>
      <c r="BV57">
        <v>2.363054</v>
      </c>
      <c r="BW57">
        <v>1.9429620000000001</v>
      </c>
      <c r="BX57">
        <v>0.97984199999999999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0.935114</v>
      </c>
      <c r="CL57">
        <v>1.9381029999999999</v>
      </c>
      <c r="CM57">
        <v>3.5116909999999999</v>
      </c>
      <c r="CN57">
        <v>1.771234</v>
      </c>
      <c r="CO57">
        <v>4.2938999999999998</v>
      </c>
      <c r="CP57">
        <v>4.2581249999999997</v>
      </c>
      <c r="CQ57">
        <v>3.542468</v>
      </c>
      <c r="CR57">
        <v>0.819241</v>
      </c>
      <c r="CS57">
        <v>2.7933979999999998</v>
      </c>
      <c r="CT57">
        <v>2.5514760000000001</v>
      </c>
      <c r="CU57">
        <v>0</v>
      </c>
      <c r="CV57">
        <v>0</v>
      </c>
      <c r="CW57">
        <v>2.5259830000000001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77.765229999999988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377.68113799999998</v>
      </c>
      <c r="L58">
        <v>362.918678</v>
      </c>
      <c r="M58">
        <v>54.242100000000001</v>
      </c>
      <c r="N58">
        <v>120.69</v>
      </c>
      <c r="O58">
        <v>126.52</v>
      </c>
      <c r="P58">
        <v>144.02676099999999</v>
      </c>
      <c r="Q58">
        <v>12.000783</v>
      </c>
      <c r="R58">
        <v>16.924161000000002</v>
      </c>
      <c r="S58">
        <v>14.120049</v>
      </c>
      <c r="T58">
        <v>0.77902499999999997</v>
      </c>
      <c r="U58">
        <v>418.77</v>
      </c>
      <c r="V58">
        <v>7.3719000000000001</v>
      </c>
      <c r="W58">
        <v>24.235499999999998</v>
      </c>
      <c r="X58">
        <v>75.259100000000004</v>
      </c>
      <c r="Y58">
        <v>0</v>
      </c>
      <c r="Z58">
        <v>0</v>
      </c>
      <c r="AA58">
        <v>42.66</v>
      </c>
      <c r="AB58">
        <v>43.635160999999997</v>
      </c>
      <c r="AC58">
        <v>31.709733</v>
      </c>
      <c r="AD58">
        <v>0</v>
      </c>
      <c r="AE58">
        <v>53.905351000000003</v>
      </c>
      <c r="AF58">
        <v>8.7128639999999997</v>
      </c>
      <c r="AG58">
        <v>43.088137000000003</v>
      </c>
      <c r="AH58">
        <v>0</v>
      </c>
      <c r="AI58">
        <v>3.8891330000000002</v>
      </c>
      <c r="AJ58">
        <v>0</v>
      </c>
      <c r="AK58">
        <v>58.864255</v>
      </c>
      <c r="AL58">
        <v>83.664000000000001</v>
      </c>
      <c r="AM58">
        <v>17.179061000000001</v>
      </c>
      <c r="AN58">
        <v>1.095648</v>
      </c>
      <c r="AO58">
        <v>0</v>
      </c>
      <c r="AP58">
        <v>5.1239999999999997</v>
      </c>
      <c r="AQ58">
        <v>0</v>
      </c>
      <c r="AR58">
        <v>49.128</v>
      </c>
      <c r="AS58">
        <v>34.33764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77.765229999999988</v>
      </c>
      <c r="BA58">
        <f t="shared" si="1"/>
        <v>2330.2992079999999</v>
      </c>
      <c r="BB58">
        <v>55</v>
      </c>
      <c r="BD58">
        <v>6.05</v>
      </c>
      <c r="BE58">
        <v>1.94</v>
      </c>
      <c r="BF58">
        <v>3.03</v>
      </c>
      <c r="BG58">
        <v>1.85</v>
      </c>
      <c r="BH58">
        <v>9.33</v>
      </c>
      <c r="BI58">
        <v>0.88</v>
      </c>
      <c r="BJ58">
        <v>0.44</v>
      </c>
      <c r="BK58">
        <v>0.89</v>
      </c>
      <c r="BL58">
        <v>1.57</v>
      </c>
      <c r="BM58">
        <v>0.2</v>
      </c>
      <c r="BN58">
        <v>2.38</v>
      </c>
      <c r="BO58">
        <v>1.45</v>
      </c>
      <c r="BP58">
        <v>0.25</v>
      </c>
      <c r="BQ58">
        <v>2</v>
      </c>
      <c r="BR58">
        <v>1.1000000000000001</v>
      </c>
      <c r="BS58">
        <v>1.62</v>
      </c>
      <c r="BT58">
        <v>2.9693339999999999</v>
      </c>
      <c r="BU58">
        <v>1.341844</v>
      </c>
      <c r="BV58">
        <v>2.363054</v>
      </c>
      <c r="BW58">
        <v>1.9429620000000001</v>
      </c>
      <c r="BX58">
        <v>0.97984199999999999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0.935114</v>
      </c>
      <c r="CL58">
        <v>1.9381029999999999</v>
      </c>
      <c r="CM58">
        <v>3.5116909999999999</v>
      </c>
      <c r="CN58">
        <v>1.771234</v>
      </c>
      <c r="CO58">
        <v>4.2938999999999998</v>
      </c>
      <c r="CP58">
        <v>4.2581249999999997</v>
      </c>
      <c r="CQ58">
        <v>3.542468</v>
      </c>
      <c r="CR58">
        <v>0.819241</v>
      </c>
      <c r="CS58">
        <v>2.7933979999999998</v>
      </c>
      <c r="CT58">
        <v>2.5514760000000001</v>
      </c>
      <c r="CU58">
        <v>0</v>
      </c>
      <c r="CV58">
        <v>0</v>
      </c>
      <c r="CW58">
        <v>2.5259830000000001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77.765229999999988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377.79156899999998</v>
      </c>
      <c r="L59">
        <v>362.918678</v>
      </c>
      <c r="M59">
        <v>54.242100000000001</v>
      </c>
      <c r="N59">
        <v>120.69</v>
      </c>
      <c r="O59">
        <v>126.52</v>
      </c>
      <c r="P59">
        <v>144.02676099999999</v>
      </c>
      <c r="Q59">
        <v>12.004022000000001</v>
      </c>
      <c r="R59">
        <v>14.134729999999999</v>
      </c>
      <c r="S59">
        <v>14.380371</v>
      </c>
      <c r="T59">
        <v>0.77913200000000005</v>
      </c>
      <c r="U59">
        <v>418.77</v>
      </c>
      <c r="V59">
        <v>7.3719000000000001</v>
      </c>
      <c r="W59">
        <v>24.235499999999998</v>
      </c>
      <c r="X59">
        <v>75.259100000000004</v>
      </c>
      <c r="Y59">
        <v>0</v>
      </c>
      <c r="Z59">
        <v>0</v>
      </c>
      <c r="AA59">
        <v>42.66</v>
      </c>
      <c r="AB59">
        <v>43.635160999999997</v>
      </c>
      <c r="AC59">
        <v>31.709733</v>
      </c>
      <c r="AD59">
        <v>0</v>
      </c>
      <c r="AE59">
        <v>53.905351000000003</v>
      </c>
      <c r="AF59">
        <v>8.7128639999999997</v>
      </c>
      <c r="AG59">
        <v>43.088137000000003</v>
      </c>
      <c r="AH59">
        <v>0</v>
      </c>
      <c r="AI59">
        <v>3.8891330000000002</v>
      </c>
      <c r="AJ59">
        <v>0</v>
      </c>
      <c r="AK59">
        <v>58.864255</v>
      </c>
      <c r="AL59">
        <v>83.664000000000001</v>
      </c>
      <c r="AM59">
        <v>17.179061000000001</v>
      </c>
      <c r="AN59">
        <v>1.095648</v>
      </c>
      <c r="AO59">
        <v>0</v>
      </c>
      <c r="AP59">
        <v>10.888500000000001</v>
      </c>
      <c r="AQ59">
        <v>0</v>
      </c>
      <c r="AR59">
        <v>49.128</v>
      </c>
      <c r="AS59">
        <v>34.33764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77.765229999999988</v>
      </c>
      <c r="BA59">
        <f t="shared" si="1"/>
        <v>2333.6483760000001</v>
      </c>
      <c r="BB59">
        <v>56</v>
      </c>
      <c r="BD59">
        <v>6.05</v>
      </c>
      <c r="BE59">
        <v>1.94</v>
      </c>
      <c r="BF59">
        <v>3.03</v>
      </c>
      <c r="BG59">
        <v>1.85</v>
      </c>
      <c r="BH59">
        <v>9.33</v>
      </c>
      <c r="BI59">
        <v>0.88</v>
      </c>
      <c r="BJ59">
        <v>0.44</v>
      </c>
      <c r="BK59">
        <v>0.89</v>
      </c>
      <c r="BL59">
        <v>1.57</v>
      </c>
      <c r="BM59">
        <v>0.2</v>
      </c>
      <c r="BN59">
        <v>2.38</v>
      </c>
      <c r="BO59">
        <v>1.45</v>
      </c>
      <c r="BP59">
        <v>0.25</v>
      </c>
      <c r="BQ59">
        <v>2</v>
      </c>
      <c r="BR59">
        <v>1.1000000000000001</v>
      </c>
      <c r="BS59">
        <v>1.62</v>
      </c>
      <c r="BT59">
        <v>2.9693339999999999</v>
      </c>
      <c r="BU59">
        <v>1.341844</v>
      </c>
      <c r="BV59">
        <v>2.363054</v>
      </c>
      <c r="BW59">
        <v>1.9429620000000001</v>
      </c>
      <c r="BX59">
        <v>0.97984199999999999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0.935114</v>
      </c>
      <c r="CL59">
        <v>1.9381029999999999</v>
      </c>
      <c r="CM59">
        <v>3.5116909999999999</v>
      </c>
      <c r="CN59">
        <v>1.771234</v>
      </c>
      <c r="CO59">
        <v>4.2938999999999998</v>
      </c>
      <c r="CP59">
        <v>4.2581249999999997</v>
      </c>
      <c r="CQ59">
        <v>3.542468</v>
      </c>
      <c r="CR59">
        <v>0.819241</v>
      </c>
      <c r="CS59">
        <v>2.7933979999999998</v>
      </c>
      <c r="CT59">
        <v>2.5514760000000001</v>
      </c>
      <c r="CU59">
        <v>0</v>
      </c>
      <c r="CV59">
        <v>0</v>
      </c>
      <c r="CW59">
        <v>2.5259830000000001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77.765229999999988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377.77604200000002</v>
      </c>
      <c r="L60">
        <v>362.918678</v>
      </c>
      <c r="M60">
        <v>54.242100000000001</v>
      </c>
      <c r="N60">
        <v>120.69</v>
      </c>
      <c r="O60">
        <v>126.52</v>
      </c>
      <c r="P60">
        <v>144.02676099999999</v>
      </c>
      <c r="Q60">
        <v>12.004022000000001</v>
      </c>
      <c r="R60">
        <v>25.282900000000001</v>
      </c>
      <c r="S60">
        <v>14.380371</v>
      </c>
      <c r="T60">
        <v>0.77913200000000005</v>
      </c>
      <c r="U60">
        <v>418.77</v>
      </c>
      <c r="V60">
        <v>7.3719000000000001</v>
      </c>
      <c r="W60">
        <v>24.235499999999998</v>
      </c>
      <c r="X60">
        <v>75.259100000000004</v>
      </c>
      <c r="Y60">
        <v>0</v>
      </c>
      <c r="Z60">
        <v>0</v>
      </c>
      <c r="AA60">
        <v>42.66</v>
      </c>
      <c r="AB60">
        <v>43.635160999999997</v>
      </c>
      <c r="AC60">
        <v>31.709733</v>
      </c>
      <c r="AD60">
        <v>0</v>
      </c>
      <c r="AE60">
        <v>53.905351000000003</v>
      </c>
      <c r="AF60">
        <v>8.7128639999999997</v>
      </c>
      <c r="AG60">
        <v>43.088137000000003</v>
      </c>
      <c r="AH60">
        <v>0</v>
      </c>
      <c r="AI60">
        <v>3.8891330000000002</v>
      </c>
      <c r="AJ60">
        <v>0</v>
      </c>
      <c r="AK60">
        <v>58.864255</v>
      </c>
      <c r="AL60">
        <v>83.664000000000001</v>
      </c>
      <c r="AM60">
        <v>17.179061000000001</v>
      </c>
      <c r="AN60">
        <v>1.095648</v>
      </c>
      <c r="AO60">
        <v>0</v>
      </c>
      <c r="AP60">
        <v>7.6859999999999999</v>
      </c>
      <c r="AQ60">
        <v>0</v>
      </c>
      <c r="AR60">
        <v>49.128</v>
      </c>
      <c r="AS60">
        <v>34.33764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77.765229999999988</v>
      </c>
      <c r="BA60">
        <f t="shared" si="1"/>
        <v>2341.5785190000006</v>
      </c>
      <c r="BB60">
        <v>57</v>
      </c>
      <c r="BD60">
        <v>6.05</v>
      </c>
      <c r="BE60">
        <v>1.94</v>
      </c>
      <c r="BF60">
        <v>3.03</v>
      </c>
      <c r="BG60">
        <v>1.85</v>
      </c>
      <c r="BH60">
        <v>9.33</v>
      </c>
      <c r="BI60">
        <v>0.88</v>
      </c>
      <c r="BJ60">
        <v>0.44</v>
      </c>
      <c r="BK60">
        <v>0.89</v>
      </c>
      <c r="BL60">
        <v>1.57</v>
      </c>
      <c r="BM60">
        <v>0.2</v>
      </c>
      <c r="BN60">
        <v>2.38</v>
      </c>
      <c r="BO60">
        <v>1.45</v>
      </c>
      <c r="BP60">
        <v>0.25</v>
      </c>
      <c r="BQ60">
        <v>2</v>
      </c>
      <c r="BR60">
        <v>1.1000000000000001</v>
      </c>
      <c r="BS60">
        <v>1.62</v>
      </c>
      <c r="BT60">
        <v>2.9693339999999999</v>
      </c>
      <c r="BU60">
        <v>1.341844</v>
      </c>
      <c r="BV60">
        <v>2.363054</v>
      </c>
      <c r="BW60">
        <v>1.9429620000000001</v>
      </c>
      <c r="BX60">
        <v>0.97984199999999999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0.935114</v>
      </c>
      <c r="CL60">
        <v>1.9381029999999999</v>
      </c>
      <c r="CM60">
        <v>3.5116909999999999</v>
      </c>
      <c r="CN60">
        <v>1.771234</v>
      </c>
      <c r="CO60">
        <v>4.2938999999999998</v>
      </c>
      <c r="CP60">
        <v>4.2581249999999997</v>
      </c>
      <c r="CQ60">
        <v>3.542468</v>
      </c>
      <c r="CR60">
        <v>0.819241</v>
      </c>
      <c r="CS60">
        <v>2.7933979999999998</v>
      </c>
      <c r="CT60">
        <v>2.5514760000000001</v>
      </c>
      <c r="CU60">
        <v>0</v>
      </c>
      <c r="CV60">
        <v>0</v>
      </c>
      <c r="CW60">
        <v>2.5259830000000001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77.765229999999988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377.98735799999997</v>
      </c>
      <c r="L61">
        <v>363.22857399999998</v>
      </c>
      <c r="M61">
        <v>94.319981999999996</v>
      </c>
      <c r="N61">
        <v>120.69</v>
      </c>
      <c r="O61">
        <v>126.52</v>
      </c>
      <c r="P61">
        <v>144.02676099999999</v>
      </c>
      <c r="Q61">
        <v>12.035175000000001</v>
      </c>
      <c r="R61">
        <v>25.282900000000001</v>
      </c>
      <c r="S61">
        <v>14.436753</v>
      </c>
      <c r="T61">
        <v>0.77980000000000005</v>
      </c>
      <c r="U61">
        <v>418.77</v>
      </c>
      <c r="V61">
        <v>7.3719000000000001</v>
      </c>
      <c r="W61">
        <v>24.235499999999998</v>
      </c>
      <c r="X61">
        <v>75.259100000000004</v>
      </c>
      <c r="Y61">
        <v>0</v>
      </c>
      <c r="Z61">
        <v>0</v>
      </c>
      <c r="AA61">
        <v>42.66</v>
      </c>
      <c r="AB61">
        <v>43.635160999999997</v>
      </c>
      <c r="AC61">
        <v>31.709733</v>
      </c>
      <c r="AD61">
        <v>0</v>
      </c>
      <c r="AE61">
        <v>53.905351000000003</v>
      </c>
      <c r="AF61">
        <v>8.7128639999999997</v>
      </c>
      <c r="AG61">
        <v>43.088137000000003</v>
      </c>
      <c r="AH61">
        <v>0</v>
      </c>
      <c r="AI61">
        <v>3.8891330000000002</v>
      </c>
      <c r="AJ61">
        <v>0</v>
      </c>
      <c r="AK61">
        <v>58.864255</v>
      </c>
      <c r="AL61">
        <v>83.664000000000001</v>
      </c>
      <c r="AM61">
        <v>17.179061000000001</v>
      </c>
      <c r="AN61">
        <v>1.095648</v>
      </c>
      <c r="AO61">
        <v>0</v>
      </c>
      <c r="AP61">
        <v>8.9670000000000005</v>
      </c>
      <c r="AQ61">
        <v>0</v>
      </c>
      <c r="AR61">
        <v>49.128</v>
      </c>
      <c r="AS61">
        <v>34.33764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77.765229999999988</v>
      </c>
      <c r="BA61">
        <f t="shared" si="1"/>
        <v>2383.5468160000005</v>
      </c>
      <c r="BB61">
        <v>58</v>
      </c>
      <c r="BD61">
        <v>6.05</v>
      </c>
      <c r="BE61">
        <v>1.94</v>
      </c>
      <c r="BF61">
        <v>3.03</v>
      </c>
      <c r="BG61">
        <v>1.85</v>
      </c>
      <c r="BH61">
        <v>9.33</v>
      </c>
      <c r="BI61">
        <v>0.88</v>
      </c>
      <c r="BJ61">
        <v>0.44</v>
      </c>
      <c r="BK61">
        <v>0.89</v>
      </c>
      <c r="BL61">
        <v>1.57</v>
      </c>
      <c r="BM61">
        <v>0.2</v>
      </c>
      <c r="BN61">
        <v>2.38</v>
      </c>
      <c r="BO61">
        <v>1.45</v>
      </c>
      <c r="BP61">
        <v>0.25</v>
      </c>
      <c r="BQ61">
        <v>2</v>
      </c>
      <c r="BR61">
        <v>1.1000000000000001</v>
      </c>
      <c r="BS61">
        <v>1.62</v>
      </c>
      <c r="BT61">
        <v>2.9693339999999999</v>
      </c>
      <c r="BU61">
        <v>1.341844</v>
      </c>
      <c r="BV61">
        <v>2.363054</v>
      </c>
      <c r="BW61">
        <v>1.9429620000000001</v>
      </c>
      <c r="BX61">
        <v>0.97984199999999999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0.935114</v>
      </c>
      <c r="CL61">
        <v>1.9381029999999999</v>
      </c>
      <c r="CM61">
        <v>3.5116909999999999</v>
      </c>
      <c r="CN61">
        <v>1.771234</v>
      </c>
      <c r="CO61">
        <v>4.2938999999999998</v>
      </c>
      <c r="CP61">
        <v>4.2581249999999997</v>
      </c>
      <c r="CQ61">
        <v>3.542468</v>
      </c>
      <c r="CR61">
        <v>0.819241</v>
      </c>
      <c r="CS61">
        <v>2.7933979999999998</v>
      </c>
      <c r="CT61">
        <v>2.5514760000000001</v>
      </c>
      <c r="CU61">
        <v>0</v>
      </c>
      <c r="CV61">
        <v>0</v>
      </c>
      <c r="CW61">
        <v>2.5259830000000001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77.765229999999988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377.97196100000002</v>
      </c>
      <c r="L62">
        <v>363.22857399999998</v>
      </c>
      <c r="M62">
        <v>94.319981999999996</v>
      </c>
      <c r="N62">
        <v>120.69</v>
      </c>
      <c r="O62">
        <v>126.52</v>
      </c>
      <c r="P62">
        <v>144.02676099999999</v>
      </c>
      <c r="Q62">
        <v>12.035175000000001</v>
      </c>
      <c r="R62">
        <v>25.282900000000001</v>
      </c>
      <c r="S62">
        <v>14.436753</v>
      </c>
      <c r="T62">
        <v>0.77980000000000005</v>
      </c>
      <c r="U62">
        <v>418.77</v>
      </c>
      <c r="V62">
        <v>7.3719000000000001</v>
      </c>
      <c r="W62">
        <v>24.235499999999998</v>
      </c>
      <c r="X62">
        <v>75.259100000000004</v>
      </c>
      <c r="Y62">
        <v>0</v>
      </c>
      <c r="Z62">
        <v>0</v>
      </c>
      <c r="AA62">
        <v>42.66</v>
      </c>
      <c r="AB62">
        <v>43.635160999999997</v>
      </c>
      <c r="AC62">
        <v>31.709733</v>
      </c>
      <c r="AD62">
        <v>0</v>
      </c>
      <c r="AE62">
        <v>53.905351000000003</v>
      </c>
      <c r="AF62">
        <v>8.7128639999999997</v>
      </c>
      <c r="AG62">
        <v>43.088137000000003</v>
      </c>
      <c r="AH62">
        <v>20.475525999999999</v>
      </c>
      <c r="AI62">
        <v>3.8891330000000002</v>
      </c>
      <c r="AJ62">
        <v>0</v>
      </c>
      <c r="AK62">
        <v>58.864255</v>
      </c>
      <c r="AL62">
        <v>83.664000000000001</v>
      </c>
      <c r="AM62">
        <v>17.179061000000001</v>
      </c>
      <c r="AN62">
        <v>1.095648</v>
      </c>
      <c r="AO62">
        <v>0</v>
      </c>
      <c r="AP62">
        <v>8.9670000000000005</v>
      </c>
      <c r="AQ62">
        <v>0</v>
      </c>
      <c r="AR62">
        <v>49.128</v>
      </c>
      <c r="AS62">
        <v>34.33764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77.405230000000003</v>
      </c>
      <c r="BA62">
        <f t="shared" si="1"/>
        <v>2403.6469450000004</v>
      </c>
      <c r="BB62">
        <v>59</v>
      </c>
      <c r="BD62">
        <v>6.05</v>
      </c>
      <c r="BE62">
        <v>1.94</v>
      </c>
      <c r="BF62">
        <v>3.03</v>
      </c>
      <c r="BG62">
        <v>1.85</v>
      </c>
      <c r="BH62">
        <v>9.33</v>
      </c>
      <c r="BI62">
        <v>0.84</v>
      </c>
      <c r="BJ62">
        <v>0.42</v>
      </c>
      <c r="BK62">
        <v>0.89</v>
      </c>
      <c r="BL62">
        <v>1.57</v>
      </c>
      <c r="BM62">
        <v>0.2</v>
      </c>
      <c r="BN62">
        <v>2.38</v>
      </c>
      <c r="BO62">
        <v>1.1499999999999999</v>
      </c>
      <c r="BP62">
        <v>0.25</v>
      </c>
      <c r="BQ62">
        <v>2</v>
      </c>
      <c r="BR62">
        <v>1.1000000000000001</v>
      </c>
      <c r="BS62">
        <v>1.62</v>
      </c>
      <c r="BT62">
        <v>2.9693339999999999</v>
      </c>
      <c r="BU62">
        <v>1.341844</v>
      </c>
      <c r="BV62">
        <v>2.363054</v>
      </c>
      <c r="BW62">
        <v>1.9429620000000001</v>
      </c>
      <c r="BX62">
        <v>0.97984199999999999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0.935114</v>
      </c>
      <c r="CL62">
        <v>1.9381029999999999</v>
      </c>
      <c r="CM62">
        <v>3.5116909999999999</v>
      </c>
      <c r="CN62">
        <v>1.771234</v>
      </c>
      <c r="CO62">
        <v>4.2938999999999998</v>
      </c>
      <c r="CP62">
        <v>4.2581249999999997</v>
      </c>
      <c r="CQ62">
        <v>3.542468</v>
      </c>
      <c r="CR62">
        <v>0.819241</v>
      </c>
      <c r="CS62">
        <v>2.7933979999999998</v>
      </c>
      <c r="CT62">
        <v>2.5514760000000001</v>
      </c>
      <c r="CU62">
        <v>0</v>
      </c>
      <c r="CV62">
        <v>0.39574100000000001</v>
      </c>
      <c r="CW62">
        <v>2.5259830000000001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77.405230000000003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377.98735799999997</v>
      </c>
      <c r="L63">
        <v>363.22857399999998</v>
      </c>
      <c r="M63">
        <v>94.319981999999996</v>
      </c>
      <c r="N63">
        <v>120.69</v>
      </c>
      <c r="O63">
        <v>126.52</v>
      </c>
      <c r="P63">
        <v>144.02676099999999</v>
      </c>
      <c r="Q63">
        <v>12.035175000000001</v>
      </c>
      <c r="R63">
        <v>25.282900000000001</v>
      </c>
      <c r="S63">
        <v>14.436753</v>
      </c>
      <c r="T63">
        <v>0.77980000000000005</v>
      </c>
      <c r="U63">
        <v>418.77</v>
      </c>
      <c r="V63">
        <v>7.3719000000000001</v>
      </c>
      <c r="W63">
        <v>26.235499999999998</v>
      </c>
      <c r="X63">
        <v>78.259100000000004</v>
      </c>
      <c r="Y63">
        <v>0</v>
      </c>
      <c r="Z63">
        <v>0</v>
      </c>
      <c r="AA63">
        <v>42.66</v>
      </c>
      <c r="AB63">
        <v>43.635160999999997</v>
      </c>
      <c r="AC63">
        <v>31.709733</v>
      </c>
      <c r="AD63">
        <v>0</v>
      </c>
      <c r="AE63">
        <v>53.905351000000003</v>
      </c>
      <c r="AF63">
        <v>8.7128639999999997</v>
      </c>
      <c r="AG63">
        <v>43.088137000000003</v>
      </c>
      <c r="AH63">
        <v>20.475525999999999</v>
      </c>
      <c r="AI63">
        <v>3.8891330000000002</v>
      </c>
      <c r="AJ63">
        <v>0</v>
      </c>
      <c r="AK63">
        <v>58.864255</v>
      </c>
      <c r="AL63">
        <v>83.664000000000001</v>
      </c>
      <c r="AM63">
        <v>17.179061000000001</v>
      </c>
      <c r="AN63">
        <v>1.095648</v>
      </c>
      <c r="AO63">
        <v>0</v>
      </c>
      <c r="AP63">
        <v>8.9670000000000005</v>
      </c>
      <c r="AQ63">
        <v>0</v>
      </c>
      <c r="AR63">
        <v>49.128</v>
      </c>
      <c r="AS63">
        <v>35.360464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77.295229999999989</v>
      </c>
      <c r="BA63">
        <f t="shared" si="1"/>
        <v>2409.5751660000005</v>
      </c>
      <c r="BB63">
        <v>60</v>
      </c>
      <c r="BD63">
        <v>6.05</v>
      </c>
      <c r="BE63">
        <v>1.94</v>
      </c>
      <c r="BF63">
        <v>3.03</v>
      </c>
      <c r="BG63">
        <v>1.85</v>
      </c>
      <c r="BH63">
        <v>9.33</v>
      </c>
      <c r="BI63">
        <v>0.84</v>
      </c>
      <c r="BJ63">
        <v>0.42</v>
      </c>
      <c r="BK63">
        <v>0.89</v>
      </c>
      <c r="BL63">
        <v>1.57</v>
      </c>
      <c r="BM63">
        <v>0.2</v>
      </c>
      <c r="BN63">
        <v>2.38</v>
      </c>
      <c r="BO63">
        <v>1.04</v>
      </c>
      <c r="BP63">
        <v>0.25</v>
      </c>
      <c r="BQ63">
        <v>2</v>
      </c>
      <c r="BR63">
        <v>1.1000000000000001</v>
      </c>
      <c r="BS63">
        <v>1.62</v>
      </c>
      <c r="BT63">
        <v>2.9693339999999999</v>
      </c>
      <c r="BU63">
        <v>1.341844</v>
      </c>
      <c r="BV63">
        <v>2.363054</v>
      </c>
      <c r="BW63">
        <v>1.9429620000000001</v>
      </c>
      <c r="BX63">
        <v>0.97984199999999999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0.935114</v>
      </c>
      <c r="CL63">
        <v>1.9381029999999999</v>
      </c>
      <c r="CM63">
        <v>3.5116909999999999</v>
      </c>
      <c r="CN63">
        <v>1.771234</v>
      </c>
      <c r="CO63">
        <v>4.2938999999999998</v>
      </c>
      <c r="CP63">
        <v>4.2581249999999997</v>
      </c>
      <c r="CQ63">
        <v>3.542468</v>
      </c>
      <c r="CR63">
        <v>0.819241</v>
      </c>
      <c r="CS63">
        <v>2.7933979999999998</v>
      </c>
      <c r="CT63">
        <v>2.5514760000000001</v>
      </c>
      <c r="CU63">
        <v>0</v>
      </c>
      <c r="CV63">
        <v>0.39574100000000001</v>
      </c>
      <c r="CW63">
        <v>2.5259830000000001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77.295229999999989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377.97119800000002</v>
      </c>
      <c r="L64">
        <v>363.22857399999998</v>
      </c>
      <c r="M64">
        <v>94.319981999999996</v>
      </c>
      <c r="N64">
        <v>120.69</v>
      </c>
      <c r="O64">
        <v>126.52</v>
      </c>
      <c r="P64">
        <v>144.02676099999999</v>
      </c>
      <c r="Q64">
        <v>12.035175000000001</v>
      </c>
      <c r="R64">
        <v>25.282900000000001</v>
      </c>
      <c r="S64">
        <v>14.436753</v>
      </c>
      <c r="T64">
        <v>0.77980000000000005</v>
      </c>
      <c r="U64">
        <v>418.77</v>
      </c>
      <c r="V64">
        <v>7.3719000000000001</v>
      </c>
      <c r="W64">
        <v>26.235499999999998</v>
      </c>
      <c r="X64">
        <v>90.259100000000004</v>
      </c>
      <c r="Y64">
        <v>0</v>
      </c>
      <c r="Z64">
        <v>0</v>
      </c>
      <c r="AA64">
        <v>42.66</v>
      </c>
      <c r="AB64">
        <v>43.635160999999997</v>
      </c>
      <c r="AC64">
        <v>31.709733</v>
      </c>
      <c r="AD64">
        <v>0</v>
      </c>
      <c r="AE64">
        <v>53.905351000000003</v>
      </c>
      <c r="AF64">
        <v>8.7128639999999997</v>
      </c>
      <c r="AG64">
        <v>43.088137000000003</v>
      </c>
      <c r="AH64">
        <v>21.396925</v>
      </c>
      <c r="AI64">
        <v>3.8891330000000002</v>
      </c>
      <c r="AJ64">
        <v>0</v>
      </c>
      <c r="AK64">
        <v>58.864255</v>
      </c>
      <c r="AL64">
        <v>83.664000000000001</v>
      </c>
      <c r="AM64">
        <v>17.179061000000001</v>
      </c>
      <c r="AN64">
        <v>1.095648</v>
      </c>
      <c r="AO64">
        <v>0</v>
      </c>
      <c r="AP64">
        <v>8.9670000000000005</v>
      </c>
      <c r="AQ64">
        <v>0</v>
      </c>
      <c r="AR64">
        <v>49.128</v>
      </c>
      <c r="AS64">
        <v>35.360464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77.295229999999989</v>
      </c>
      <c r="BA64">
        <f t="shared" si="1"/>
        <v>2422.4804050000002</v>
      </c>
      <c r="BB64">
        <v>61</v>
      </c>
      <c r="BD64">
        <v>6.05</v>
      </c>
      <c r="BE64">
        <v>1.94</v>
      </c>
      <c r="BF64">
        <v>3.03</v>
      </c>
      <c r="BG64">
        <v>1.85</v>
      </c>
      <c r="BH64">
        <v>9.33</v>
      </c>
      <c r="BI64">
        <v>0.84</v>
      </c>
      <c r="BJ64">
        <v>0.42</v>
      </c>
      <c r="BK64">
        <v>0.89</v>
      </c>
      <c r="BL64">
        <v>1.57</v>
      </c>
      <c r="BM64">
        <v>0.2</v>
      </c>
      <c r="BN64">
        <v>2.38</v>
      </c>
      <c r="BO64">
        <v>1.04</v>
      </c>
      <c r="BP64">
        <v>0.25</v>
      </c>
      <c r="BQ64">
        <v>2</v>
      </c>
      <c r="BR64">
        <v>1.1000000000000001</v>
      </c>
      <c r="BS64">
        <v>1.62</v>
      </c>
      <c r="BT64">
        <v>2.9693339999999999</v>
      </c>
      <c r="BU64">
        <v>1.341844</v>
      </c>
      <c r="BV64">
        <v>2.363054</v>
      </c>
      <c r="BW64">
        <v>1.9429620000000001</v>
      </c>
      <c r="BX64">
        <v>0.97984199999999999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0.935114</v>
      </c>
      <c r="CL64">
        <v>1.9381029999999999</v>
      </c>
      <c r="CM64">
        <v>3.5116909999999999</v>
      </c>
      <c r="CN64">
        <v>1.771234</v>
      </c>
      <c r="CO64">
        <v>4.2938999999999998</v>
      </c>
      <c r="CP64">
        <v>4.2581249999999997</v>
      </c>
      <c r="CQ64">
        <v>3.542468</v>
      </c>
      <c r="CR64">
        <v>0.819241</v>
      </c>
      <c r="CS64">
        <v>2.7933979999999998</v>
      </c>
      <c r="CT64">
        <v>2.5514760000000001</v>
      </c>
      <c r="CU64">
        <v>0</v>
      </c>
      <c r="CV64">
        <v>0.40987600000000002</v>
      </c>
      <c r="CW64">
        <v>2.5259830000000001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77.295229999999989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377.98735799999997</v>
      </c>
      <c r="L65">
        <v>363.22857399999998</v>
      </c>
      <c r="M65">
        <v>94.319981999999996</v>
      </c>
      <c r="N65">
        <v>120.69</v>
      </c>
      <c r="O65">
        <v>126.52</v>
      </c>
      <c r="P65">
        <v>144.02676099999999</v>
      </c>
      <c r="Q65">
        <v>12.035175000000001</v>
      </c>
      <c r="R65">
        <v>25.282900000000001</v>
      </c>
      <c r="S65">
        <v>14.436753</v>
      </c>
      <c r="T65">
        <v>0.77980000000000005</v>
      </c>
      <c r="U65">
        <v>418.77</v>
      </c>
      <c r="V65">
        <v>7.3719000000000001</v>
      </c>
      <c r="W65">
        <v>26.235499999999998</v>
      </c>
      <c r="X65">
        <v>101.2591</v>
      </c>
      <c r="Y65">
        <v>0</v>
      </c>
      <c r="Z65">
        <v>0</v>
      </c>
      <c r="AA65">
        <v>42.66</v>
      </c>
      <c r="AB65">
        <v>43.635160999999997</v>
      </c>
      <c r="AC65">
        <v>31.709733</v>
      </c>
      <c r="AD65">
        <v>9.9151349999999994</v>
      </c>
      <c r="AE65">
        <v>53.905351000000003</v>
      </c>
      <c r="AF65">
        <v>8.7128639999999997</v>
      </c>
      <c r="AG65">
        <v>43.088137000000003</v>
      </c>
      <c r="AH65">
        <v>46.069932999999999</v>
      </c>
      <c r="AI65">
        <v>3.8891330000000002</v>
      </c>
      <c r="AJ65">
        <v>0</v>
      </c>
      <c r="AK65">
        <v>58.864255</v>
      </c>
      <c r="AL65">
        <v>83.664000000000001</v>
      </c>
      <c r="AM65">
        <v>17.179061000000001</v>
      </c>
      <c r="AN65">
        <v>1.095648</v>
      </c>
      <c r="AO65">
        <v>0</v>
      </c>
      <c r="AP65">
        <v>8.9670000000000005</v>
      </c>
      <c r="AQ65">
        <v>0</v>
      </c>
      <c r="AR65">
        <v>49.128</v>
      </c>
      <c r="AS65">
        <v>34.33764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77.282858999999988</v>
      </c>
      <c r="BA65">
        <f t="shared" si="1"/>
        <v>2467.0495130000008</v>
      </c>
      <c r="BB65">
        <v>62</v>
      </c>
      <c r="BD65">
        <v>6.05</v>
      </c>
      <c r="BE65">
        <v>1.94</v>
      </c>
      <c r="BF65">
        <v>3.03</v>
      </c>
      <c r="BG65">
        <v>1.85</v>
      </c>
      <c r="BH65">
        <v>9.33</v>
      </c>
      <c r="BI65">
        <v>0.84</v>
      </c>
      <c r="BJ65">
        <v>0.42</v>
      </c>
      <c r="BK65">
        <v>0.91</v>
      </c>
      <c r="BL65">
        <v>1.57</v>
      </c>
      <c r="BM65">
        <v>0.2</v>
      </c>
      <c r="BN65">
        <v>2.38</v>
      </c>
      <c r="BO65">
        <v>1.04</v>
      </c>
      <c r="BP65">
        <v>0.25</v>
      </c>
      <c r="BQ65">
        <v>2</v>
      </c>
      <c r="BR65">
        <v>1.1000000000000001</v>
      </c>
      <c r="BS65">
        <v>1.62</v>
      </c>
      <c r="BT65">
        <v>2.9693339999999999</v>
      </c>
      <c r="BU65">
        <v>1.341844</v>
      </c>
      <c r="BV65">
        <v>2.3306830000000001</v>
      </c>
      <c r="BW65">
        <v>1.9429620000000001</v>
      </c>
      <c r="BX65">
        <v>0.97984199999999999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0.935114</v>
      </c>
      <c r="CL65">
        <v>1.9381029999999999</v>
      </c>
      <c r="CM65">
        <v>3.5116909999999999</v>
      </c>
      <c r="CN65">
        <v>1.771234</v>
      </c>
      <c r="CO65">
        <v>4.2938999999999998</v>
      </c>
      <c r="CP65">
        <v>4.2581249999999997</v>
      </c>
      <c r="CQ65">
        <v>3.542468</v>
      </c>
      <c r="CR65">
        <v>0.819241</v>
      </c>
      <c r="CS65">
        <v>2.7933979999999998</v>
      </c>
      <c r="CT65">
        <v>2.5514760000000001</v>
      </c>
      <c r="CU65">
        <v>0</v>
      </c>
      <c r="CV65">
        <v>0.89041899999999996</v>
      </c>
      <c r="CW65">
        <v>2.5259830000000001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77.282858999999988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377.97119800000002</v>
      </c>
      <c r="L66">
        <v>363.22857399999998</v>
      </c>
      <c r="M66">
        <v>94.319981999999996</v>
      </c>
      <c r="N66">
        <v>120.69</v>
      </c>
      <c r="O66">
        <v>126.52</v>
      </c>
      <c r="P66">
        <v>144.02676099999999</v>
      </c>
      <c r="Q66">
        <v>12.035175000000001</v>
      </c>
      <c r="R66">
        <v>25.282900000000001</v>
      </c>
      <c r="S66">
        <v>14.436753</v>
      </c>
      <c r="T66">
        <v>0.77980000000000005</v>
      </c>
      <c r="U66">
        <v>418.77</v>
      </c>
      <c r="V66">
        <v>7.3719000000000001</v>
      </c>
      <c r="W66">
        <v>26.235499999999998</v>
      </c>
      <c r="X66">
        <v>109.2591</v>
      </c>
      <c r="Y66">
        <v>0</v>
      </c>
      <c r="Z66">
        <v>0</v>
      </c>
      <c r="AA66">
        <v>42.66</v>
      </c>
      <c r="AB66">
        <v>43.635160999999997</v>
      </c>
      <c r="AC66">
        <v>31.709733</v>
      </c>
      <c r="AD66">
        <v>19.830272000000001</v>
      </c>
      <c r="AE66">
        <v>53.905351000000003</v>
      </c>
      <c r="AF66">
        <v>8.7128639999999997</v>
      </c>
      <c r="AG66">
        <v>43.088137000000003</v>
      </c>
      <c r="AH66">
        <v>75.861823999999999</v>
      </c>
      <c r="AI66">
        <v>3.8891330000000002</v>
      </c>
      <c r="AJ66">
        <v>0</v>
      </c>
      <c r="AK66">
        <v>58.864255</v>
      </c>
      <c r="AL66">
        <v>83.664000000000001</v>
      </c>
      <c r="AM66">
        <v>17.179061000000001</v>
      </c>
      <c r="AN66">
        <v>1.095648</v>
      </c>
      <c r="AO66">
        <v>0</v>
      </c>
      <c r="AP66">
        <v>8.9670000000000005</v>
      </c>
      <c r="AQ66">
        <v>0</v>
      </c>
      <c r="AR66">
        <v>49.128</v>
      </c>
      <c r="AS66">
        <v>34.33764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77.282858999999988</v>
      </c>
      <c r="BA66">
        <f t="shared" si="1"/>
        <v>2514.7403810000005</v>
      </c>
      <c r="BB66">
        <v>63</v>
      </c>
      <c r="BD66">
        <v>6.05</v>
      </c>
      <c r="BE66">
        <v>1.94</v>
      </c>
      <c r="BF66">
        <v>3.03</v>
      </c>
      <c r="BG66">
        <v>1.85</v>
      </c>
      <c r="BH66">
        <v>9.33</v>
      </c>
      <c r="BI66">
        <v>0.84</v>
      </c>
      <c r="BJ66">
        <v>0.42</v>
      </c>
      <c r="BK66">
        <v>0.91</v>
      </c>
      <c r="BL66">
        <v>1.57</v>
      </c>
      <c r="BM66">
        <v>0.2</v>
      </c>
      <c r="BN66">
        <v>2.38</v>
      </c>
      <c r="BO66">
        <v>1.04</v>
      </c>
      <c r="BP66">
        <v>0.25</v>
      </c>
      <c r="BQ66">
        <v>2</v>
      </c>
      <c r="BR66">
        <v>1.1000000000000001</v>
      </c>
      <c r="BS66">
        <v>1.62</v>
      </c>
      <c r="BT66">
        <v>2.9693339999999999</v>
      </c>
      <c r="BU66">
        <v>1.341844</v>
      </c>
      <c r="BV66">
        <v>2.3306830000000001</v>
      </c>
      <c r="BW66">
        <v>1.9429620000000001</v>
      </c>
      <c r="BX66">
        <v>0.97984199999999999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0.935114</v>
      </c>
      <c r="CL66">
        <v>1.9381029999999999</v>
      </c>
      <c r="CM66">
        <v>3.5116909999999999</v>
      </c>
      <c r="CN66">
        <v>1.771234</v>
      </c>
      <c r="CO66">
        <v>4.2938999999999998</v>
      </c>
      <c r="CP66">
        <v>4.2581249999999997</v>
      </c>
      <c r="CQ66">
        <v>3.542468</v>
      </c>
      <c r="CR66">
        <v>0.819241</v>
      </c>
      <c r="CS66">
        <v>2.7933979999999998</v>
      </c>
      <c r="CT66">
        <v>2.5514760000000001</v>
      </c>
      <c r="CU66">
        <v>0.85977000000000003</v>
      </c>
      <c r="CV66">
        <v>1.4628319999999999</v>
      </c>
      <c r="CW66">
        <v>2.5259830000000001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77.282858999999988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377.97442899999999</v>
      </c>
      <c r="L67">
        <v>363.22857399999998</v>
      </c>
      <c r="M67">
        <v>94.319981999999996</v>
      </c>
      <c r="N67">
        <v>120.69</v>
      </c>
      <c r="O67">
        <v>126.52</v>
      </c>
      <c r="P67">
        <v>144.02676099999999</v>
      </c>
      <c r="Q67">
        <v>12.035175000000001</v>
      </c>
      <c r="R67">
        <v>25.282900000000001</v>
      </c>
      <c r="S67">
        <v>14.436753</v>
      </c>
      <c r="T67">
        <v>0.77980000000000005</v>
      </c>
      <c r="U67">
        <v>418.77</v>
      </c>
      <c r="V67">
        <v>7.3719000000000001</v>
      </c>
      <c r="W67">
        <v>27.235499999999998</v>
      </c>
      <c r="X67">
        <v>128.04990000000001</v>
      </c>
      <c r="Y67">
        <v>0</v>
      </c>
      <c r="Z67">
        <v>0</v>
      </c>
      <c r="AA67">
        <v>42.66</v>
      </c>
      <c r="AB67">
        <v>43.635160999999997</v>
      </c>
      <c r="AC67">
        <v>31.709733</v>
      </c>
      <c r="AD67">
        <v>19.830272000000001</v>
      </c>
      <c r="AE67">
        <v>53.905351000000003</v>
      </c>
      <c r="AF67">
        <v>8.7128639999999997</v>
      </c>
      <c r="AG67">
        <v>43.088137000000003</v>
      </c>
      <c r="AH67">
        <v>75.861823999999999</v>
      </c>
      <c r="AI67">
        <v>3.8891330000000002</v>
      </c>
      <c r="AJ67">
        <v>0</v>
      </c>
      <c r="AK67">
        <v>58.864255</v>
      </c>
      <c r="AL67">
        <v>83.664000000000001</v>
      </c>
      <c r="AM67">
        <v>17.179061000000001</v>
      </c>
      <c r="AN67">
        <v>1.095648</v>
      </c>
      <c r="AO67">
        <v>0</v>
      </c>
      <c r="AP67">
        <v>7.6859999999999999</v>
      </c>
      <c r="AQ67">
        <v>0</v>
      </c>
      <c r="AR67">
        <v>49.128</v>
      </c>
      <c r="AS67">
        <v>34.33764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77.252858999999987</v>
      </c>
      <c r="BA67">
        <f t="shared" si="1"/>
        <v>2533.2234120000007</v>
      </c>
      <c r="BB67">
        <v>64</v>
      </c>
      <c r="BD67">
        <v>6.05</v>
      </c>
      <c r="BE67">
        <v>1.94</v>
      </c>
      <c r="BF67">
        <v>3.03</v>
      </c>
      <c r="BG67">
        <v>1.85</v>
      </c>
      <c r="BH67">
        <v>9.33</v>
      </c>
      <c r="BI67">
        <v>0.87</v>
      </c>
      <c r="BJ67">
        <v>0.4</v>
      </c>
      <c r="BK67">
        <v>0.87</v>
      </c>
      <c r="BL67">
        <v>1.57</v>
      </c>
      <c r="BM67">
        <v>0.2</v>
      </c>
      <c r="BN67">
        <v>2.38</v>
      </c>
      <c r="BO67">
        <v>1.04</v>
      </c>
      <c r="BP67">
        <v>0.25</v>
      </c>
      <c r="BQ67">
        <v>2</v>
      </c>
      <c r="BR67">
        <v>1.1000000000000001</v>
      </c>
      <c r="BS67">
        <v>1.62</v>
      </c>
      <c r="BT67">
        <v>2.9693339999999999</v>
      </c>
      <c r="BU67">
        <v>1.341844</v>
      </c>
      <c r="BV67">
        <v>2.3306830000000001</v>
      </c>
      <c r="BW67">
        <v>1.9429620000000001</v>
      </c>
      <c r="BX67">
        <v>0.97984199999999999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0.935114</v>
      </c>
      <c r="CL67">
        <v>1.9381029999999999</v>
      </c>
      <c r="CM67">
        <v>3.5116909999999999</v>
      </c>
      <c r="CN67">
        <v>1.771234</v>
      </c>
      <c r="CO67">
        <v>4.2938999999999998</v>
      </c>
      <c r="CP67">
        <v>4.2581249999999997</v>
      </c>
      <c r="CQ67">
        <v>3.542468</v>
      </c>
      <c r="CR67">
        <v>0.819241</v>
      </c>
      <c r="CS67">
        <v>2.7933979999999998</v>
      </c>
      <c r="CT67">
        <v>2.5514760000000001</v>
      </c>
      <c r="CU67">
        <v>0.91350600000000004</v>
      </c>
      <c r="CV67">
        <v>1.4628319999999999</v>
      </c>
      <c r="CW67">
        <v>2.5259830000000001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77.252858999999987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377.95826899999997</v>
      </c>
      <c r="L68">
        <v>363.22857399999998</v>
      </c>
      <c r="M68">
        <v>94.319981999999996</v>
      </c>
      <c r="N68">
        <v>120.69</v>
      </c>
      <c r="O68">
        <v>126.52</v>
      </c>
      <c r="P68">
        <v>144.02676099999999</v>
      </c>
      <c r="Q68">
        <v>12.035175000000001</v>
      </c>
      <c r="R68">
        <v>25.282900000000001</v>
      </c>
      <c r="S68">
        <v>14.436753</v>
      </c>
      <c r="T68">
        <v>0.77980000000000005</v>
      </c>
      <c r="U68">
        <v>418.77</v>
      </c>
      <c r="V68">
        <v>10.6305</v>
      </c>
      <c r="W68">
        <v>41.614400000000003</v>
      </c>
      <c r="X68">
        <v>128.04990000000001</v>
      </c>
      <c r="Y68">
        <v>0</v>
      </c>
      <c r="Z68">
        <v>0</v>
      </c>
      <c r="AA68">
        <v>42.66</v>
      </c>
      <c r="AB68">
        <v>43.635160999999997</v>
      </c>
      <c r="AC68">
        <v>31.709733</v>
      </c>
      <c r="AD68">
        <v>19.830272000000001</v>
      </c>
      <c r="AE68">
        <v>53.905351000000003</v>
      </c>
      <c r="AF68">
        <v>8.7128639999999997</v>
      </c>
      <c r="AG68">
        <v>43.088137000000003</v>
      </c>
      <c r="AH68">
        <v>75.861823999999999</v>
      </c>
      <c r="AI68">
        <v>3.8891330000000002</v>
      </c>
      <c r="AJ68">
        <v>0</v>
      </c>
      <c r="AK68">
        <v>58.864255</v>
      </c>
      <c r="AL68">
        <v>83.664000000000001</v>
      </c>
      <c r="AM68">
        <v>17.179061000000001</v>
      </c>
      <c r="AN68">
        <v>1.095648</v>
      </c>
      <c r="AO68">
        <v>0</v>
      </c>
      <c r="AP68">
        <v>7.6859999999999999</v>
      </c>
      <c r="AQ68">
        <v>0</v>
      </c>
      <c r="AR68">
        <v>52.991999999999997</v>
      </c>
      <c r="AS68">
        <v>34.33764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77.252858999999987</v>
      </c>
      <c r="BA68">
        <f t="shared" ref="BA68:BA99" si="4">SUM(B68:AZ68)</f>
        <v>2554.7087520000009</v>
      </c>
      <c r="BB68">
        <v>65</v>
      </c>
      <c r="BD68">
        <v>6.05</v>
      </c>
      <c r="BE68">
        <v>1.94</v>
      </c>
      <c r="BF68">
        <v>3.03</v>
      </c>
      <c r="BG68">
        <v>1.85</v>
      </c>
      <c r="BH68">
        <v>9.33</v>
      </c>
      <c r="BI68">
        <v>0.87</v>
      </c>
      <c r="BJ68">
        <v>0.4</v>
      </c>
      <c r="BK68">
        <v>0.87</v>
      </c>
      <c r="BL68">
        <v>1.57</v>
      </c>
      <c r="BM68">
        <v>0.2</v>
      </c>
      <c r="BN68">
        <v>2.38</v>
      </c>
      <c r="BO68">
        <v>1.04</v>
      </c>
      <c r="BP68">
        <v>0.25</v>
      </c>
      <c r="BQ68">
        <v>2</v>
      </c>
      <c r="BR68">
        <v>1.1000000000000001</v>
      </c>
      <c r="BS68">
        <v>1.62</v>
      </c>
      <c r="BT68">
        <v>2.9693339999999999</v>
      </c>
      <c r="BU68">
        <v>1.341844</v>
      </c>
      <c r="BV68">
        <v>2.3306830000000001</v>
      </c>
      <c r="BW68">
        <v>1.9429620000000001</v>
      </c>
      <c r="BX68">
        <v>0.97984199999999999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0.935114</v>
      </c>
      <c r="CL68">
        <v>1.9381029999999999</v>
      </c>
      <c r="CM68">
        <v>3.5116909999999999</v>
      </c>
      <c r="CN68">
        <v>1.771234</v>
      </c>
      <c r="CO68">
        <v>4.2938999999999998</v>
      </c>
      <c r="CP68">
        <v>4.2581249999999997</v>
      </c>
      <c r="CQ68">
        <v>3.542468</v>
      </c>
      <c r="CR68">
        <v>0.819241</v>
      </c>
      <c r="CS68">
        <v>2.7933979999999998</v>
      </c>
      <c r="CT68">
        <v>2.5514760000000001</v>
      </c>
      <c r="CU68">
        <v>1.7195389999999999</v>
      </c>
      <c r="CV68">
        <v>1.4628319999999999</v>
      </c>
      <c r="CW68">
        <v>2.5259830000000001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77.252858999999987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377.925949</v>
      </c>
      <c r="L69">
        <v>363.22857399999998</v>
      </c>
      <c r="M69">
        <v>94.319981999999996</v>
      </c>
      <c r="N69">
        <v>120.69</v>
      </c>
      <c r="O69">
        <v>126.52</v>
      </c>
      <c r="P69">
        <v>144.02676099999999</v>
      </c>
      <c r="Q69">
        <v>12.035175000000001</v>
      </c>
      <c r="R69">
        <v>25.282900000000001</v>
      </c>
      <c r="S69">
        <v>14.436753</v>
      </c>
      <c r="T69">
        <v>0.77980000000000005</v>
      </c>
      <c r="U69">
        <v>418.77</v>
      </c>
      <c r="V69">
        <v>14.25</v>
      </c>
      <c r="W69">
        <v>46.399079999999998</v>
      </c>
      <c r="X69">
        <v>135.80216200000001</v>
      </c>
      <c r="Y69">
        <v>0</v>
      </c>
      <c r="Z69">
        <v>0</v>
      </c>
      <c r="AA69">
        <v>42.66</v>
      </c>
      <c r="AB69">
        <v>43.635160999999997</v>
      </c>
      <c r="AC69">
        <v>31.709733</v>
      </c>
      <c r="AD69">
        <v>19.830272000000001</v>
      </c>
      <c r="AE69">
        <v>53.905351000000003</v>
      </c>
      <c r="AF69">
        <v>8.7128639999999997</v>
      </c>
      <c r="AG69">
        <v>43.088137000000003</v>
      </c>
      <c r="AH69">
        <v>75.861823999999999</v>
      </c>
      <c r="AI69">
        <v>16.667714</v>
      </c>
      <c r="AJ69">
        <v>0</v>
      </c>
      <c r="AK69">
        <v>58.864255</v>
      </c>
      <c r="AL69">
        <v>83.664000000000001</v>
      </c>
      <c r="AM69">
        <v>17.179061000000001</v>
      </c>
      <c r="AN69">
        <v>1.095648</v>
      </c>
      <c r="AO69">
        <v>0</v>
      </c>
      <c r="AP69">
        <v>6.4050000000000002</v>
      </c>
      <c r="AQ69">
        <v>0</v>
      </c>
      <c r="AR69">
        <v>52.991999999999997</v>
      </c>
      <c r="AS69">
        <v>34.33764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77.252858999999987</v>
      </c>
      <c r="BA69">
        <f t="shared" si="4"/>
        <v>2582.3304550000007</v>
      </c>
      <c r="BB69">
        <v>66</v>
      </c>
      <c r="BD69">
        <v>6.05</v>
      </c>
      <c r="BE69">
        <v>1.94</v>
      </c>
      <c r="BF69">
        <v>3.03</v>
      </c>
      <c r="BG69">
        <v>1.85</v>
      </c>
      <c r="BH69">
        <v>9.33</v>
      </c>
      <c r="BI69">
        <v>0.87</v>
      </c>
      <c r="BJ69">
        <v>0.4</v>
      </c>
      <c r="BK69">
        <v>0.87</v>
      </c>
      <c r="BL69">
        <v>1.57</v>
      </c>
      <c r="BM69">
        <v>0.2</v>
      </c>
      <c r="BN69">
        <v>2.38</v>
      </c>
      <c r="BO69">
        <v>1.04</v>
      </c>
      <c r="BP69">
        <v>0.25</v>
      </c>
      <c r="BQ69">
        <v>2</v>
      </c>
      <c r="BR69">
        <v>1.1000000000000001</v>
      </c>
      <c r="BS69">
        <v>1.62</v>
      </c>
      <c r="BT69">
        <v>2.9693339999999999</v>
      </c>
      <c r="BU69">
        <v>1.341844</v>
      </c>
      <c r="BV69">
        <v>2.3306830000000001</v>
      </c>
      <c r="BW69">
        <v>1.9429620000000001</v>
      </c>
      <c r="BX69">
        <v>0.97984199999999999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0.935114</v>
      </c>
      <c r="CL69">
        <v>1.9381029999999999</v>
      </c>
      <c r="CM69">
        <v>3.5116909999999999</v>
      </c>
      <c r="CN69">
        <v>1.771234</v>
      </c>
      <c r="CO69">
        <v>4.2938999999999998</v>
      </c>
      <c r="CP69">
        <v>4.2581249999999997</v>
      </c>
      <c r="CQ69">
        <v>3.542468</v>
      </c>
      <c r="CR69">
        <v>0.819241</v>
      </c>
      <c r="CS69">
        <v>2.7933979999999998</v>
      </c>
      <c r="CT69">
        <v>2.5514760000000001</v>
      </c>
      <c r="CU69">
        <v>2.1279300000000001</v>
      </c>
      <c r="CV69">
        <v>1.4628319999999999</v>
      </c>
      <c r="CW69">
        <v>2.5259830000000001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77.252858999999987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377.947495</v>
      </c>
      <c r="L70">
        <v>363.22857399999998</v>
      </c>
      <c r="M70">
        <v>94.319981999999996</v>
      </c>
      <c r="N70">
        <v>120.69</v>
      </c>
      <c r="O70">
        <v>126.52</v>
      </c>
      <c r="P70">
        <v>144.02676099999999</v>
      </c>
      <c r="Q70">
        <v>12.035175000000001</v>
      </c>
      <c r="R70">
        <v>25.282900000000001</v>
      </c>
      <c r="S70">
        <v>14.436753</v>
      </c>
      <c r="T70">
        <v>0.77980000000000005</v>
      </c>
      <c r="U70">
        <v>418.77</v>
      </c>
      <c r="V70">
        <v>14.25</v>
      </c>
      <c r="W70">
        <v>46.399079999999998</v>
      </c>
      <c r="X70">
        <v>147.515625</v>
      </c>
      <c r="Y70">
        <v>0</v>
      </c>
      <c r="Z70">
        <v>0</v>
      </c>
      <c r="AA70">
        <v>42.66</v>
      </c>
      <c r="AB70">
        <v>43.635160999999997</v>
      </c>
      <c r="AC70">
        <v>31.709733</v>
      </c>
      <c r="AD70">
        <v>19.830272000000001</v>
      </c>
      <c r="AE70">
        <v>53.905351000000003</v>
      </c>
      <c r="AF70">
        <v>8.7128639999999997</v>
      </c>
      <c r="AG70">
        <v>43.088137000000003</v>
      </c>
      <c r="AH70">
        <v>101.149098</v>
      </c>
      <c r="AI70">
        <v>16.667714</v>
      </c>
      <c r="AJ70">
        <v>0</v>
      </c>
      <c r="AK70">
        <v>58.864255</v>
      </c>
      <c r="AL70">
        <v>83.664000000000001</v>
      </c>
      <c r="AM70">
        <v>17.179061000000001</v>
      </c>
      <c r="AN70">
        <v>1.095648</v>
      </c>
      <c r="AO70">
        <v>0</v>
      </c>
      <c r="AP70">
        <v>6.4050000000000002</v>
      </c>
      <c r="AQ70">
        <v>0</v>
      </c>
      <c r="AR70">
        <v>49.128</v>
      </c>
      <c r="AS70">
        <v>34.33764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77.252858999999987</v>
      </c>
      <c r="BA70">
        <f t="shared" si="4"/>
        <v>2615.4887380000005</v>
      </c>
      <c r="BB70">
        <v>67</v>
      </c>
      <c r="BD70">
        <v>6.05</v>
      </c>
      <c r="BE70">
        <v>1.94</v>
      </c>
      <c r="BF70">
        <v>3.03</v>
      </c>
      <c r="BG70">
        <v>1.85</v>
      </c>
      <c r="BH70">
        <v>9.33</v>
      </c>
      <c r="BI70">
        <v>0.87</v>
      </c>
      <c r="BJ70">
        <v>0.4</v>
      </c>
      <c r="BK70">
        <v>0.87</v>
      </c>
      <c r="BL70">
        <v>1.57</v>
      </c>
      <c r="BM70">
        <v>0.2</v>
      </c>
      <c r="BN70">
        <v>2.38</v>
      </c>
      <c r="BO70">
        <v>1.04</v>
      </c>
      <c r="BP70">
        <v>0.25</v>
      </c>
      <c r="BQ70">
        <v>2</v>
      </c>
      <c r="BR70">
        <v>1.1000000000000001</v>
      </c>
      <c r="BS70">
        <v>1.62</v>
      </c>
      <c r="BT70">
        <v>2.9693339999999999</v>
      </c>
      <c r="BU70">
        <v>1.341844</v>
      </c>
      <c r="BV70">
        <v>2.3306830000000001</v>
      </c>
      <c r="BW70">
        <v>1.9429620000000001</v>
      </c>
      <c r="BX70">
        <v>0.97984199999999999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0.935114</v>
      </c>
      <c r="CL70">
        <v>1.9381029999999999</v>
      </c>
      <c r="CM70">
        <v>3.5116909999999999</v>
      </c>
      <c r="CN70">
        <v>1.771234</v>
      </c>
      <c r="CO70">
        <v>4.2938999999999998</v>
      </c>
      <c r="CP70">
        <v>4.2581249999999997</v>
      </c>
      <c r="CQ70">
        <v>3.542468</v>
      </c>
      <c r="CR70">
        <v>0.819241</v>
      </c>
      <c r="CS70">
        <v>2.7933979999999998</v>
      </c>
      <c r="CT70">
        <v>2.5514760000000001</v>
      </c>
      <c r="CU70">
        <v>2.1279300000000001</v>
      </c>
      <c r="CV70">
        <v>1.950442</v>
      </c>
      <c r="CW70">
        <v>2.5259830000000001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77.252858999999987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377.83358900000002</v>
      </c>
      <c r="L71">
        <v>362.71718099999998</v>
      </c>
      <c r="M71">
        <v>94.319981999999996</v>
      </c>
      <c r="N71">
        <v>120.69</v>
      </c>
      <c r="O71">
        <v>126.52</v>
      </c>
      <c r="P71">
        <v>144.02676099999999</v>
      </c>
      <c r="Q71">
        <v>12.031988</v>
      </c>
      <c r="R71">
        <v>25.282900000000001</v>
      </c>
      <c r="S71">
        <v>14.182236</v>
      </c>
      <c r="T71">
        <v>0.77779500000000001</v>
      </c>
      <c r="U71">
        <v>418.77</v>
      </c>
      <c r="V71">
        <v>14.25</v>
      </c>
      <c r="W71">
        <v>46.399079999999998</v>
      </c>
      <c r="X71">
        <v>147.515625</v>
      </c>
      <c r="Y71">
        <v>0</v>
      </c>
      <c r="Z71">
        <v>0</v>
      </c>
      <c r="AA71">
        <v>42.66</v>
      </c>
      <c r="AB71">
        <v>43.635160999999997</v>
      </c>
      <c r="AC71">
        <v>31.709733</v>
      </c>
      <c r="AD71">
        <v>19.830272000000001</v>
      </c>
      <c r="AE71">
        <v>53.905351000000003</v>
      </c>
      <c r="AF71">
        <v>8.7128639999999997</v>
      </c>
      <c r="AG71">
        <v>43.088137000000003</v>
      </c>
      <c r="AH71">
        <v>101.149098</v>
      </c>
      <c r="AI71">
        <v>16.667714</v>
      </c>
      <c r="AJ71">
        <v>0</v>
      </c>
      <c r="AK71">
        <v>58.864255</v>
      </c>
      <c r="AL71">
        <v>83.664000000000001</v>
      </c>
      <c r="AM71">
        <v>17.179061000000001</v>
      </c>
      <c r="AN71">
        <v>1.095648</v>
      </c>
      <c r="AO71">
        <v>0</v>
      </c>
      <c r="AP71">
        <v>6.4050000000000002</v>
      </c>
      <c r="AQ71">
        <v>8.9731129999999997</v>
      </c>
      <c r="AR71">
        <v>49.128</v>
      </c>
      <c r="AS71">
        <v>34.33764</v>
      </c>
      <c r="AT71">
        <v>15.00001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77.212858999999995</v>
      </c>
      <c r="BA71">
        <f t="shared" si="4"/>
        <v>2618.535053000001</v>
      </c>
      <c r="BB71">
        <v>68</v>
      </c>
      <c r="BD71">
        <v>6.05</v>
      </c>
      <c r="BE71">
        <v>1.94</v>
      </c>
      <c r="BF71">
        <v>2.99</v>
      </c>
      <c r="BG71">
        <v>1.85</v>
      </c>
      <c r="BH71">
        <v>9.33</v>
      </c>
      <c r="BI71">
        <v>0.87</v>
      </c>
      <c r="BJ71">
        <v>0.4</v>
      </c>
      <c r="BK71">
        <v>0.87</v>
      </c>
      <c r="BL71">
        <v>1.57</v>
      </c>
      <c r="BM71">
        <v>0.2</v>
      </c>
      <c r="BN71">
        <v>2.38</v>
      </c>
      <c r="BO71">
        <v>1.04</v>
      </c>
      <c r="BP71">
        <v>0.25</v>
      </c>
      <c r="BQ71">
        <v>2</v>
      </c>
      <c r="BR71">
        <v>1.1000000000000001</v>
      </c>
      <c r="BS71">
        <v>1.62</v>
      </c>
      <c r="BT71">
        <v>2.9693339999999999</v>
      </c>
      <c r="BU71">
        <v>1.341844</v>
      </c>
      <c r="BV71">
        <v>2.3306830000000001</v>
      </c>
      <c r="BW71">
        <v>1.9429620000000001</v>
      </c>
      <c r="BX71">
        <v>0.97984199999999999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0.935114</v>
      </c>
      <c r="CL71">
        <v>1.9381029999999999</v>
      </c>
      <c r="CM71">
        <v>3.5116909999999999</v>
      </c>
      <c r="CN71">
        <v>1.771234</v>
      </c>
      <c r="CO71">
        <v>4.2938999999999998</v>
      </c>
      <c r="CP71">
        <v>4.2581249999999997</v>
      </c>
      <c r="CQ71">
        <v>3.542468</v>
      </c>
      <c r="CR71">
        <v>0.819241</v>
      </c>
      <c r="CS71">
        <v>2.7933979999999998</v>
      </c>
      <c r="CT71">
        <v>2.5514760000000001</v>
      </c>
      <c r="CU71">
        <v>2.1279300000000001</v>
      </c>
      <c r="CV71">
        <v>1.950442</v>
      </c>
      <c r="CW71">
        <v>2.5259830000000001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77.212858999999995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377.85529600000001</v>
      </c>
      <c r="L72">
        <v>362.71718099999998</v>
      </c>
      <c r="M72">
        <v>94.319981999999996</v>
      </c>
      <c r="N72">
        <v>120.69</v>
      </c>
      <c r="O72">
        <v>126.52</v>
      </c>
      <c r="P72">
        <v>144.02676099999999</v>
      </c>
      <c r="Q72">
        <v>12.031988</v>
      </c>
      <c r="R72">
        <v>25.282900000000001</v>
      </c>
      <c r="S72">
        <v>14.182236</v>
      </c>
      <c r="T72">
        <v>0.77779500000000001</v>
      </c>
      <c r="U72">
        <v>418.77</v>
      </c>
      <c r="V72">
        <v>14.25</v>
      </c>
      <c r="W72">
        <v>46.399079999999998</v>
      </c>
      <c r="X72">
        <v>147.515625</v>
      </c>
      <c r="Y72">
        <v>0</v>
      </c>
      <c r="Z72">
        <v>0</v>
      </c>
      <c r="AA72">
        <v>42.66</v>
      </c>
      <c r="AB72">
        <v>43.635160999999997</v>
      </c>
      <c r="AC72">
        <v>31.709733</v>
      </c>
      <c r="AD72">
        <v>19.830272000000001</v>
      </c>
      <c r="AE72">
        <v>53.905351000000003</v>
      </c>
      <c r="AF72">
        <v>8.7128639999999997</v>
      </c>
      <c r="AG72">
        <v>43.088137000000003</v>
      </c>
      <c r="AH72">
        <v>101.149098</v>
      </c>
      <c r="AI72">
        <v>16.667714</v>
      </c>
      <c r="AJ72">
        <v>0</v>
      </c>
      <c r="AK72">
        <v>58.864255</v>
      </c>
      <c r="AL72">
        <v>83.664000000000001</v>
      </c>
      <c r="AM72">
        <v>17.179061000000001</v>
      </c>
      <c r="AN72">
        <v>1.095648</v>
      </c>
      <c r="AO72">
        <v>0</v>
      </c>
      <c r="AP72">
        <v>6.4050000000000002</v>
      </c>
      <c r="AQ72">
        <v>18.370152000000001</v>
      </c>
      <c r="AR72">
        <v>49.128</v>
      </c>
      <c r="AS72">
        <v>34.33764</v>
      </c>
      <c r="AT72">
        <v>15.00001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77.212858999999995</v>
      </c>
      <c r="BA72">
        <f t="shared" si="4"/>
        <v>2627.9537990000008</v>
      </c>
      <c r="BB72">
        <v>69</v>
      </c>
      <c r="BD72">
        <v>6.05</v>
      </c>
      <c r="BE72">
        <v>1.94</v>
      </c>
      <c r="BF72">
        <v>2.99</v>
      </c>
      <c r="BG72">
        <v>1.85</v>
      </c>
      <c r="BH72">
        <v>9.33</v>
      </c>
      <c r="BI72">
        <v>0.87</v>
      </c>
      <c r="BJ72">
        <v>0.4</v>
      </c>
      <c r="BK72">
        <v>0.87</v>
      </c>
      <c r="BL72">
        <v>1.57</v>
      </c>
      <c r="BM72">
        <v>0.2</v>
      </c>
      <c r="BN72">
        <v>2.38</v>
      </c>
      <c r="BO72">
        <v>1.04</v>
      </c>
      <c r="BP72">
        <v>0.25</v>
      </c>
      <c r="BQ72">
        <v>2</v>
      </c>
      <c r="BR72">
        <v>1.1000000000000001</v>
      </c>
      <c r="BS72">
        <v>1.62</v>
      </c>
      <c r="BT72">
        <v>2.9693339999999999</v>
      </c>
      <c r="BU72">
        <v>1.341844</v>
      </c>
      <c r="BV72">
        <v>2.3306830000000001</v>
      </c>
      <c r="BW72">
        <v>1.9429620000000001</v>
      </c>
      <c r="BX72">
        <v>0.97984199999999999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0.935114</v>
      </c>
      <c r="CL72">
        <v>1.9381029999999999</v>
      </c>
      <c r="CM72">
        <v>3.5116909999999999</v>
      </c>
      <c r="CN72">
        <v>1.771234</v>
      </c>
      <c r="CO72">
        <v>4.2938999999999998</v>
      </c>
      <c r="CP72">
        <v>4.2581249999999997</v>
      </c>
      <c r="CQ72">
        <v>3.542468</v>
      </c>
      <c r="CR72">
        <v>0.819241</v>
      </c>
      <c r="CS72">
        <v>2.7933979999999998</v>
      </c>
      <c r="CT72">
        <v>2.5514760000000001</v>
      </c>
      <c r="CU72">
        <v>2.1279300000000001</v>
      </c>
      <c r="CV72">
        <v>1.950442</v>
      </c>
      <c r="CW72">
        <v>2.5259830000000001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77.212858999999995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377.83358900000002</v>
      </c>
      <c r="L73">
        <v>363.22857399999998</v>
      </c>
      <c r="M73">
        <v>94.319981999999996</v>
      </c>
      <c r="N73">
        <v>120.69</v>
      </c>
      <c r="O73">
        <v>126.52</v>
      </c>
      <c r="P73">
        <v>144.02676099999999</v>
      </c>
      <c r="Q73">
        <v>12.031988</v>
      </c>
      <c r="R73">
        <v>22.584301</v>
      </c>
      <c r="S73">
        <v>14.182236</v>
      </c>
      <c r="T73">
        <v>0.77779500000000001</v>
      </c>
      <c r="U73">
        <v>418.77</v>
      </c>
      <c r="V73">
        <v>14.25</v>
      </c>
      <c r="W73">
        <v>46.399079999999998</v>
      </c>
      <c r="X73">
        <v>147.515625</v>
      </c>
      <c r="Y73">
        <v>0</v>
      </c>
      <c r="Z73">
        <v>0</v>
      </c>
      <c r="AA73">
        <v>42.66</v>
      </c>
      <c r="AB73">
        <v>43.635160999999997</v>
      </c>
      <c r="AC73">
        <v>31.709733</v>
      </c>
      <c r="AD73">
        <v>19.830272000000001</v>
      </c>
      <c r="AE73">
        <v>53.905351000000003</v>
      </c>
      <c r="AF73">
        <v>8.7128639999999997</v>
      </c>
      <c r="AG73">
        <v>43.088137000000003</v>
      </c>
      <c r="AH73">
        <v>101.149098</v>
      </c>
      <c r="AI73">
        <v>16.667714</v>
      </c>
      <c r="AJ73">
        <v>0</v>
      </c>
      <c r="AK73">
        <v>58.864255</v>
      </c>
      <c r="AL73">
        <v>83.664000000000001</v>
      </c>
      <c r="AM73">
        <v>17.179061000000001</v>
      </c>
      <c r="AN73">
        <v>1.0753569999999999</v>
      </c>
      <c r="AO73">
        <v>0</v>
      </c>
      <c r="AP73">
        <v>6.4050000000000002</v>
      </c>
      <c r="AQ73">
        <v>18.370152000000001</v>
      </c>
      <c r="AR73">
        <v>49.128</v>
      </c>
      <c r="AS73">
        <v>34.33764</v>
      </c>
      <c r="AT73">
        <v>15.00001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77.312858999999989</v>
      </c>
      <c r="BA73">
        <f t="shared" si="4"/>
        <v>2625.8245950000014</v>
      </c>
      <c r="BB73">
        <v>70</v>
      </c>
      <c r="BD73">
        <v>6.05</v>
      </c>
      <c r="BE73">
        <v>1.94</v>
      </c>
      <c r="BF73">
        <v>2.99</v>
      </c>
      <c r="BG73">
        <v>1.85</v>
      </c>
      <c r="BH73">
        <v>9.33</v>
      </c>
      <c r="BI73">
        <v>0.92</v>
      </c>
      <c r="BJ73">
        <v>0.4</v>
      </c>
      <c r="BK73">
        <v>0.87</v>
      </c>
      <c r="BL73">
        <v>1.62</v>
      </c>
      <c r="BM73">
        <v>0.2</v>
      </c>
      <c r="BN73">
        <v>2.38</v>
      </c>
      <c r="BO73">
        <v>1.04</v>
      </c>
      <c r="BP73">
        <v>0.25</v>
      </c>
      <c r="BQ73">
        <v>2</v>
      </c>
      <c r="BR73">
        <v>1.1000000000000001</v>
      </c>
      <c r="BS73">
        <v>1.62</v>
      </c>
      <c r="BT73">
        <v>2.9693339999999999</v>
      </c>
      <c r="BU73">
        <v>1.341844</v>
      </c>
      <c r="BV73">
        <v>2.3306830000000001</v>
      </c>
      <c r="BW73">
        <v>1.9429620000000001</v>
      </c>
      <c r="BX73">
        <v>0.97984199999999999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0.935114</v>
      </c>
      <c r="CL73">
        <v>1.9381029999999999</v>
      </c>
      <c r="CM73">
        <v>3.5116909999999999</v>
      </c>
      <c r="CN73">
        <v>1.771234</v>
      </c>
      <c r="CO73">
        <v>4.2938999999999998</v>
      </c>
      <c r="CP73">
        <v>4.2581249999999997</v>
      </c>
      <c r="CQ73">
        <v>3.542468</v>
      </c>
      <c r="CR73">
        <v>0.819241</v>
      </c>
      <c r="CS73">
        <v>2.7933979999999998</v>
      </c>
      <c r="CT73">
        <v>2.5514760000000001</v>
      </c>
      <c r="CU73">
        <v>2.1279300000000001</v>
      </c>
      <c r="CV73">
        <v>1.950442</v>
      </c>
      <c r="CW73">
        <v>2.5259830000000001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77.312858999999989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377.85529600000001</v>
      </c>
      <c r="L74">
        <v>363.22857399999998</v>
      </c>
      <c r="M74">
        <v>94.319981999999996</v>
      </c>
      <c r="N74">
        <v>120.69</v>
      </c>
      <c r="O74">
        <v>126.52</v>
      </c>
      <c r="P74">
        <v>144.02676099999999</v>
      </c>
      <c r="Q74">
        <v>12.031988</v>
      </c>
      <c r="R74">
        <v>22.584301</v>
      </c>
      <c r="S74">
        <v>14.182236</v>
      </c>
      <c r="T74">
        <v>0.77779500000000001</v>
      </c>
      <c r="U74">
        <v>418.77</v>
      </c>
      <c r="V74">
        <v>14.25</v>
      </c>
      <c r="W74">
        <v>46.399079999999998</v>
      </c>
      <c r="X74">
        <v>147.515625</v>
      </c>
      <c r="Y74">
        <v>0</v>
      </c>
      <c r="Z74">
        <v>0</v>
      </c>
      <c r="AA74">
        <v>42.66</v>
      </c>
      <c r="AB74">
        <v>43.635160999999997</v>
      </c>
      <c r="AC74">
        <v>31.709733</v>
      </c>
      <c r="AD74">
        <v>19.830272000000001</v>
      </c>
      <c r="AE74">
        <v>53.905351000000003</v>
      </c>
      <c r="AF74">
        <v>8.7128639999999997</v>
      </c>
      <c r="AG74">
        <v>43.088137000000003</v>
      </c>
      <c r="AH74">
        <v>101.149098</v>
      </c>
      <c r="AI74">
        <v>16.667714</v>
      </c>
      <c r="AJ74">
        <v>0</v>
      </c>
      <c r="AK74">
        <v>58.864255</v>
      </c>
      <c r="AL74">
        <v>83.664000000000001</v>
      </c>
      <c r="AM74">
        <v>17.179061000000001</v>
      </c>
      <c r="AN74">
        <v>1.0753569999999999</v>
      </c>
      <c r="AO74">
        <v>0</v>
      </c>
      <c r="AP74">
        <v>6.4050000000000002</v>
      </c>
      <c r="AQ74">
        <v>18.370152000000001</v>
      </c>
      <c r="AR74">
        <v>49.128</v>
      </c>
      <c r="AS74">
        <v>34.33764</v>
      </c>
      <c r="AT74">
        <v>15.00001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77.322859000000008</v>
      </c>
      <c r="BA74">
        <f t="shared" si="4"/>
        <v>2625.8563020000011</v>
      </c>
      <c r="BB74">
        <v>71</v>
      </c>
      <c r="BD74">
        <v>6.05</v>
      </c>
      <c r="BE74">
        <v>1.94</v>
      </c>
      <c r="BF74">
        <v>2.99</v>
      </c>
      <c r="BG74">
        <v>1.85</v>
      </c>
      <c r="BH74">
        <v>9.33</v>
      </c>
      <c r="BI74">
        <v>0.93</v>
      </c>
      <c r="BJ74">
        <v>0.4</v>
      </c>
      <c r="BK74">
        <v>0.87</v>
      </c>
      <c r="BL74">
        <v>1.62</v>
      </c>
      <c r="BM74">
        <v>0.2</v>
      </c>
      <c r="BN74">
        <v>2.38</v>
      </c>
      <c r="BO74">
        <v>1.04</v>
      </c>
      <c r="BP74">
        <v>0.25</v>
      </c>
      <c r="BQ74">
        <v>2</v>
      </c>
      <c r="BR74">
        <v>1.1000000000000001</v>
      </c>
      <c r="BS74">
        <v>1.62</v>
      </c>
      <c r="BT74">
        <v>2.9693339999999999</v>
      </c>
      <c r="BU74">
        <v>1.341844</v>
      </c>
      <c r="BV74">
        <v>2.3306830000000001</v>
      </c>
      <c r="BW74">
        <v>1.9429620000000001</v>
      </c>
      <c r="BX74">
        <v>0.97984199999999999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0.935114</v>
      </c>
      <c r="CL74">
        <v>1.9381029999999999</v>
      </c>
      <c r="CM74">
        <v>3.5116909999999999</v>
      </c>
      <c r="CN74">
        <v>1.771234</v>
      </c>
      <c r="CO74">
        <v>4.2938999999999998</v>
      </c>
      <c r="CP74">
        <v>4.2581249999999997</v>
      </c>
      <c r="CQ74">
        <v>3.542468</v>
      </c>
      <c r="CR74">
        <v>0.819241</v>
      </c>
      <c r="CS74">
        <v>2.7933979999999998</v>
      </c>
      <c r="CT74">
        <v>2.5514760000000001</v>
      </c>
      <c r="CU74">
        <v>1.7195389999999999</v>
      </c>
      <c r="CV74">
        <v>1.950442</v>
      </c>
      <c r="CW74">
        <v>2.5259830000000001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77.322859000000008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377.89528799999999</v>
      </c>
      <c r="L75">
        <v>363.22857399999998</v>
      </c>
      <c r="M75">
        <v>94.319981999999996</v>
      </c>
      <c r="N75">
        <v>120.69</v>
      </c>
      <c r="O75">
        <v>126.52</v>
      </c>
      <c r="P75">
        <v>144.02676099999999</v>
      </c>
      <c r="Q75">
        <v>12.031988</v>
      </c>
      <c r="R75">
        <v>24.774000000000001</v>
      </c>
      <c r="S75">
        <v>14.182236</v>
      </c>
      <c r="T75">
        <v>0.77779500000000001</v>
      </c>
      <c r="U75">
        <v>418.77</v>
      </c>
      <c r="V75">
        <v>14.25</v>
      </c>
      <c r="W75">
        <v>46.399079999999998</v>
      </c>
      <c r="X75">
        <v>147.515625</v>
      </c>
      <c r="Y75">
        <v>0</v>
      </c>
      <c r="Z75">
        <v>0</v>
      </c>
      <c r="AA75">
        <v>42.66</v>
      </c>
      <c r="AB75">
        <v>43.635160999999997</v>
      </c>
      <c r="AC75">
        <v>31.709733</v>
      </c>
      <c r="AD75">
        <v>29.745407</v>
      </c>
      <c r="AE75">
        <v>53.905351000000003</v>
      </c>
      <c r="AF75">
        <v>8.7128639999999997</v>
      </c>
      <c r="AG75">
        <v>43.088137000000003</v>
      </c>
      <c r="AH75">
        <v>77.806999000000005</v>
      </c>
      <c r="AI75">
        <v>16.667714</v>
      </c>
      <c r="AJ75">
        <v>0</v>
      </c>
      <c r="AK75">
        <v>58.864255</v>
      </c>
      <c r="AL75">
        <v>83.664000000000001</v>
      </c>
      <c r="AM75">
        <v>17.179061000000001</v>
      </c>
      <c r="AN75">
        <v>1.0753569999999999</v>
      </c>
      <c r="AO75">
        <v>0</v>
      </c>
      <c r="AP75">
        <v>6.4050000000000002</v>
      </c>
      <c r="AQ75">
        <v>18.370152000000001</v>
      </c>
      <c r="AR75">
        <v>49.128</v>
      </c>
      <c r="AS75">
        <v>34.33764</v>
      </c>
      <c r="AT75">
        <v>15.00001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77.322859000000008</v>
      </c>
      <c r="BA75">
        <f t="shared" si="4"/>
        <v>2614.6590290000008</v>
      </c>
      <c r="BB75">
        <v>72</v>
      </c>
      <c r="BD75">
        <v>6.05</v>
      </c>
      <c r="BE75">
        <v>1.94</v>
      </c>
      <c r="BF75">
        <v>2.99</v>
      </c>
      <c r="BG75">
        <v>1.85</v>
      </c>
      <c r="BH75">
        <v>9.33</v>
      </c>
      <c r="BI75">
        <v>0.93</v>
      </c>
      <c r="BJ75">
        <v>0.4</v>
      </c>
      <c r="BK75">
        <v>0.87</v>
      </c>
      <c r="BL75">
        <v>1.62</v>
      </c>
      <c r="BM75">
        <v>0.2</v>
      </c>
      <c r="BN75">
        <v>2.38</v>
      </c>
      <c r="BO75">
        <v>1.04</v>
      </c>
      <c r="BP75">
        <v>0.25</v>
      </c>
      <c r="BQ75">
        <v>2</v>
      </c>
      <c r="BR75">
        <v>1.1000000000000001</v>
      </c>
      <c r="BS75">
        <v>1.62</v>
      </c>
      <c r="BT75">
        <v>2.9693339999999999</v>
      </c>
      <c r="BU75">
        <v>1.341844</v>
      </c>
      <c r="BV75">
        <v>2.3306830000000001</v>
      </c>
      <c r="BW75">
        <v>1.9429620000000001</v>
      </c>
      <c r="BX75">
        <v>0.97984199999999999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0.935114</v>
      </c>
      <c r="CL75">
        <v>1.9381029999999999</v>
      </c>
      <c r="CM75">
        <v>3.5116909999999999</v>
      </c>
      <c r="CN75">
        <v>1.771234</v>
      </c>
      <c r="CO75">
        <v>4.2938999999999998</v>
      </c>
      <c r="CP75">
        <v>4.2581249999999997</v>
      </c>
      <c r="CQ75">
        <v>3.542468</v>
      </c>
      <c r="CR75">
        <v>0.819241</v>
      </c>
      <c r="CS75">
        <v>2.7933979999999998</v>
      </c>
      <c r="CT75">
        <v>2.5514760000000001</v>
      </c>
      <c r="CU75">
        <v>1.7195389999999999</v>
      </c>
      <c r="CV75">
        <v>1.4981660000000001</v>
      </c>
      <c r="CW75">
        <v>2.5259830000000001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77.322859000000008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377.91597400000001</v>
      </c>
      <c r="L76">
        <v>363.22857399999998</v>
      </c>
      <c r="M76">
        <v>94.319981999999996</v>
      </c>
      <c r="N76">
        <v>120.69</v>
      </c>
      <c r="O76">
        <v>126.52</v>
      </c>
      <c r="P76">
        <v>144.02676099999999</v>
      </c>
      <c r="Q76">
        <v>12.031988</v>
      </c>
      <c r="R76">
        <v>24.774000000000001</v>
      </c>
      <c r="S76">
        <v>14.182236</v>
      </c>
      <c r="T76">
        <v>0.77779500000000001</v>
      </c>
      <c r="U76">
        <v>418.77</v>
      </c>
      <c r="V76">
        <v>14.25</v>
      </c>
      <c r="W76">
        <v>46.399079999999998</v>
      </c>
      <c r="X76">
        <v>147.515625</v>
      </c>
      <c r="Y76">
        <v>0</v>
      </c>
      <c r="Z76">
        <v>0</v>
      </c>
      <c r="AA76">
        <v>42.66</v>
      </c>
      <c r="AB76">
        <v>43.635160999999997</v>
      </c>
      <c r="AC76">
        <v>31.709733</v>
      </c>
      <c r="AD76">
        <v>29.745407</v>
      </c>
      <c r="AE76">
        <v>53.905351000000003</v>
      </c>
      <c r="AF76">
        <v>8.7128639999999997</v>
      </c>
      <c r="AG76">
        <v>43.088137000000003</v>
      </c>
      <c r="AH76">
        <v>81.902103999999994</v>
      </c>
      <c r="AI76">
        <v>16.667714</v>
      </c>
      <c r="AJ76">
        <v>0</v>
      </c>
      <c r="AK76">
        <v>58.864255</v>
      </c>
      <c r="AL76">
        <v>83.664000000000001</v>
      </c>
      <c r="AM76">
        <v>17.179061000000001</v>
      </c>
      <c r="AN76">
        <v>1.0753569999999999</v>
      </c>
      <c r="AO76">
        <v>0</v>
      </c>
      <c r="AP76">
        <v>6.4050000000000002</v>
      </c>
      <c r="AQ76">
        <v>27.555228</v>
      </c>
      <c r="AR76">
        <v>49.128</v>
      </c>
      <c r="AS76">
        <v>34.33764</v>
      </c>
      <c r="AT76">
        <v>15.00001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77.322859000000008</v>
      </c>
      <c r="BA76">
        <f t="shared" si="4"/>
        <v>2627.9598960000008</v>
      </c>
      <c r="BB76">
        <v>73</v>
      </c>
      <c r="BD76">
        <v>6.05</v>
      </c>
      <c r="BE76">
        <v>1.94</v>
      </c>
      <c r="BF76">
        <v>2.99</v>
      </c>
      <c r="BG76">
        <v>1.85</v>
      </c>
      <c r="BH76">
        <v>9.33</v>
      </c>
      <c r="BI76">
        <v>0.93</v>
      </c>
      <c r="BJ76">
        <v>0.4</v>
      </c>
      <c r="BK76">
        <v>0.87</v>
      </c>
      <c r="BL76">
        <v>1.62</v>
      </c>
      <c r="BM76">
        <v>0.2</v>
      </c>
      <c r="BN76">
        <v>2.38</v>
      </c>
      <c r="BO76">
        <v>1.04</v>
      </c>
      <c r="BP76">
        <v>0.25</v>
      </c>
      <c r="BQ76">
        <v>2</v>
      </c>
      <c r="BR76">
        <v>1.1000000000000001</v>
      </c>
      <c r="BS76">
        <v>1.62</v>
      </c>
      <c r="BT76">
        <v>2.9693339999999999</v>
      </c>
      <c r="BU76">
        <v>1.341844</v>
      </c>
      <c r="BV76">
        <v>2.3306830000000001</v>
      </c>
      <c r="BW76">
        <v>1.9429620000000001</v>
      </c>
      <c r="BX76">
        <v>0.97984199999999999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0.935114</v>
      </c>
      <c r="CL76">
        <v>1.9381029999999999</v>
      </c>
      <c r="CM76">
        <v>3.5116909999999999</v>
      </c>
      <c r="CN76">
        <v>1.771234</v>
      </c>
      <c r="CO76">
        <v>4.2938999999999998</v>
      </c>
      <c r="CP76">
        <v>4.2581249999999997</v>
      </c>
      <c r="CQ76">
        <v>3.542468</v>
      </c>
      <c r="CR76">
        <v>0.819241</v>
      </c>
      <c r="CS76">
        <v>2.7933979999999998</v>
      </c>
      <c r="CT76">
        <v>2.5514760000000001</v>
      </c>
      <c r="CU76">
        <v>1.7195389999999999</v>
      </c>
      <c r="CV76">
        <v>1.575901</v>
      </c>
      <c r="CW76">
        <v>2.5259830000000001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77.322859000000008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377.89528799999999</v>
      </c>
      <c r="L77">
        <v>363.22857399999998</v>
      </c>
      <c r="M77">
        <v>94.319981999999996</v>
      </c>
      <c r="N77">
        <v>120.69</v>
      </c>
      <c r="O77">
        <v>126.52</v>
      </c>
      <c r="P77">
        <v>144.02676099999999</v>
      </c>
      <c r="Q77">
        <v>12.031988</v>
      </c>
      <c r="R77">
        <v>24.774000000000001</v>
      </c>
      <c r="S77">
        <v>14.182236</v>
      </c>
      <c r="T77">
        <v>0.77779500000000001</v>
      </c>
      <c r="U77">
        <v>418.77</v>
      </c>
      <c r="V77">
        <v>14.25</v>
      </c>
      <c r="W77">
        <v>46.399079999999998</v>
      </c>
      <c r="X77">
        <v>147.515625</v>
      </c>
      <c r="Y77">
        <v>0</v>
      </c>
      <c r="Z77">
        <v>0</v>
      </c>
      <c r="AA77">
        <v>42.66</v>
      </c>
      <c r="AB77">
        <v>43.635160999999997</v>
      </c>
      <c r="AC77">
        <v>31.709733</v>
      </c>
      <c r="AD77">
        <v>29.745407</v>
      </c>
      <c r="AE77">
        <v>53.905351000000003</v>
      </c>
      <c r="AF77">
        <v>8.7128639999999997</v>
      </c>
      <c r="AG77">
        <v>43.088137000000003</v>
      </c>
      <c r="AH77">
        <v>126.436373</v>
      </c>
      <c r="AI77">
        <v>16.667714</v>
      </c>
      <c r="AJ77">
        <v>0</v>
      </c>
      <c r="AK77">
        <v>58.864255</v>
      </c>
      <c r="AL77">
        <v>83.664000000000001</v>
      </c>
      <c r="AM77">
        <v>17.179061000000001</v>
      </c>
      <c r="AN77">
        <v>1.0753569999999999</v>
      </c>
      <c r="AO77">
        <v>0</v>
      </c>
      <c r="AP77">
        <v>6.4050000000000002</v>
      </c>
      <c r="AQ77">
        <v>27.555228</v>
      </c>
      <c r="AR77">
        <v>49.128</v>
      </c>
      <c r="AS77">
        <v>34.33764</v>
      </c>
      <c r="AT77">
        <v>15.00001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77.322859000000008</v>
      </c>
      <c r="BA77">
        <f t="shared" si="4"/>
        <v>2672.4734790000011</v>
      </c>
      <c r="BB77">
        <v>74</v>
      </c>
      <c r="BD77">
        <v>6.05</v>
      </c>
      <c r="BE77">
        <v>1.94</v>
      </c>
      <c r="BF77">
        <v>2.99</v>
      </c>
      <c r="BG77">
        <v>1.85</v>
      </c>
      <c r="BH77">
        <v>9.33</v>
      </c>
      <c r="BI77">
        <v>0.93</v>
      </c>
      <c r="BJ77">
        <v>0.4</v>
      </c>
      <c r="BK77">
        <v>0.87</v>
      </c>
      <c r="BL77">
        <v>1.62</v>
      </c>
      <c r="BM77">
        <v>0.2</v>
      </c>
      <c r="BN77">
        <v>2.38</v>
      </c>
      <c r="BO77">
        <v>1.04</v>
      </c>
      <c r="BP77">
        <v>0.25</v>
      </c>
      <c r="BQ77">
        <v>2</v>
      </c>
      <c r="BR77">
        <v>1.1000000000000001</v>
      </c>
      <c r="BS77">
        <v>1.62</v>
      </c>
      <c r="BT77">
        <v>2.9693339999999999</v>
      </c>
      <c r="BU77">
        <v>1.341844</v>
      </c>
      <c r="BV77">
        <v>2.3306830000000001</v>
      </c>
      <c r="BW77">
        <v>1.9429620000000001</v>
      </c>
      <c r="BX77">
        <v>0.97984199999999999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0.935114</v>
      </c>
      <c r="CL77">
        <v>1.9381029999999999</v>
      </c>
      <c r="CM77">
        <v>3.5116909999999999</v>
      </c>
      <c r="CN77">
        <v>1.771234</v>
      </c>
      <c r="CO77">
        <v>4.2938999999999998</v>
      </c>
      <c r="CP77">
        <v>4.2581249999999997</v>
      </c>
      <c r="CQ77">
        <v>3.542468</v>
      </c>
      <c r="CR77">
        <v>0.819241</v>
      </c>
      <c r="CS77">
        <v>2.7933979999999998</v>
      </c>
      <c r="CT77">
        <v>2.5514760000000001</v>
      </c>
      <c r="CU77">
        <v>2.1279300000000001</v>
      </c>
      <c r="CV77">
        <v>2.438053</v>
      </c>
      <c r="CW77">
        <v>2.5259830000000001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77.322859000000008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377.92838599999999</v>
      </c>
      <c r="L78">
        <v>386.7715</v>
      </c>
      <c r="M78">
        <v>94.319981999999996</v>
      </c>
      <c r="N78">
        <v>120.69</v>
      </c>
      <c r="O78">
        <v>126.52</v>
      </c>
      <c r="P78">
        <v>144.02676099999999</v>
      </c>
      <c r="Q78">
        <v>12.031988</v>
      </c>
      <c r="R78">
        <v>37.781199999999998</v>
      </c>
      <c r="S78">
        <v>14.182236</v>
      </c>
      <c r="T78">
        <v>0.77779500000000001</v>
      </c>
      <c r="U78">
        <v>418.77</v>
      </c>
      <c r="V78">
        <v>14.25</v>
      </c>
      <c r="W78">
        <v>46.399079999999998</v>
      </c>
      <c r="X78">
        <v>147.515625</v>
      </c>
      <c r="Y78">
        <v>0</v>
      </c>
      <c r="Z78">
        <v>0</v>
      </c>
      <c r="AA78">
        <v>42.66</v>
      </c>
      <c r="AB78">
        <v>45.195661999999999</v>
      </c>
      <c r="AC78">
        <v>31.709733</v>
      </c>
      <c r="AD78">
        <v>29.745407</v>
      </c>
      <c r="AE78">
        <v>53.905351000000003</v>
      </c>
      <c r="AF78">
        <v>17.425726000000001</v>
      </c>
      <c r="AG78">
        <v>43.088137000000003</v>
      </c>
      <c r="AH78">
        <v>151.723648</v>
      </c>
      <c r="AI78">
        <v>16.667714</v>
      </c>
      <c r="AJ78">
        <v>0</v>
      </c>
      <c r="AK78">
        <v>58.864255</v>
      </c>
      <c r="AL78">
        <v>83.664000000000001</v>
      </c>
      <c r="AM78">
        <v>17.179061000000001</v>
      </c>
      <c r="AN78">
        <v>1.0753569999999999</v>
      </c>
      <c r="AO78">
        <v>0</v>
      </c>
      <c r="AP78">
        <v>4.3554000000000004</v>
      </c>
      <c r="AQ78">
        <v>28.615044000000001</v>
      </c>
      <c r="AR78">
        <v>49.128</v>
      </c>
      <c r="AS78">
        <v>35.360464</v>
      </c>
      <c r="AT78">
        <v>15.00001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77.322859000000008</v>
      </c>
      <c r="BA78">
        <f t="shared" si="4"/>
        <v>2744.6503810000004</v>
      </c>
      <c r="BB78">
        <v>75</v>
      </c>
      <c r="BD78">
        <v>6.05</v>
      </c>
      <c r="BE78">
        <v>1.94</v>
      </c>
      <c r="BF78">
        <v>2.99</v>
      </c>
      <c r="BG78">
        <v>1.85</v>
      </c>
      <c r="BH78">
        <v>9.33</v>
      </c>
      <c r="BI78">
        <v>0.93</v>
      </c>
      <c r="BJ78">
        <v>0.4</v>
      </c>
      <c r="BK78">
        <v>0.87</v>
      </c>
      <c r="BL78">
        <v>1.62</v>
      </c>
      <c r="BM78">
        <v>0.2</v>
      </c>
      <c r="BN78">
        <v>2.38</v>
      </c>
      <c r="BO78">
        <v>1.04</v>
      </c>
      <c r="BP78">
        <v>0.25</v>
      </c>
      <c r="BQ78">
        <v>2</v>
      </c>
      <c r="BR78">
        <v>1.1000000000000001</v>
      </c>
      <c r="BS78">
        <v>1.62</v>
      </c>
      <c r="BT78">
        <v>2.9693339999999999</v>
      </c>
      <c r="BU78">
        <v>1.341844</v>
      </c>
      <c r="BV78">
        <v>2.3306830000000001</v>
      </c>
      <c r="BW78">
        <v>1.9429620000000001</v>
      </c>
      <c r="BX78">
        <v>0.97984199999999999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0.935114</v>
      </c>
      <c r="CL78">
        <v>1.9381029999999999</v>
      </c>
      <c r="CM78">
        <v>3.5116909999999999</v>
      </c>
      <c r="CN78">
        <v>1.771234</v>
      </c>
      <c r="CO78">
        <v>4.2938999999999998</v>
      </c>
      <c r="CP78">
        <v>4.2581249999999997</v>
      </c>
      <c r="CQ78">
        <v>3.542468</v>
      </c>
      <c r="CR78">
        <v>0.819241</v>
      </c>
      <c r="CS78">
        <v>2.7933979999999998</v>
      </c>
      <c r="CT78">
        <v>2.609464</v>
      </c>
      <c r="CU78">
        <v>3.1918950000000001</v>
      </c>
      <c r="CV78">
        <v>2.8832629999999999</v>
      </c>
      <c r="CW78">
        <v>2.5259830000000001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77.322859000000008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374.462468</v>
      </c>
      <c r="L79">
        <v>446.7715</v>
      </c>
      <c r="M79">
        <v>94.319981999999996</v>
      </c>
      <c r="N79">
        <v>120.69</v>
      </c>
      <c r="O79">
        <v>126.52</v>
      </c>
      <c r="P79">
        <v>144.02676099999999</v>
      </c>
      <c r="Q79">
        <v>14.0808</v>
      </c>
      <c r="R79">
        <v>41.994717000000001</v>
      </c>
      <c r="S79">
        <v>17.174099999999999</v>
      </c>
      <c r="T79">
        <v>0.75568599999999997</v>
      </c>
      <c r="U79">
        <v>418.77</v>
      </c>
      <c r="V79">
        <v>14.25</v>
      </c>
      <c r="W79">
        <v>46.399079999999998</v>
      </c>
      <c r="X79">
        <v>147.515625</v>
      </c>
      <c r="Y79">
        <v>0</v>
      </c>
      <c r="Z79">
        <v>0</v>
      </c>
      <c r="AA79">
        <v>42.66</v>
      </c>
      <c r="AB79">
        <v>45.195661999999999</v>
      </c>
      <c r="AC79">
        <v>31.709733</v>
      </c>
      <c r="AD79">
        <v>39.752510000000001</v>
      </c>
      <c r="AE79">
        <v>53.905351000000003</v>
      </c>
      <c r="AF79">
        <v>17.425726000000001</v>
      </c>
      <c r="AG79">
        <v>43.088137000000003</v>
      </c>
      <c r="AH79">
        <v>151.723648</v>
      </c>
      <c r="AI79">
        <v>19.445665999999999</v>
      </c>
      <c r="AJ79">
        <v>0</v>
      </c>
      <c r="AK79">
        <v>58.864255</v>
      </c>
      <c r="AL79">
        <v>83.664000000000001</v>
      </c>
      <c r="AM79">
        <v>17.179061000000001</v>
      </c>
      <c r="AN79">
        <v>1.0753569999999999</v>
      </c>
      <c r="AO79">
        <v>0</v>
      </c>
      <c r="AP79">
        <v>4.3554000000000004</v>
      </c>
      <c r="AQ79">
        <v>28.615044000000001</v>
      </c>
      <c r="AR79">
        <v>49.128</v>
      </c>
      <c r="AS79">
        <v>35.360464</v>
      </c>
      <c r="AT79">
        <v>15.00001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77.344440000000006</v>
      </c>
      <c r="BA79">
        <f t="shared" si="4"/>
        <v>2823.2231830000005</v>
      </c>
      <c r="BB79">
        <v>76</v>
      </c>
      <c r="BD79">
        <v>6.05</v>
      </c>
      <c r="BE79">
        <v>1.94</v>
      </c>
      <c r="BF79">
        <v>2.99</v>
      </c>
      <c r="BG79">
        <v>1.85</v>
      </c>
      <c r="BH79">
        <v>9.33</v>
      </c>
      <c r="BI79">
        <v>0.93</v>
      </c>
      <c r="BJ79">
        <v>0.4</v>
      </c>
      <c r="BK79">
        <v>0.87</v>
      </c>
      <c r="BL79">
        <v>1.62</v>
      </c>
      <c r="BM79">
        <v>0.2</v>
      </c>
      <c r="BN79">
        <v>2.38</v>
      </c>
      <c r="BO79">
        <v>1.04</v>
      </c>
      <c r="BP79">
        <v>0.25</v>
      </c>
      <c r="BQ79">
        <v>2</v>
      </c>
      <c r="BR79">
        <v>1.1000000000000001</v>
      </c>
      <c r="BS79">
        <v>1.62</v>
      </c>
      <c r="BT79">
        <v>2.9693339999999999</v>
      </c>
      <c r="BU79">
        <v>1.341844</v>
      </c>
      <c r="BV79">
        <v>2.3522639999999999</v>
      </c>
      <c r="BW79">
        <v>1.9429620000000001</v>
      </c>
      <c r="BX79">
        <v>0.97984199999999999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0.935114</v>
      </c>
      <c r="CL79">
        <v>1.9381029999999999</v>
      </c>
      <c r="CM79">
        <v>3.5116909999999999</v>
      </c>
      <c r="CN79">
        <v>1.771234</v>
      </c>
      <c r="CO79">
        <v>4.2938999999999998</v>
      </c>
      <c r="CP79">
        <v>4.2581249999999997</v>
      </c>
      <c r="CQ79">
        <v>3.542468</v>
      </c>
      <c r="CR79">
        <v>0.819241</v>
      </c>
      <c r="CS79">
        <v>2.7933979999999998</v>
      </c>
      <c r="CT79">
        <v>2.609464</v>
      </c>
      <c r="CU79">
        <v>4.2558600000000002</v>
      </c>
      <c r="CV79">
        <v>2.8832629999999999</v>
      </c>
      <c r="CW79">
        <v>2.5259830000000001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77.344440000000006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370.5401</v>
      </c>
      <c r="L80">
        <v>467.47239999999999</v>
      </c>
      <c r="M80">
        <v>94.319981999999996</v>
      </c>
      <c r="N80">
        <v>120.69</v>
      </c>
      <c r="O80">
        <v>126.52</v>
      </c>
      <c r="P80">
        <v>144.02676099999999</v>
      </c>
      <c r="Q80">
        <v>14.0808</v>
      </c>
      <c r="R80">
        <v>43.545976000000003</v>
      </c>
      <c r="S80">
        <v>17.174099999999999</v>
      </c>
      <c r="T80">
        <v>0.72</v>
      </c>
      <c r="U80">
        <v>418.77</v>
      </c>
      <c r="V80">
        <v>14.25</v>
      </c>
      <c r="W80">
        <v>46.399079999999998</v>
      </c>
      <c r="X80">
        <v>147.515625</v>
      </c>
      <c r="Y80">
        <v>0</v>
      </c>
      <c r="Z80">
        <v>0</v>
      </c>
      <c r="AA80">
        <v>42.66</v>
      </c>
      <c r="AB80">
        <v>45.195661999999999</v>
      </c>
      <c r="AC80">
        <v>31.709733</v>
      </c>
      <c r="AD80">
        <v>39.752510000000001</v>
      </c>
      <c r="AE80">
        <v>53.905351000000003</v>
      </c>
      <c r="AF80">
        <v>17.425726000000001</v>
      </c>
      <c r="AG80">
        <v>43.088137000000003</v>
      </c>
      <c r="AH80">
        <v>151.723648</v>
      </c>
      <c r="AI80">
        <v>25.001571999999999</v>
      </c>
      <c r="AJ80">
        <v>0</v>
      </c>
      <c r="AK80">
        <v>58.864255</v>
      </c>
      <c r="AL80">
        <v>83.664000000000001</v>
      </c>
      <c r="AM80">
        <v>17.179061000000001</v>
      </c>
      <c r="AN80">
        <v>1.0753569999999999</v>
      </c>
      <c r="AO80">
        <v>0</v>
      </c>
      <c r="AP80">
        <v>4.3554000000000004</v>
      </c>
      <c r="AQ80">
        <v>28.615044000000001</v>
      </c>
      <c r="AR80">
        <v>52.991999999999997</v>
      </c>
      <c r="AS80">
        <v>33.899287999999999</v>
      </c>
      <c r="AT80">
        <v>15.00001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77.344440000000006</v>
      </c>
      <c r="BA80">
        <f t="shared" si="4"/>
        <v>2849.4760180000007</v>
      </c>
      <c r="BB80">
        <v>77</v>
      </c>
      <c r="BD80">
        <v>6.05</v>
      </c>
      <c r="BE80">
        <v>1.94</v>
      </c>
      <c r="BF80">
        <v>2.99</v>
      </c>
      <c r="BG80">
        <v>1.85</v>
      </c>
      <c r="BH80">
        <v>9.33</v>
      </c>
      <c r="BI80">
        <v>0.93</v>
      </c>
      <c r="BJ80">
        <v>0.4</v>
      </c>
      <c r="BK80">
        <v>0.87</v>
      </c>
      <c r="BL80">
        <v>1.62</v>
      </c>
      <c r="BM80">
        <v>0.2</v>
      </c>
      <c r="BN80">
        <v>2.38</v>
      </c>
      <c r="BO80">
        <v>1.04</v>
      </c>
      <c r="BP80">
        <v>0.25</v>
      </c>
      <c r="BQ80">
        <v>2</v>
      </c>
      <c r="BR80">
        <v>1.1000000000000001</v>
      </c>
      <c r="BS80">
        <v>1.62</v>
      </c>
      <c r="BT80">
        <v>2.9693339999999999</v>
      </c>
      <c r="BU80">
        <v>1.341844</v>
      </c>
      <c r="BV80">
        <v>2.3522639999999999</v>
      </c>
      <c r="BW80">
        <v>1.9429620000000001</v>
      </c>
      <c r="BX80">
        <v>0.97984199999999999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0.935114</v>
      </c>
      <c r="CL80">
        <v>1.9381029999999999</v>
      </c>
      <c r="CM80">
        <v>3.5116909999999999</v>
      </c>
      <c r="CN80">
        <v>1.771234</v>
      </c>
      <c r="CO80">
        <v>4.2938999999999998</v>
      </c>
      <c r="CP80">
        <v>4.2581249999999997</v>
      </c>
      <c r="CQ80">
        <v>3.542468</v>
      </c>
      <c r="CR80">
        <v>0.819241</v>
      </c>
      <c r="CS80">
        <v>2.7933979999999998</v>
      </c>
      <c r="CT80">
        <v>2.609464</v>
      </c>
      <c r="CU80">
        <v>4.2558600000000002</v>
      </c>
      <c r="CV80">
        <v>2.8832629999999999</v>
      </c>
      <c r="CW80">
        <v>2.5259830000000001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77.344440000000006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370.68767200000002</v>
      </c>
      <c r="L81">
        <v>467.47239999999999</v>
      </c>
      <c r="M81">
        <v>94.319981999999996</v>
      </c>
      <c r="N81">
        <v>120.69</v>
      </c>
      <c r="O81">
        <v>126.52</v>
      </c>
      <c r="P81">
        <v>144.02676099999999</v>
      </c>
      <c r="Q81">
        <v>14.0808</v>
      </c>
      <c r="R81">
        <v>43.545976000000003</v>
      </c>
      <c r="S81">
        <v>17.174099999999999</v>
      </c>
      <c r="T81">
        <v>0.72</v>
      </c>
      <c r="U81">
        <v>418.77</v>
      </c>
      <c r="V81">
        <v>14.25</v>
      </c>
      <c r="W81">
        <v>46.399079999999998</v>
      </c>
      <c r="X81">
        <v>147.515625</v>
      </c>
      <c r="Y81">
        <v>0</v>
      </c>
      <c r="Z81">
        <v>0</v>
      </c>
      <c r="AA81">
        <v>42.66</v>
      </c>
      <c r="AB81">
        <v>45.195661999999999</v>
      </c>
      <c r="AC81">
        <v>31.709733</v>
      </c>
      <c r="AD81">
        <v>39.752510000000001</v>
      </c>
      <c r="AE81">
        <v>53.905351000000003</v>
      </c>
      <c r="AF81">
        <v>17.425726000000001</v>
      </c>
      <c r="AG81">
        <v>43.088137000000003</v>
      </c>
      <c r="AH81">
        <v>151.723648</v>
      </c>
      <c r="AI81">
        <v>54.308968999999998</v>
      </c>
      <c r="AJ81">
        <v>0</v>
      </c>
      <c r="AK81">
        <v>58.864255</v>
      </c>
      <c r="AL81">
        <v>83.664000000000001</v>
      </c>
      <c r="AM81">
        <v>17.179061000000001</v>
      </c>
      <c r="AN81">
        <v>1.034778</v>
      </c>
      <c r="AO81">
        <v>0</v>
      </c>
      <c r="AP81">
        <v>4.3554000000000004</v>
      </c>
      <c r="AQ81">
        <v>28.615044000000001</v>
      </c>
      <c r="AR81">
        <v>52.991999999999997</v>
      </c>
      <c r="AS81">
        <v>33.899287999999999</v>
      </c>
      <c r="AT81">
        <v>15.00001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77.344440000000006</v>
      </c>
      <c r="BA81">
        <f t="shared" si="4"/>
        <v>2878.8904080000007</v>
      </c>
      <c r="BB81">
        <v>78</v>
      </c>
      <c r="BD81">
        <v>6.05</v>
      </c>
      <c r="BE81">
        <v>1.94</v>
      </c>
      <c r="BF81">
        <v>2.99</v>
      </c>
      <c r="BG81">
        <v>1.85</v>
      </c>
      <c r="BH81">
        <v>9.33</v>
      </c>
      <c r="BI81">
        <v>0.93</v>
      </c>
      <c r="BJ81">
        <v>0.4</v>
      </c>
      <c r="BK81">
        <v>0.87</v>
      </c>
      <c r="BL81">
        <v>1.62</v>
      </c>
      <c r="BM81">
        <v>0.2</v>
      </c>
      <c r="BN81">
        <v>2.38</v>
      </c>
      <c r="BO81">
        <v>1.04</v>
      </c>
      <c r="BP81">
        <v>0.25</v>
      </c>
      <c r="BQ81">
        <v>2</v>
      </c>
      <c r="BR81">
        <v>1.1000000000000001</v>
      </c>
      <c r="BS81">
        <v>1.62</v>
      </c>
      <c r="BT81">
        <v>2.9693339999999999</v>
      </c>
      <c r="BU81">
        <v>1.341844</v>
      </c>
      <c r="BV81">
        <v>2.3522639999999999</v>
      </c>
      <c r="BW81">
        <v>1.9429620000000001</v>
      </c>
      <c r="BX81">
        <v>0.97984199999999999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0.935114</v>
      </c>
      <c r="CL81">
        <v>1.9381029999999999</v>
      </c>
      <c r="CM81">
        <v>3.5116909999999999</v>
      </c>
      <c r="CN81">
        <v>1.771234</v>
      </c>
      <c r="CO81">
        <v>4.2938999999999998</v>
      </c>
      <c r="CP81">
        <v>4.2581249999999997</v>
      </c>
      <c r="CQ81">
        <v>3.542468</v>
      </c>
      <c r="CR81">
        <v>0.819241</v>
      </c>
      <c r="CS81">
        <v>2.7933979999999998</v>
      </c>
      <c r="CT81">
        <v>2.609464</v>
      </c>
      <c r="CU81">
        <v>4.2558600000000002</v>
      </c>
      <c r="CV81">
        <v>2.8832629999999999</v>
      </c>
      <c r="CW81">
        <v>2.5259830000000001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77.344440000000006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370.71551799999997</v>
      </c>
      <c r="L82">
        <v>467.47239999999999</v>
      </c>
      <c r="M82">
        <v>94.319981999999996</v>
      </c>
      <c r="N82">
        <v>120.69</v>
      </c>
      <c r="O82">
        <v>126.52</v>
      </c>
      <c r="P82">
        <v>144.02676099999999</v>
      </c>
      <c r="Q82">
        <v>14.0808</v>
      </c>
      <c r="R82">
        <v>43.545976000000003</v>
      </c>
      <c r="S82">
        <v>17.174099999999999</v>
      </c>
      <c r="T82">
        <v>0.72</v>
      </c>
      <c r="U82">
        <v>418.77</v>
      </c>
      <c r="V82">
        <v>14.25</v>
      </c>
      <c r="W82">
        <v>46.399079999999998</v>
      </c>
      <c r="X82">
        <v>147.515625</v>
      </c>
      <c r="Y82">
        <v>0</v>
      </c>
      <c r="Z82">
        <v>0</v>
      </c>
      <c r="AA82">
        <v>42.66</v>
      </c>
      <c r="AB82">
        <v>45.195661999999999</v>
      </c>
      <c r="AC82">
        <v>31.709733</v>
      </c>
      <c r="AD82">
        <v>39.752510000000001</v>
      </c>
      <c r="AE82">
        <v>53.905351000000003</v>
      </c>
      <c r="AF82">
        <v>17.425726000000001</v>
      </c>
      <c r="AG82">
        <v>43.088137000000003</v>
      </c>
      <c r="AH82">
        <v>151.723648</v>
      </c>
      <c r="AI82">
        <v>54.308968999999998</v>
      </c>
      <c r="AJ82">
        <v>0</v>
      </c>
      <c r="AK82">
        <v>58.864255</v>
      </c>
      <c r="AL82">
        <v>83.664000000000001</v>
      </c>
      <c r="AM82">
        <v>17.179061000000001</v>
      </c>
      <c r="AN82">
        <v>1.034778</v>
      </c>
      <c r="AO82">
        <v>0</v>
      </c>
      <c r="AP82">
        <v>4.3554000000000004</v>
      </c>
      <c r="AQ82">
        <v>28.615044000000001</v>
      </c>
      <c r="AR82">
        <v>49.128</v>
      </c>
      <c r="AS82">
        <v>33.899287999999999</v>
      </c>
      <c r="AT82">
        <v>15.00001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77.344440000000006</v>
      </c>
      <c r="BA82">
        <f t="shared" si="4"/>
        <v>2875.0542540000006</v>
      </c>
      <c r="BB82">
        <v>79</v>
      </c>
      <c r="BD82">
        <v>6.05</v>
      </c>
      <c r="BE82">
        <v>1.94</v>
      </c>
      <c r="BF82">
        <v>2.99</v>
      </c>
      <c r="BG82">
        <v>1.85</v>
      </c>
      <c r="BH82">
        <v>9.33</v>
      </c>
      <c r="BI82">
        <v>0.93</v>
      </c>
      <c r="BJ82">
        <v>0.4</v>
      </c>
      <c r="BK82">
        <v>0.87</v>
      </c>
      <c r="BL82">
        <v>1.62</v>
      </c>
      <c r="BM82">
        <v>0.2</v>
      </c>
      <c r="BN82">
        <v>2.38</v>
      </c>
      <c r="BO82">
        <v>1.04</v>
      </c>
      <c r="BP82">
        <v>0.25</v>
      </c>
      <c r="BQ82">
        <v>2</v>
      </c>
      <c r="BR82">
        <v>1.1000000000000001</v>
      </c>
      <c r="BS82">
        <v>1.62</v>
      </c>
      <c r="BT82">
        <v>2.9693339999999999</v>
      </c>
      <c r="BU82">
        <v>1.341844</v>
      </c>
      <c r="BV82">
        <v>2.3522639999999999</v>
      </c>
      <c r="BW82">
        <v>1.9429620000000001</v>
      </c>
      <c r="BX82">
        <v>0.97984199999999999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0.935114</v>
      </c>
      <c r="CL82">
        <v>1.9381029999999999</v>
      </c>
      <c r="CM82">
        <v>3.5116909999999999</v>
      </c>
      <c r="CN82">
        <v>1.771234</v>
      </c>
      <c r="CO82">
        <v>4.2938999999999998</v>
      </c>
      <c r="CP82">
        <v>4.2581249999999997</v>
      </c>
      <c r="CQ82">
        <v>3.542468</v>
      </c>
      <c r="CR82">
        <v>0.819241</v>
      </c>
      <c r="CS82">
        <v>2.7933979999999998</v>
      </c>
      <c r="CT82">
        <v>2.609464</v>
      </c>
      <c r="CU82">
        <v>4.2558600000000002</v>
      </c>
      <c r="CV82">
        <v>2.8832629999999999</v>
      </c>
      <c r="CW82">
        <v>2.5259830000000001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77.344440000000006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378.30453299999999</v>
      </c>
      <c r="L83">
        <v>474.20549999999997</v>
      </c>
      <c r="M83">
        <v>94.319981999999996</v>
      </c>
      <c r="N83">
        <v>120.69</v>
      </c>
      <c r="O83">
        <v>126.52</v>
      </c>
      <c r="P83">
        <v>144.02676099999999</v>
      </c>
      <c r="Q83">
        <v>18.782599999999999</v>
      </c>
      <c r="R83">
        <v>43.545976000000003</v>
      </c>
      <c r="S83">
        <v>23.155000000000001</v>
      </c>
      <c r="T83">
        <v>1.4132</v>
      </c>
      <c r="U83">
        <v>418.77</v>
      </c>
      <c r="V83">
        <v>14.25</v>
      </c>
      <c r="W83">
        <v>46.399079999999998</v>
      </c>
      <c r="X83">
        <v>147.515625</v>
      </c>
      <c r="Y83">
        <v>0</v>
      </c>
      <c r="Z83">
        <v>6.5537999999999998</v>
      </c>
      <c r="AA83">
        <v>42.66</v>
      </c>
      <c r="AB83">
        <v>45.195661999999999</v>
      </c>
      <c r="AC83">
        <v>31.709733</v>
      </c>
      <c r="AD83">
        <v>39.752510000000001</v>
      </c>
      <c r="AE83">
        <v>53.905351000000003</v>
      </c>
      <c r="AF83">
        <v>17.425726000000001</v>
      </c>
      <c r="AG83">
        <v>43.088137000000003</v>
      </c>
      <c r="AH83">
        <v>151.723648</v>
      </c>
      <c r="AI83">
        <v>54.308968999999998</v>
      </c>
      <c r="AJ83">
        <v>0</v>
      </c>
      <c r="AK83">
        <v>58.864255</v>
      </c>
      <c r="AL83">
        <v>83.664000000000001</v>
      </c>
      <c r="AM83">
        <v>17.179061000000001</v>
      </c>
      <c r="AN83">
        <v>1.034778</v>
      </c>
      <c r="AO83">
        <v>0</v>
      </c>
      <c r="AP83">
        <v>4.3554000000000004</v>
      </c>
      <c r="AQ83">
        <v>28.615044000000001</v>
      </c>
      <c r="AR83">
        <v>49.128</v>
      </c>
      <c r="AS83">
        <v>33.899287999999999</v>
      </c>
      <c r="AT83">
        <v>15.00001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77.344440000000006</v>
      </c>
      <c r="BA83">
        <f t="shared" si="4"/>
        <v>2907.3060690000007</v>
      </c>
      <c r="BB83">
        <v>80</v>
      </c>
      <c r="BD83">
        <v>6.05</v>
      </c>
      <c r="BE83">
        <v>1.94</v>
      </c>
      <c r="BF83">
        <v>2.99</v>
      </c>
      <c r="BG83">
        <v>1.85</v>
      </c>
      <c r="BH83">
        <v>9.33</v>
      </c>
      <c r="BI83">
        <v>0.93</v>
      </c>
      <c r="BJ83">
        <v>0.4</v>
      </c>
      <c r="BK83">
        <v>0.87</v>
      </c>
      <c r="BL83">
        <v>1.62</v>
      </c>
      <c r="BM83">
        <v>0.2</v>
      </c>
      <c r="BN83">
        <v>2.38</v>
      </c>
      <c r="BO83">
        <v>1.04</v>
      </c>
      <c r="BP83">
        <v>0.25</v>
      </c>
      <c r="BQ83">
        <v>2</v>
      </c>
      <c r="BR83">
        <v>1.1000000000000001</v>
      </c>
      <c r="BS83">
        <v>1.62</v>
      </c>
      <c r="BT83">
        <v>2.9693339999999999</v>
      </c>
      <c r="BU83">
        <v>1.341844</v>
      </c>
      <c r="BV83">
        <v>2.3522639999999999</v>
      </c>
      <c r="BW83">
        <v>1.9429620000000001</v>
      </c>
      <c r="BX83">
        <v>0.97984199999999999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0.935114</v>
      </c>
      <c r="CL83">
        <v>1.9381029999999999</v>
      </c>
      <c r="CM83">
        <v>3.5116909999999999</v>
      </c>
      <c r="CN83">
        <v>1.771234</v>
      </c>
      <c r="CO83">
        <v>4.2938999999999998</v>
      </c>
      <c r="CP83">
        <v>4.2581249999999997</v>
      </c>
      <c r="CQ83">
        <v>3.542468</v>
      </c>
      <c r="CR83">
        <v>0.819241</v>
      </c>
      <c r="CS83">
        <v>2.7933979999999998</v>
      </c>
      <c r="CT83">
        <v>2.609464</v>
      </c>
      <c r="CU83">
        <v>4.2558600000000002</v>
      </c>
      <c r="CV83">
        <v>2.8832629999999999</v>
      </c>
      <c r="CW83">
        <v>2.5259830000000001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77.344440000000006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385.5401</v>
      </c>
      <c r="L84">
        <v>474.20549999999997</v>
      </c>
      <c r="M84">
        <v>94.319981999999996</v>
      </c>
      <c r="N84">
        <v>120.69</v>
      </c>
      <c r="O84">
        <v>126.52</v>
      </c>
      <c r="P84">
        <v>144.02676099999999</v>
      </c>
      <c r="Q84">
        <v>18.782599999999999</v>
      </c>
      <c r="R84">
        <v>43.545976000000003</v>
      </c>
      <c r="S84">
        <v>23.155000000000001</v>
      </c>
      <c r="T84">
        <v>1.4132</v>
      </c>
      <c r="U84">
        <v>418.77</v>
      </c>
      <c r="V84">
        <v>14.25</v>
      </c>
      <c r="W84">
        <v>46.399079999999998</v>
      </c>
      <c r="X84">
        <v>147.515625</v>
      </c>
      <c r="Y84">
        <v>0</v>
      </c>
      <c r="Z84">
        <v>6.5537999999999998</v>
      </c>
      <c r="AA84">
        <v>42.66</v>
      </c>
      <c r="AB84">
        <v>45.195661999999999</v>
      </c>
      <c r="AC84">
        <v>31.709733</v>
      </c>
      <c r="AD84">
        <v>39.752510000000001</v>
      </c>
      <c r="AE84">
        <v>53.905351000000003</v>
      </c>
      <c r="AF84">
        <v>17.425726000000001</v>
      </c>
      <c r="AG84">
        <v>43.088137000000003</v>
      </c>
      <c r="AH84">
        <v>151.723648</v>
      </c>
      <c r="AI84">
        <v>54.308968999999998</v>
      </c>
      <c r="AJ84">
        <v>0</v>
      </c>
      <c r="AK84">
        <v>58.864255</v>
      </c>
      <c r="AL84">
        <v>83.664000000000001</v>
      </c>
      <c r="AM84">
        <v>17.179061000000001</v>
      </c>
      <c r="AN84">
        <v>1.034778</v>
      </c>
      <c r="AO84">
        <v>0</v>
      </c>
      <c r="AP84">
        <v>4.3554000000000004</v>
      </c>
      <c r="AQ84">
        <v>28.615044000000001</v>
      </c>
      <c r="AR84">
        <v>49.128</v>
      </c>
      <c r="AS84">
        <v>33.899287999999999</v>
      </c>
      <c r="AT84">
        <v>15.00001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77.344440000000006</v>
      </c>
      <c r="BA84">
        <f t="shared" si="4"/>
        <v>2914.5416360000008</v>
      </c>
      <c r="BB84">
        <v>81</v>
      </c>
      <c r="BD84">
        <v>6.05</v>
      </c>
      <c r="BE84">
        <v>1.94</v>
      </c>
      <c r="BF84">
        <v>2.99</v>
      </c>
      <c r="BG84">
        <v>1.85</v>
      </c>
      <c r="BH84">
        <v>9.33</v>
      </c>
      <c r="BI84">
        <v>0.93</v>
      </c>
      <c r="BJ84">
        <v>0.4</v>
      </c>
      <c r="BK84">
        <v>0.87</v>
      </c>
      <c r="BL84">
        <v>1.62</v>
      </c>
      <c r="BM84">
        <v>0.2</v>
      </c>
      <c r="BN84">
        <v>2.38</v>
      </c>
      <c r="BO84">
        <v>1.04</v>
      </c>
      <c r="BP84">
        <v>0.25</v>
      </c>
      <c r="BQ84">
        <v>2</v>
      </c>
      <c r="BR84">
        <v>1.1000000000000001</v>
      </c>
      <c r="BS84">
        <v>1.62</v>
      </c>
      <c r="BT84">
        <v>2.9693339999999999</v>
      </c>
      <c r="BU84">
        <v>1.341844</v>
      </c>
      <c r="BV84">
        <v>2.3522639999999999</v>
      </c>
      <c r="BW84">
        <v>1.9429620000000001</v>
      </c>
      <c r="BX84">
        <v>0.97984199999999999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0.935114</v>
      </c>
      <c r="CL84">
        <v>1.9381029999999999</v>
      </c>
      <c r="CM84">
        <v>3.5116909999999999</v>
      </c>
      <c r="CN84">
        <v>1.771234</v>
      </c>
      <c r="CO84">
        <v>4.2938999999999998</v>
      </c>
      <c r="CP84">
        <v>4.2581249999999997</v>
      </c>
      <c r="CQ84">
        <v>3.542468</v>
      </c>
      <c r="CR84">
        <v>0.819241</v>
      </c>
      <c r="CS84">
        <v>2.7933979999999998</v>
      </c>
      <c r="CT84">
        <v>2.609464</v>
      </c>
      <c r="CU84">
        <v>4.2558600000000002</v>
      </c>
      <c r="CV84">
        <v>2.8832629999999999</v>
      </c>
      <c r="CW84">
        <v>2.5259830000000001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77.344440000000006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376.95040899999998</v>
      </c>
      <c r="L85">
        <v>473.50459999999998</v>
      </c>
      <c r="M85">
        <v>94.319981999999996</v>
      </c>
      <c r="N85">
        <v>120.69</v>
      </c>
      <c r="O85">
        <v>126.52</v>
      </c>
      <c r="P85">
        <v>144.02676099999999</v>
      </c>
      <c r="Q85">
        <v>14.2989</v>
      </c>
      <c r="R85">
        <v>43.545976000000003</v>
      </c>
      <c r="S85">
        <v>18.061599999999999</v>
      </c>
      <c r="T85">
        <v>1.4132</v>
      </c>
      <c r="U85">
        <v>418.77</v>
      </c>
      <c r="V85">
        <v>14.25</v>
      </c>
      <c r="W85">
        <v>46.399079999999998</v>
      </c>
      <c r="X85">
        <v>147.515625</v>
      </c>
      <c r="Y85">
        <v>0</v>
      </c>
      <c r="Z85">
        <v>12.9976</v>
      </c>
      <c r="AA85">
        <v>42.66</v>
      </c>
      <c r="AB85">
        <v>45.195661999999999</v>
      </c>
      <c r="AC85">
        <v>31.709733</v>
      </c>
      <c r="AD85">
        <v>39.752510000000001</v>
      </c>
      <c r="AE85">
        <v>53.905351000000003</v>
      </c>
      <c r="AF85">
        <v>17.425726000000001</v>
      </c>
      <c r="AG85">
        <v>43.088137000000003</v>
      </c>
      <c r="AH85">
        <v>151.723648</v>
      </c>
      <c r="AI85">
        <v>54.308968999999998</v>
      </c>
      <c r="AJ85">
        <v>0</v>
      </c>
      <c r="AK85">
        <v>58.864255</v>
      </c>
      <c r="AL85">
        <v>83.664000000000001</v>
      </c>
      <c r="AM85">
        <v>17.179061000000001</v>
      </c>
      <c r="AN85">
        <v>1.034778</v>
      </c>
      <c r="AO85">
        <v>0</v>
      </c>
      <c r="AP85">
        <v>4.3554000000000004</v>
      </c>
      <c r="AQ85">
        <v>28.615044000000001</v>
      </c>
      <c r="AR85">
        <v>49.128</v>
      </c>
      <c r="AS85">
        <v>33.899287999999999</v>
      </c>
      <c r="AT85">
        <v>15.00001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77.364439999999988</v>
      </c>
      <c r="BA85">
        <f t="shared" si="4"/>
        <v>2902.1377450000009</v>
      </c>
      <c r="BB85">
        <v>82</v>
      </c>
      <c r="BD85">
        <v>6.05</v>
      </c>
      <c r="BE85">
        <v>1.94</v>
      </c>
      <c r="BF85">
        <v>2.99</v>
      </c>
      <c r="BG85">
        <v>1.85</v>
      </c>
      <c r="BH85">
        <v>9.33</v>
      </c>
      <c r="BI85">
        <v>0.93</v>
      </c>
      <c r="BJ85">
        <v>0.4</v>
      </c>
      <c r="BK85">
        <v>0.87</v>
      </c>
      <c r="BL85">
        <v>1.64</v>
      </c>
      <c r="BM85">
        <v>0.2</v>
      </c>
      <c r="BN85">
        <v>2.38</v>
      </c>
      <c r="BO85">
        <v>1.04</v>
      </c>
      <c r="BP85">
        <v>0.25</v>
      </c>
      <c r="BQ85">
        <v>2</v>
      </c>
      <c r="BR85">
        <v>1.1000000000000001</v>
      </c>
      <c r="BS85">
        <v>1.62</v>
      </c>
      <c r="BT85">
        <v>2.9693339999999999</v>
      </c>
      <c r="BU85">
        <v>1.341844</v>
      </c>
      <c r="BV85">
        <v>2.3522639999999999</v>
      </c>
      <c r="BW85">
        <v>1.9429620000000001</v>
      </c>
      <c r="BX85">
        <v>0.97984199999999999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0.935114</v>
      </c>
      <c r="CL85">
        <v>1.9381029999999999</v>
      </c>
      <c r="CM85">
        <v>3.5116909999999999</v>
      </c>
      <c r="CN85">
        <v>1.771234</v>
      </c>
      <c r="CO85">
        <v>4.2938999999999998</v>
      </c>
      <c r="CP85">
        <v>4.2581249999999997</v>
      </c>
      <c r="CQ85">
        <v>3.542468</v>
      </c>
      <c r="CR85">
        <v>0.819241</v>
      </c>
      <c r="CS85">
        <v>2.7933979999999998</v>
      </c>
      <c r="CT85">
        <v>2.609464</v>
      </c>
      <c r="CU85">
        <v>4.2558600000000002</v>
      </c>
      <c r="CV85">
        <v>2.8832629999999999</v>
      </c>
      <c r="CW85">
        <v>2.5259830000000001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77.364439999999988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376.98989999999998</v>
      </c>
      <c r="L86">
        <v>383.50459999999998</v>
      </c>
      <c r="M86">
        <v>94.319981999999996</v>
      </c>
      <c r="N86">
        <v>120.69</v>
      </c>
      <c r="O86">
        <v>126.52</v>
      </c>
      <c r="P86">
        <v>144.02676099999999</v>
      </c>
      <c r="Q86">
        <v>14.2989</v>
      </c>
      <c r="R86">
        <v>43.545976000000003</v>
      </c>
      <c r="S86">
        <v>18.061599999999999</v>
      </c>
      <c r="T86">
        <v>1.4132</v>
      </c>
      <c r="U86">
        <v>418.77</v>
      </c>
      <c r="V86">
        <v>14.25</v>
      </c>
      <c r="W86">
        <v>46.399079999999998</v>
      </c>
      <c r="X86">
        <v>147.515625</v>
      </c>
      <c r="Y86">
        <v>0</v>
      </c>
      <c r="Z86">
        <v>12.9976</v>
      </c>
      <c r="AA86">
        <v>42.66</v>
      </c>
      <c r="AB86">
        <v>43.635160999999997</v>
      </c>
      <c r="AC86">
        <v>31.709733</v>
      </c>
      <c r="AD86">
        <v>39.752510000000001</v>
      </c>
      <c r="AE86">
        <v>53.905351000000003</v>
      </c>
      <c r="AF86">
        <v>17.213218000000001</v>
      </c>
      <c r="AG86">
        <v>43.088137000000003</v>
      </c>
      <c r="AH86">
        <v>122.853156</v>
      </c>
      <c r="AI86">
        <v>54.308968999999998</v>
      </c>
      <c r="AJ86">
        <v>0</v>
      </c>
      <c r="AK86">
        <v>58.864255</v>
      </c>
      <c r="AL86">
        <v>83.664000000000001</v>
      </c>
      <c r="AM86">
        <v>17.179061000000001</v>
      </c>
      <c r="AN86">
        <v>1.034778</v>
      </c>
      <c r="AO86">
        <v>0</v>
      </c>
      <c r="AP86">
        <v>4.3554000000000004</v>
      </c>
      <c r="AQ86">
        <v>28.615044000000001</v>
      </c>
      <c r="AR86">
        <v>49.128</v>
      </c>
      <c r="AS86">
        <v>33.899287999999999</v>
      </c>
      <c r="AT86">
        <v>15.00001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77.394439999999989</v>
      </c>
      <c r="BA86">
        <f t="shared" si="4"/>
        <v>2781.5637350000011</v>
      </c>
      <c r="BB86">
        <v>83</v>
      </c>
      <c r="BD86">
        <v>6.05</v>
      </c>
      <c r="BE86">
        <v>1.94</v>
      </c>
      <c r="BF86">
        <v>2.99</v>
      </c>
      <c r="BG86">
        <v>1.85</v>
      </c>
      <c r="BH86">
        <v>9.33</v>
      </c>
      <c r="BI86">
        <v>0.93</v>
      </c>
      <c r="BJ86">
        <v>0.4</v>
      </c>
      <c r="BK86">
        <v>0.87</v>
      </c>
      <c r="BL86">
        <v>1.67</v>
      </c>
      <c r="BM86">
        <v>0.2</v>
      </c>
      <c r="BN86">
        <v>2.38</v>
      </c>
      <c r="BO86">
        <v>1.04</v>
      </c>
      <c r="BP86">
        <v>0.25</v>
      </c>
      <c r="BQ86">
        <v>2</v>
      </c>
      <c r="BR86">
        <v>1.1000000000000001</v>
      </c>
      <c r="BS86">
        <v>1.62</v>
      </c>
      <c r="BT86">
        <v>2.9693339999999999</v>
      </c>
      <c r="BU86">
        <v>1.341844</v>
      </c>
      <c r="BV86">
        <v>2.3522639999999999</v>
      </c>
      <c r="BW86">
        <v>1.9429620000000001</v>
      </c>
      <c r="BX86">
        <v>0.97984199999999999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0.935114</v>
      </c>
      <c r="CL86">
        <v>1.9381029999999999</v>
      </c>
      <c r="CM86">
        <v>3.5116909999999999</v>
      </c>
      <c r="CN86">
        <v>1.771234</v>
      </c>
      <c r="CO86">
        <v>4.2938999999999998</v>
      </c>
      <c r="CP86">
        <v>4.2581249999999997</v>
      </c>
      <c r="CQ86">
        <v>3.542468</v>
      </c>
      <c r="CR86">
        <v>0.819241</v>
      </c>
      <c r="CS86">
        <v>2.7933979999999998</v>
      </c>
      <c r="CT86">
        <v>2.5514760000000001</v>
      </c>
      <c r="CU86">
        <v>4.2558600000000002</v>
      </c>
      <c r="CV86">
        <v>2.3673839999999999</v>
      </c>
      <c r="CW86">
        <v>2.5259830000000001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77.394439999999989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376.95040899999998</v>
      </c>
      <c r="L87">
        <v>433.50459999999998</v>
      </c>
      <c r="M87">
        <v>94.319981999999996</v>
      </c>
      <c r="N87">
        <v>120.69</v>
      </c>
      <c r="O87">
        <v>126.52</v>
      </c>
      <c r="P87">
        <v>144.02676099999999</v>
      </c>
      <c r="Q87">
        <v>14.2989</v>
      </c>
      <c r="R87">
        <v>37.781199999999998</v>
      </c>
      <c r="S87">
        <v>18.061599999999999</v>
      </c>
      <c r="T87">
        <v>1.4132</v>
      </c>
      <c r="U87">
        <v>418.77</v>
      </c>
      <c r="V87">
        <v>10.6305</v>
      </c>
      <c r="W87">
        <v>39.614400000000003</v>
      </c>
      <c r="X87">
        <v>128.04990000000001</v>
      </c>
      <c r="Y87">
        <v>0</v>
      </c>
      <c r="Z87">
        <v>19.6614</v>
      </c>
      <c r="AA87">
        <v>42.66</v>
      </c>
      <c r="AB87">
        <v>43.635160999999997</v>
      </c>
      <c r="AC87">
        <v>31.709733</v>
      </c>
      <c r="AD87">
        <v>39.752510000000001</v>
      </c>
      <c r="AE87">
        <v>53.905351000000003</v>
      </c>
      <c r="AF87">
        <v>17.213218000000001</v>
      </c>
      <c r="AG87">
        <v>43.088137000000003</v>
      </c>
      <c r="AH87">
        <v>122.853156</v>
      </c>
      <c r="AI87">
        <v>16.667714</v>
      </c>
      <c r="AJ87">
        <v>0</v>
      </c>
      <c r="AK87">
        <v>58.864255</v>
      </c>
      <c r="AL87">
        <v>83.664000000000001</v>
      </c>
      <c r="AM87">
        <v>17.179061000000001</v>
      </c>
      <c r="AN87">
        <v>1.034778</v>
      </c>
      <c r="AO87">
        <v>0</v>
      </c>
      <c r="AP87">
        <v>4.3554000000000004</v>
      </c>
      <c r="AQ87">
        <v>28.615044000000001</v>
      </c>
      <c r="AR87">
        <v>49.128</v>
      </c>
      <c r="AS87">
        <v>33.899287999999999</v>
      </c>
      <c r="AT87">
        <v>15.00001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77.396020000000007</v>
      </c>
      <c r="BA87">
        <f t="shared" si="4"/>
        <v>2764.913688000001</v>
      </c>
      <c r="BB87">
        <v>84</v>
      </c>
      <c r="BD87">
        <v>6.05</v>
      </c>
      <c r="BE87">
        <v>1.94</v>
      </c>
      <c r="BF87">
        <v>2.99</v>
      </c>
      <c r="BG87">
        <v>1.85</v>
      </c>
      <c r="BH87">
        <v>9.33</v>
      </c>
      <c r="BI87">
        <v>0.91</v>
      </c>
      <c r="BJ87">
        <v>0.42</v>
      </c>
      <c r="BK87">
        <v>0.87</v>
      </c>
      <c r="BL87">
        <v>1.67</v>
      </c>
      <c r="BM87">
        <v>0.18</v>
      </c>
      <c r="BN87">
        <v>2.38</v>
      </c>
      <c r="BO87">
        <v>1.04</v>
      </c>
      <c r="BP87">
        <v>0.25</v>
      </c>
      <c r="BQ87">
        <v>2</v>
      </c>
      <c r="BR87">
        <v>1.1000000000000001</v>
      </c>
      <c r="BS87">
        <v>1.62</v>
      </c>
      <c r="BT87">
        <v>2.9693339999999999</v>
      </c>
      <c r="BU87">
        <v>1.341844</v>
      </c>
      <c r="BV87">
        <v>2.3738440000000001</v>
      </c>
      <c r="BW87">
        <v>1.9429620000000001</v>
      </c>
      <c r="BX87">
        <v>0.97984199999999999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0.935114</v>
      </c>
      <c r="CL87">
        <v>1.9381029999999999</v>
      </c>
      <c r="CM87">
        <v>3.5116909999999999</v>
      </c>
      <c r="CN87">
        <v>1.771234</v>
      </c>
      <c r="CO87">
        <v>4.2938999999999998</v>
      </c>
      <c r="CP87">
        <v>4.2581249999999997</v>
      </c>
      <c r="CQ87">
        <v>3.542468</v>
      </c>
      <c r="CR87">
        <v>0.819241</v>
      </c>
      <c r="CS87">
        <v>2.7933979999999998</v>
      </c>
      <c r="CT87">
        <v>2.5514760000000001</v>
      </c>
      <c r="CU87">
        <v>4.2558600000000002</v>
      </c>
      <c r="CV87">
        <v>2.3673839999999999</v>
      </c>
      <c r="CW87">
        <v>2.5259830000000001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77.396020000000007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376.98989999999998</v>
      </c>
      <c r="L88">
        <v>433.50459999999998</v>
      </c>
      <c r="M88">
        <v>94.319981999999996</v>
      </c>
      <c r="N88">
        <v>120.69</v>
      </c>
      <c r="O88">
        <v>126.52</v>
      </c>
      <c r="P88">
        <v>144.02676099999999</v>
      </c>
      <c r="Q88">
        <v>14.2989</v>
      </c>
      <c r="R88">
        <v>37.781199999999998</v>
      </c>
      <c r="S88">
        <v>18.061599999999999</v>
      </c>
      <c r="T88">
        <v>1.4132</v>
      </c>
      <c r="U88">
        <v>418.77</v>
      </c>
      <c r="V88">
        <v>10.6305</v>
      </c>
      <c r="W88">
        <v>39.614400000000003</v>
      </c>
      <c r="X88">
        <v>128.04990000000001</v>
      </c>
      <c r="Y88">
        <v>0</v>
      </c>
      <c r="Z88">
        <v>19.6614</v>
      </c>
      <c r="AA88">
        <v>42.66</v>
      </c>
      <c r="AB88">
        <v>43.635160999999997</v>
      </c>
      <c r="AC88">
        <v>31.709733</v>
      </c>
      <c r="AD88">
        <v>39.752510000000001</v>
      </c>
      <c r="AE88">
        <v>53.905351000000003</v>
      </c>
      <c r="AF88">
        <v>17.213218000000001</v>
      </c>
      <c r="AG88">
        <v>43.088137000000003</v>
      </c>
      <c r="AH88">
        <v>122.853156</v>
      </c>
      <c r="AI88">
        <v>16.667714</v>
      </c>
      <c r="AJ88">
        <v>0</v>
      </c>
      <c r="AK88">
        <v>58.864255</v>
      </c>
      <c r="AL88">
        <v>83.664000000000001</v>
      </c>
      <c r="AM88">
        <v>17.179061000000001</v>
      </c>
      <c r="AN88">
        <v>1.034778</v>
      </c>
      <c r="AO88">
        <v>0</v>
      </c>
      <c r="AP88">
        <v>4.3554000000000004</v>
      </c>
      <c r="AQ88">
        <v>28.615044000000001</v>
      </c>
      <c r="AR88">
        <v>49.128</v>
      </c>
      <c r="AS88">
        <v>33.899287999999999</v>
      </c>
      <c r="AT88">
        <v>15.00001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77.316019999999995</v>
      </c>
      <c r="BA88">
        <f t="shared" si="4"/>
        <v>2764.8731790000011</v>
      </c>
      <c r="BB88">
        <v>85</v>
      </c>
      <c r="BD88">
        <v>6.05</v>
      </c>
      <c r="BE88">
        <v>1.94</v>
      </c>
      <c r="BF88">
        <v>2.99</v>
      </c>
      <c r="BG88">
        <v>1.85</v>
      </c>
      <c r="BH88">
        <v>9.33</v>
      </c>
      <c r="BI88">
        <v>0.84</v>
      </c>
      <c r="BJ88">
        <v>0.42</v>
      </c>
      <c r="BK88">
        <v>0.87</v>
      </c>
      <c r="BL88">
        <v>1.67</v>
      </c>
      <c r="BM88">
        <v>0.17</v>
      </c>
      <c r="BN88">
        <v>2.38</v>
      </c>
      <c r="BO88">
        <v>1.04</v>
      </c>
      <c r="BP88">
        <v>0.25</v>
      </c>
      <c r="BQ88">
        <v>2</v>
      </c>
      <c r="BR88">
        <v>1.1000000000000001</v>
      </c>
      <c r="BS88">
        <v>1.62</v>
      </c>
      <c r="BT88">
        <v>2.9693339999999999</v>
      </c>
      <c r="BU88">
        <v>1.341844</v>
      </c>
      <c r="BV88">
        <v>2.3738440000000001</v>
      </c>
      <c r="BW88">
        <v>1.9429620000000001</v>
      </c>
      <c r="BX88">
        <v>0.97984199999999999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0.935114</v>
      </c>
      <c r="CL88">
        <v>1.9381029999999999</v>
      </c>
      <c r="CM88">
        <v>3.5116909999999999</v>
      </c>
      <c r="CN88">
        <v>1.771234</v>
      </c>
      <c r="CO88">
        <v>4.2938999999999998</v>
      </c>
      <c r="CP88">
        <v>4.2581249999999997</v>
      </c>
      <c r="CQ88">
        <v>3.542468</v>
      </c>
      <c r="CR88">
        <v>0.819241</v>
      </c>
      <c r="CS88">
        <v>2.7933979999999998</v>
      </c>
      <c r="CT88">
        <v>2.5514760000000001</v>
      </c>
      <c r="CU88">
        <v>4.2558600000000002</v>
      </c>
      <c r="CV88">
        <v>2.3673839999999999</v>
      </c>
      <c r="CW88">
        <v>2.5259830000000001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77.316019999999995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376.95040899999998</v>
      </c>
      <c r="L89">
        <v>433.50459999999998</v>
      </c>
      <c r="M89">
        <v>94.319981999999996</v>
      </c>
      <c r="N89">
        <v>120.69</v>
      </c>
      <c r="O89">
        <v>126.52</v>
      </c>
      <c r="P89">
        <v>144.02676099999999</v>
      </c>
      <c r="Q89">
        <v>14.2989</v>
      </c>
      <c r="R89">
        <v>37.781199999999998</v>
      </c>
      <c r="S89">
        <v>18.061599999999999</v>
      </c>
      <c r="T89">
        <v>1.4132</v>
      </c>
      <c r="U89">
        <v>418.77</v>
      </c>
      <c r="V89">
        <v>10.6305</v>
      </c>
      <c r="W89">
        <v>39.614400000000003</v>
      </c>
      <c r="X89">
        <v>128.04990000000001</v>
      </c>
      <c r="Y89">
        <v>0</v>
      </c>
      <c r="Z89">
        <v>19.6614</v>
      </c>
      <c r="AA89">
        <v>42.66</v>
      </c>
      <c r="AB89">
        <v>43.635160999999997</v>
      </c>
      <c r="AC89">
        <v>31.709733</v>
      </c>
      <c r="AD89">
        <v>39.752510000000001</v>
      </c>
      <c r="AE89">
        <v>53.905351000000003</v>
      </c>
      <c r="AF89">
        <v>17.213218000000001</v>
      </c>
      <c r="AG89">
        <v>43.088137000000003</v>
      </c>
      <c r="AH89">
        <v>122.853156</v>
      </c>
      <c r="AI89">
        <v>16.667714</v>
      </c>
      <c r="AJ89">
        <v>0</v>
      </c>
      <c r="AK89">
        <v>58.864255</v>
      </c>
      <c r="AL89">
        <v>83.664000000000001</v>
      </c>
      <c r="AM89">
        <v>17.179061000000001</v>
      </c>
      <c r="AN89">
        <v>1.0144880000000001</v>
      </c>
      <c r="AO89">
        <v>0</v>
      </c>
      <c r="AP89">
        <v>6.4050000000000002</v>
      </c>
      <c r="AQ89">
        <v>28.615044000000001</v>
      </c>
      <c r="AR89">
        <v>49.128</v>
      </c>
      <c r="AS89">
        <v>33.899287999999999</v>
      </c>
      <c r="AT89">
        <v>15.00001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77.336020000000005</v>
      </c>
      <c r="BA89">
        <f t="shared" si="4"/>
        <v>2766.882998000001</v>
      </c>
      <c r="BB89">
        <v>86</v>
      </c>
      <c r="BD89">
        <v>6.05</v>
      </c>
      <c r="BE89">
        <v>1.94</v>
      </c>
      <c r="BF89">
        <v>2.99</v>
      </c>
      <c r="BG89">
        <v>1.85</v>
      </c>
      <c r="BH89">
        <v>9.33</v>
      </c>
      <c r="BI89">
        <v>0.84</v>
      </c>
      <c r="BJ89">
        <v>0.42</v>
      </c>
      <c r="BK89">
        <v>0.91</v>
      </c>
      <c r="BL89">
        <v>1.67</v>
      </c>
      <c r="BM89">
        <v>0.15</v>
      </c>
      <c r="BN89">
        <v>2.38</v>
      </c>
      <c r="BO89">
        <v>1.04</v>
      </c>
      <c r="BP89">
        <v>0.25</v>
      </c>
      <c r="BQ89">
        <v>2</v>
      </c>
      <c r="BR89">
        <v>1.1000000000000001</v>
      </c>
      <c r="BS89">
        <v>1.62</v>
      </c>
      <c r="BT89">
        <v>2.9693339999999999</v>
      </c>
      <c r="BU89">
        <v>1.341844</v>
      </c>
      <c r="BV89">
        <v>2.3738440000000001</v>
      </c>
      <c r="BW89">
        <v>1.9429620000000001</v>
      </c>
      <c r="BX89">
        <v>0.97984199999999999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0.935114</v>
      </c>
      <c r="CL89">
        <v>1.9381029999999999</v>
      </c>
      <c r="CM89">
        <v>3.5116909999999999</v>
      </c>
      <c r="CN89">
        <v>1.771234</v>
      </c>
      <c r="CO89">
        <v>4.2938999999999998</v>
      </c>
      <c r="CP89">
        <v>4.2581249999999997</v>
      </c>
      <c r="CQ89">
        <v>3.542468</v>
      </c>
      <c r="CR89">
        <v>0.819241</v>
      </c>
      <c r="CS89">
        <v>2.7933979999999998</v>
      </c>
      <c r="CT89">
        <v>2.5514760000000001</v>
      </c>
      <c r="CU89">
        <v>4.2558600000000002</v>
      </c>
      <c r="CV89">
        <v>2.3673839999999999</v>
      </c>
      <c r="CW89">
        <v>2.5259830000000001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77.336020000000005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376.98989999999998</v>
      </c>
      <c r="L90">
        <v>433.50459999999998</v>
      </c>
      <c r="M90">
        <v>94.319981999999996</v>
      </c>
      <c r="N90">
        <v>120.69</v>
      </c>
      <c r="O90">
        <v>126.52</v>
      </c>
      <c r="P90">
        <v>144.02676099999999</v>
      </c>
      <c r="Q90">
        <v>14.2989</v>
      </c>
      <c r="R90">
        <v>37.781199999999998</v>
      </c>
      <c r="S90">
        <v>18.061599999999999</v>
      </c>
      <c r="T90">
        <v>1.4132</v>
      </c>
      <c r="U90">
        <v>418.77</v>
      </c>
      <c r="V90">
        <v>10.6305</v>
      </c>
      <c r="W90">
        <v>39.614400000000003</v>
      </c>
      <c r="X90">
        <v>128.04990000000001</v>
      </c>
      <c r="Y90">
        <v>0</v>
      </c>
      <c r="Z90">
        <v>19.6614</v>
      </c>
      <c r="AA90">
        <v>42.66</v>
      </c>
      <c r="AB90">
        <v>43.635160999999997</v>
      </c>
      <c r="AC90">
        <v>31.709733</v>
      </c>
      <c r="AD90">
        <v>39.752510000000001</v>
      </c>
      <c r="AE90">
        <v>53.905351000000003</v>
      </c>
      <c r="AF90">
        <v>17.213218000000001</v>
      </c>
      <c r="AG90">
        <v>43.088137000000003</v>
      </c>
      <c r="AH90">
        <v>122.853156</v>
      </c>
      <c r="AI90">
        <v>16.667714</v>
      </c>
      <c r="AJ90">
        <v>0</v>
      </c>
      <c r="AK90">
        <v>58.864255</v>
      </c>
      <c r="AL90">
        <v>83.664000000000001</v>
      </c>
      <c r="AM90">
        <v>17.179061000000001</v>
      </c>
      <c r="AN90">
        <v>1.0144880000000001</v>
      </c>
      <c r="AO90">
        <v>0</v>
      </c>
      <c r="AP90">
        <v>6.4050000000000002</v>
      </c>
      <c r="AQ90">
        <v>28.615044000000001</v>
      </c>
      <c r="AR90">
        <v>49.128</v>
      </c>
      <c r="AS90">
        <v>33.899287999999999</v>
      </c>
      <c r="AT90">
        <v>15.00001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77.326019999999986</v>
      </c>
      <c r="BA90">
        <f t="shared" si="4"/>
        <v>2766.9124890000007</v>
      </c>
      <c r="BB90">
        <v>87</v>
      </c>
      <c r="BD90">
        <v>6.05</v>
      </c>
      <c r="BE90">
        <v>1.94</v>
      </c>
      <c r="BF90">
        <v>2.99</v>
      </c>
      <c r="BG90">
        <v>1.85</v>
      </c>
      <c r="BH90">
        <v>9.33</v>
      </c>
      <c r="BI90">
        <v>0.84</v>
      </c>
      <c r="BJ90">
        <v>0.42</v>
      </c>
      <c r="BK90">
        <v>0.91</v>
      </c>
      <c r="BL90">
        <v>1.67</v>
      </c>
      <c r="BM90">
        <v>0.14000000000000001</v>
      </c>
      <c r="BN90">
        <v>2.38</v>
      </c>
      <c r="BO90">
        <v>1.04</v>
      </c>
      <c r="BP90">
        <v>0.25</v>
      </c>
      <c r="BQ90">
        <v>2</v>
      </c>
      <c r="BR90">
        <v>1.1000000000000001</v>
      </c>
      <c r="BS90">
        <v>1.62</v>
      </c>
      <c r="BT90">
        <v>2.9693339999999999</v>
      </c>
      <c r="BU90">
        <v>1.341844</v>
      </c>
      <c r="BV90">
        <v>2.3738440000000001</v>
      </c>
      <c r="BW90">
        <v>1.9429620000000001</v>
      </c>
      <c r="BX90">
        <v>0.97984199999999999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0.935114</v>
      </c>
      <c r="CL90">
        <v>1.9381029999999999</v>
      </c>
      <c r="CM90">
        <v>3.5116909999999999</v>
      </c>
      <c r="CN90">
        <v>1.771234</v>
      </c>
      <c r="CO90">
        <v>4.2938999999999998</v>
      </c>
      <c r="CP90">
        <v>4.2581249999999997</v>
      </c>
      <c r="CQ90">
        <v>3.542468</v>
      </c>
      <c r="CR90">
        <v>0.819241</v>
      </c>
      <c r="CS90">
        <v>2.7933979999999998</v>
      </c>
      <c r="CT90">
        <v>2.5514760000000001</v>
      </c>
      <c r="CU90">
        <v>4.2558600000000002</v>
      </c>
      <c r="CV90">
        <v>2.3673839999999999</v>
      </c>
      <c r="CW90">
        <v>2.5259830000000001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77.326019999999986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376.19717300000002</v>
      </c>
      <c r="L91">
        <v>427.7715</v>
      </c>
      <c r="M91">
        <v>94.319981999999996</v>
      </c>
      <c r="N91">
        <v>120.69</v>
      </c>
      <c r="O91">
        <v>126.52</v>
      </c>
      <c r="P91">
        <v>144.02676099999999</v>
      </c>
      <c r="Q91">
        <v>12.102933999999999</v>
      </c>
      <c r="R91">
        <v>23.588336999999999</v>
      </c>
      <c r="S91">
        <v>14.516313999999999</v>
      </c>
      <c r="T91">
        <v>0.76401699999999995</v>
      </c>
      <c r="U91">
        <v>418.77</v>
      </c>
      <c r="V91">
        <v>10.6305</v>
      </c>
      <c r="W91">
        <v>39.614400000000003</v>
      </c>
      <c r="X91">
        <v>128.04990000000001</v>
      </c>
      <c r="Y91">
        <v>0</v>
      </c>
      <c r="Z91">
        <v>19.6614</v>
      </c>
      <c r="AA91">
        <v>42.66</v>
      </c>
      <c r="AB91">
        <v>45.195661999999999</v>
      </c>
      <c r="AC91">
        <v>31.709733</v>
      </c>
      <c r="AD91">
        <v>39.752510000000001</v>
      </c>
      <c r="AE91">
        <v>53.905351000000003</v>
      </c>
      <c r="AF91">
        <v>17.425726000000001</v>
      </c>
      <c r="AG91">
        <v>43.088137000000003</v>
      </c>
      <c r="AH91">
        <v>151.723648</v>
      </c>
      <c r="AI91">
        <v>3.8891330000000002</v>
      </c>
      <c r="AJ91">
        <v>0</v>
      </c>
      <c r="AK91">
        <v>58.864255</v>
      </c>
      <c r="AL91">
        <v>83.664000000000001</v>
      </c>
      <c r="AM91">
        <v>17.179061000000001</v>
      </c>
      <c r="AN91">
        <v>1.0144880000000001</v>
      </c>
      <c r="AO91">
        <v>0</v>
      </c>
      <c r="AP91">
        <v>6.4050000000000002</v>
      </c>
      <c r="AQ91">
        <v>28.615044000000001</v>
      </c>
      <c r="AR91">
        <v>49.128</v>
      </c>
      <c r="AS91">
        <v>33.899287999999999</v>
      </c>
      <c r="AT91">
        <v>15.00001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77.376019999999997</v>
      </c>
      <c r="BA91">
        <f t="shared" si="4"/>
        <v>2757.7182840000009</v>
      </c>
      <c r="BB91">
        <v>88</v>
      </c>
      <c r="BD91">
        <v>6.05</v>
      </c>
      <c r="BE91">
        <v>1.94</v>
      </c>
      <c r="BF91">
        <v>2.99</v>
      </c>
      <c r="BG91">
        <v>1.85</v>
      </c>
      <c r="BH91">
        <v>9.33</v>
      </c>
      <c r="BI91">
        <v>0.88</v>
      </c>
      <c r="BJ91">
        <v>0.43</v>
      </c>
      <c r="BK91">
        <v>0.91</v>
      </c>
      <c r="BL91">
        <v>1.67</v>
      </c>
      <c r="BM91">
        <v>0.14000000000000001</v>
      </c>
      <c r="BN91">
        <v>2.38</v>
      </c>
      <c r="BO91">
        <v>1.04</v>
      </c>
      <c r="BP91">
        <v>0.25</v>
      </c>
      <c r="BQ91">
        <v>2</v>
      </c>
      <c r="BR91">
        <v>1.1000000000000001</v>
      </c>
      <c r="BS91">
        <v>1.62</v>
      </c>
      <c r="BT91">
        <v>2.9693339999999999</v>
      </c>
      <c r="BU91">
        <v>1.341844</v>
      </c>
      <c r="BV91">
        <v>2.3738440000000001</v>
      </c>
      <c r="BW91">
        <v>1.9429620000000001</v>
      </c>
      <c r="BX91">
        <v>0.97984199999999999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0.935114</v>
      </c>
      <c r="CL91">
        <v>1.9381029999999999</v>
      </c>
      <c r="CM91">
        <v>3.5116909999999999</v>
      </c>
      <c r="CN91">
        <v>1.771234</v>
      </c>
      <c r="CO91">
        <v>4.2938999999999998</v>
      </c>
      <c r="CP91">
        <v>4.2581249999999997</v>
      </c>
      <c r="CQ91">
        <v>3.542468</v>
      </c>
      <c r="CR91">
        <v>0.819241</v>
      </c>
      <c r="CS91">
        <v>2.7933979999999998</v>
      </c>
      <c r="CT91">
        <v>2.609464</v>
      </c>
      <c r="CU91">
        <v>4.2558600000000002</v>
      </c>
      <c r="CV91">
        <v>2.8832629999999999</v>
      </c>
      <c r="CW91">
        <v>2.5259830000000001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77.376019999999997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376.23784899999998</v>
      </c>
      <c r="L92">
        <v>427.7715</v>
      </c>
      <c r="M92">
        <v>94.319981999999996</v>
      </c>
      <c r="N92">
        <v>120.69</v>
      </c>
      <c r="O92">
        <v>126.52</v>
      </c>
      <c r="P92">
        <v>144.02676099999999</v>
      </c>
      <c r="Q92">
        <v>12.102933999999999</v>
      </c>
      <c r="R92">
        <v>23.895208</v>
      </c>
      <c r="S92">
        <v>14.516313999999999</v>
      </c>
      <c r="T92">
        <v>0.76401699999999995</v>
      </c>
      <c r="U92">
        <v>418.77</v>
      </c>
      <c r="V92">
        <v>10.6305</v>
      </c>
      <c r="W92">
        <v>39.614400000000003</v>
      </c>
      <c r="X92">
        <v>128.04990000000001</v>
      </c>
      <c r="Y92">
        <v>0</v>
      </c>
      <c r="Z92">
        <v>19.6614</v>
      </c>
      <c r="AA92">
        <v>42.66</v>
      </c>
      <c r="AB92">
        <v>45.195661999999999</v>
      </c>
      <c r="AC92">
        <v>31.709733</v>
      </c>
      <c r="AD92">
        <v>39.752510000000001</v>
      </c>
      <c r="AE92">
        <v>53.905351000000003</v>
      </c>
      <c r="AF92">
        <v>17.425726000000001</v>
      </c>
      <c r="AG92">
        <v>43.088137000000003</v>
      </c>
      <c r="AH92">
        <v>151.723648</v>
      </c>
      <c r="AI92">
        <v>3.8891330000000002</v>
      </c>
      <c r="AJ92">
        <v>0</v>
      </c>
      <c r="AK92">
        <v>58.864255</v>
      </c>
      <c r="AL92">
        <v>83.664000000000001</v>
      </c>
      <c r="AM92">
        <v>17.179061000000001</v>
      </c>
      <c r="AN92">
        <v>1.0144880000000001</v>
      </c>
      <c r="AO92">
        <v>0</v>
      </c>
      <c r="AP92">
        <v>6.4050000000000002</v>
      </c>
      <c r="AQ92">
        <v>28.615044000000001</v>
      </c>
      <c r="AR92">
        <v>49.128</v>
      </c>
      <c r="AS92">
        <v>33.899287999999999</v>
      </c>
      <c r="AT92">
        <v>15.00001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77.396020000000007</v>
      </c>
      <c r="BA92">
        <f t="shared" si="4"/>
        <v>2758.0858310000008</v>
      </c>
      <c r="BB92">
        <v>89</v>
      </c>
      <c r="BD92">
        <v>6.05</v>
      </c>
      <c r="BE92">
        <v>1.94</v>
      </c>
      <c r="BF92">
        <v>2.99</v>
      </c>
      <c r="BG92">
        <v>1.85</v>
      </c>
      <c r="BH92">
        <v>9.33</v>
      </c>
      <c r="BI92">
        <v>0.89</v>
      </c>
      <c r="BJ92">
        <v>0.44</v>
      </c>
      <c r="BK92">
        <v>0.91</v>
      </c>
      <c r="BL92">
        <v>1.67</v>
      </c>
      <c r="BM92">
        <v>0.14000000000000001</v>
      </c>
      <c r="BN92">
        <v>2.38</v>
      </c>
      <c r="BO92">
        <v>1.04</v>
      </c>
      <c r="BP92">
        <v>0.25</v>
      </c>
      <c r="BQ92">
        <v>2</v>
      </c>
      <c r="BR92">
        <v>1.1000000000000001</v>
      </c>
      <c r="BS92">
        <v>1.62</v>
      </c>
      <c r="BT92">
        <v>2.9693339999999999</v>
      </c>
      <c r="BU92">
        <v>1.341844</v>
      </c>
      <c r="BV92">
        <v>2.3738440000000001</v>
      </c>
      <c r="BW92">
        <v>1.9429620000000001</v>
      </c>
      <c r="BX92">
        <v>0.97984199999999999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0.935114</v>
      </c>
      <c r="CL92">
        <v>1.9381029999999999</v>
      </c>
      <c r="CM92">
        <v>3.5116909999999999</v>
      </c>
      <c r="CN92">
        <v>1.771234</v>
      </c>
      <c r="CO92">
        <v>4.2938999999999998</v>
      </c>
      <c r="CP92">
        <v>4.2581249999999997</v>
      </c>
      <c r="CQ92">
        <v>3.542468</v>
      </c>
      <c r="CR92">
        <v>0.819241</v>
      </c>
      <c r="CS92">
        <v>2.7933979999999998</v>
      </c>
      <c r="CT92">
        <v>2.609464</v>
      </c>
      <c r="CU92">
        <v>4.2558600000000002</v>
      </c>
      <c r="CV92">
        <v>2.8832629999999999</v>
      </c>
      <c r="CW92">
        <v>2.5259830000000001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77.396020000000007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376.19717300000002</v>
      </c>
      <c r="L93">
        <v>242.359835</v>
      </c>
      <c r="M93">
        <v>94.319981999999996</v>
      </c>
      <c r="N93">
        <v>120.69</v>
      </c>
      <c r="O93">
        <v>126.52</v>
      </c>
      <c r="P93">
        <v>144.02676099999999</v>
      </c>
      <c r="Q93">
        <v>12.102933999999999</v>
      </c>
      <c r="R93">
        <v>23.895208</v>
      </c>
      <c r="S93">
        <v>14.516313999999999</v>
      </c>
      <c r="T93">
        <v>0.76401699999999995</v>
      </c>
      <c r="U93">
        <v>418.77</v>
      </c>
      <c r="V93">
        <v>7.3719000000000001</v>
      </c>
      <c r="W93">
        <v>28.531500999999999</v>
      </c>
      <c r="X93">
        <v>105.334834</v>
      </c>
      <c r="Y93">
        <v>0</v>
      </c>
      <c r="Z93">
        <v>19.6614</v>
      </c>
      <c r="AA93">
        <v>42.66</v>
      </c>
      <c r="AB93">
        <v>45.195661999999999</v>
      </c>
      <c r="AC93">
        <v>31.709733</v>
      </c>
      <c r="AD93">
        <v>39.752510000000001</v>
      </c>
      <c r="AE93">
        <v>53.905351000000003</v>
      </c>
      <c r="AF93">
        <v>17.425726000000001</v>
      </c>
      <c r="AG93">
        <v>43.088137000000003</v>
      </c>
      <c r="AH93">
        <v>151.723648</v>
      </c>
      <c r="AI93">
        <v>3.8891330000000002</v>
      </c>
      <c r="AJ93">
        <v>0</v>
      </c>
      <c r="AK93">
        <v>58.864255</v>
      </c>
      <c r="AL93">
        <v>83.664000000000001</v>
      </c>
      <c r="AM93">
        <v>17.179061000000001</v>
      </c>
      <c r="AN93">
        <v>1.0144880000000001</v>
      </c>
      <c r="AO93">
        <v>0</v>
      </c>
      <c r="AP93">
        <v>6.4050000000000002</v>
      </c>
      <c r="AQ93">
        <v>28.615044000000001</v>
      </c>
      <c r="AR93">
        <v>49.128</v>
      </c>
      <c r="AS93">
        <v>33.314816999999998</v>
      </c>
      <c r="AT93">
        <v>15.00001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77.396020000000007</v>
      </c>
      <c r="BA93">
        <f t="shared" si="4"/>
        <v>2534.9924540000006</v>
      </c>
      <c r="BB93">
        <v>90</v>
      </c>
      <c r="BD93">
        <v>6.05</v>
      </c>
      <c r="BE93">
        <v>1.94</v>
      </c>
      <c r="BF93">
        <v>2.99</v>
      </c>
      <c r="BG93">
        <v>1.85</v>
      </c>
      <c r="BH93">
        <v>9.33</v>
      </c>
      <c r="BI93">
        <v>0.89</v>
      </c>
      <c r="BJ93">
        <v>0.44</v>
      </c>
      <c r="BK93">
        <v>0.91</v>
      </c>
      <c r="BL93">
        <v>1.67</v>
      </c>
      <c r="BM93">
        <v>0.14000000000000001</v>
      </c>
      <c r="BN93">
        <v>2.38</v>
      </c>
      <c r="BO93">
        <v>1.04</v>
      </c>
      <c r="BP93">
        <v>0.25</v>
      </c>
      <c r="BQ93">
        <v>2</v>
      </c>
      <c r="BR93">
        <v>1.1000000000000001</v>
      </c>
      <c r="BS93">
        <v>1.62</v>
      </c>
      <c r="BT93">
        <v>2.9693339999999999</v>
      </c>
      <c r="BU93">
        <v>1.341844</v>
      </c>
      <c r="BV93">
        <v>2.3738440000000001</v>
      </c>
      <c r="BW93">
        <v>1.9429620000000001</v>
      </c>
      <c r="BX93">
        <v>0.97984199999999999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0.935114</v>
      </c>
      <c r="CL93">
        <v>1.9381029999999999</v>
      </c>
      <c r="CM93">
        <v>3.5116909999999999</v>
      </c>
      <c r="CN93">
        <v>1.771234</v>
      </c>
      <c r="CO93">
        <v>4.2938999999999998</v>
      </c>
      <c r="CP93">
        <v>4.2581249999999997</v>
      </c>
      <c r="CQ93">
        <v>3.542468</v>
      </c>
      <c r="CR93">
        <v>0.819241</v>
      </c>
      <c r="CS93">
        <v>2.7933979999999998</v>
      </c>
      <c r="CT93">
        <v>2.609464</v>
      </c>
      <c r="CU93">
        <v>4.2558600000000002</v>
      </c>
      <c r="CV93">
        <v>2.8832629999999999</v>
      </c>
      <c r="CW93">
        <v>2.5259830000000001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77.396020000000007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376.23784899999998</v>
      </c>
      <c r="L94">
        <v>220.486627</v>
      </c>
      <c r="M94">
        <v>94.319981999999996</v>
      </c>
      <c r="N94">
        <v>120.69</v>
      </c>
      <c r="O94">
        <v>126.52</v>
      </c>
      <c r="P94">
        <v>144.02676099999999</v>
      </c>
      <c r="Q94">
        <v>12.102933999999999</v>
      </c>
      <c r="R94">
        <v>23.895208</v>
      </c>
      <c r="S94">
        <v>14.516313999999999</v>
      </c>
      <c r="T94">
        <v>0.76401699999999995</v>
      </c>
      <c r="U94">
        <v>418.77</v>
      </c>
      <c r="V94">
        <v>7.3719000000000001</v>
      </c>
      <c r="W94">
        <v>24.235499999999998</v>
      </c>
      <c r="X94">
        <v>78.259100000000004</v>
      </c>
      <c r="Y94">
        <v>0</v>
      </c>
      <c r="Z94">
        <v>19.6614</v>
      </c>
      <c r="AA94">
        <v>42.66</v>
      </c>
      <c r="AB94">
        <v>45.195661999999999</v>
      </c>
      <c r="AC94">
        <v>31.709733</v>
      </c>
      <c r="AD94">
        <v>39.752510000000001</v>
      </c>
      <c r="AE94">
        <v>53.905351000000003</v>
      </c>
      <c r="AF94">
        <v>17.425726000000001</v>
      </c>
      <c r="AG94">
        <v>43.088137000000003</v>
      </c>
      <c r="AH94">
        <v>151.723648</v>
      </c>
      <c r="AI94">
        <v>3.8891330000000002</v>
      </c>
      <c r="AJ94">
        <v>0</v>
      </c>
      <c r="AK94">
        <v>58.864255</v>
      </c>
      <c r="AL94">
        <v>83.664000000000001</v>
      </c>
      <c r="AM94">
        <v>17.179061000000001</v>
      </c>
      <c r="AN94">
        <v>1.0144880000000001</v>
      </c>
      <c r="AO94">
        <v>0</v>
      </c>
      <c r="AP94">
        <v>6.4050000000000002</v>
      </c>
      <c r="AQ94">
        <v>28.615044000000001</v>
      </c>
      <c r="AR94">
        <v>49.128</v>
      </c>
      <c r="AS94">
        <v>33.314816999999998</v>
      </c>
      <c r="AT94">
        <v>15.00001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77.336020000000005</v>
      </c>
      <c r="BA94">
        <f t="shared" si="4"/>
        <v>2481.7281870000006</v>
      </c>
      <c r="BB94">
        <v>91</v>
      </c>
      <c r="BD94">
        <v>6.05</v>
      </c>
      <c r="BE94">
        <v>1.94</v>
      </c>
      <c r="BF94">
        <v>2.99</v>
      </c>
      <c r="BG94">
        <v>1.85</v>
      </c>
      <c r="BH94">
        <v>9.33</v>
      </c>
      <c r="BI94">
        <v>0.85</v>
      </c>
      <c r="BJ94">
        <v>0.42</v>
      </c>
      <c r="BK94">
        <v>0.91</v>
      </c>
      <c r="BL94">
        <v>1.67</v>
      </c>
      <c r="BM94">
        <v>0.14000000000000001</v>
      </c>
      <c r="BN94">
        <v>2.38</v>
      </c>
      <c r="BO94">
        <v>1.04</v>
      </c>
      <c r="BP94">
        <v>0.25</v>
      </c>
      <c r="BQ94">
        <v>2</v>
      </c>
      <c r="BR94">
        <v>1.1000000000000001</v>
      </c>
      <c r="BS94">
        <v>1.62</v>
      </c>
      <c r="BT94">
        <v>2.9693339999999999</v>
      </c>
      <c r="BU94">
        <v>1.341844</v>
      </c>
      <c r="BV94">
        <v>2.3738440000000001</v>
      </c>
      <c r="BW94">
        <v>1.9429620000000001</v>
      </c>
      <c r="BX94">
        <v>0.97984199999999999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0.935114</v>
      </c>
      <c r="CL94">
        <v>1.9381029999999999</v>
      </c>
      <c r="CM94">
        <v>3.5116909999999999</v>
      </c>
      <c r="CN94">
        <v>1.771234</v>
      </c>
      <c r="CO94">
        <v>4.2938999999999998</v>
      </c>
      <c r="CP94">
        <v>4.2581249999999997</v>
      </c>
      <c r="CQ94">
        <v>3.542468</v>
      </c>
      <c r="CR94">
        <v>0.819241</v>
      </c>
      <c r="CS94">
        <v>2.7933979999999998</v>
      </c>
      <c r="CT94">
        <v>2.609464</v>
      </c>
      <c r="CU94">
        <v>4.2558600000000002</v>
      </c>
      <c r="CV94">
        <v>2.8832629999999999</v>
      </c>
      <c r="CW94">
        <v>2.5259830000000001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77.336020000000005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376.37218300000001</v>
      </c>
      <c r="L95">
        <v>308.51048200000002</v>
      </c>
      <c r="M95">
        <v>94.319981999999996</v>
      </c>
      <c r="N95">
        <v>120.69</v>
      </c>
      <c r="O95">
        <v>126.52</v>
      </c>
      <c r="P95">
        <v>144.02676099999999</v>
      </c>
      <c r="Q95">
        <v>12.104823</v>
      </c>
      <c r="R95">
        <v>23.911000000000001</v>
      </c>
      <c r="S95">
        <v>14.63983</v>
      </c>
      <c r="T95">
        <v>0.76439699999999999</v>
      </c>
      <c r="U95">
        <v>418.77</v>
      </c>
      <c r="V95">
        <v>7.3719000000000001</v>
      </c>
      <c r="W95">
        <v>24.235499999999998</v>
      </c>
      <c r="X95">
        <v>78.259100000000004</v>
      </c>
      <c r="Y95">
        <v>0</v>
      </c>
      <c r="Z95">
        <v>19.6614</v>
      </c>
      <c r="AA95">
        <v>42.66</v>
      </c>
      <c r="AB95">
        <v>43.635160999999997</v>
      </c>
      <c r="AC95">
        <v>31.709733</v>
      </c>
      <c r="AD95">
        <v>39.752510000000001</v>
      </c>
      <c r="AE95">
        <v>53.905351000000003</v>
      </c>
      <c r="AF95">
        <v>8.9253719999999994</v>
      </c>
      <c r="AG95">
        <v>43.088137000000003</v>
      </c>
      <c r="AH95">
        <v>122.853156</v>
      </c>
      <c r="AI95">
        <v>3.8891330000000002</v>
      </c>
      <c r="AJ95">
        <v>0</v>
      </c>
      <c r="AK95">
        <v>58.864255</v>
      </c>
      <c r="AL95">
        <v>83.664000000000001</v>
      </c>
      <c r="AM95">
        <v>17.179061000000001</v>
      </c>
      <c r="AN95">
        <v>1.0144880000000001</v>
      </c>
      <c r="AO95">
        <v>0</v>
      </c>
      <c r="AP95">
        <v>5.1239999999999997</v>
      </c>
      <c r="AQ95">
        <v>27.555228</v>
      </c>
      <c r="AR95">
        <v>49.128</v>
      </c>
      <c r="AS95">
        <v>33.314816999999998</v>
      </c>
      <c r="AT95">
        <v>15.00001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77.356020000000015</v>
      </c>
      <c r="BA95">
        <f t="shared" si="4"/>
        <v>2528.7757900000006</v>
      </c>
      <c r="BB95">
        <v>92</v>
      </c>
      <c r="BD95">
        <v>6.05</v>
      </c>
      <c r="BE95">
        <v>1.94</v>
      </c>
      <c r="BF95">
        <v>2.99</v>
      </c>
      <c r="BG95">
        <v>1.85</v>
      </c>
      <c r="BH95">
        <v>9.33</v>
      </c>
      <c r="BI95">
        <v>0.85</v>
      </c>
      <c r="BJ95">
        <v>0.42</v>
      </c>
      <c r="BK95">
        <v>0.91</v>
      </c>
      <c r="BL95">
        <v>1.69</v>
      </c>
      <c r="BM95">
        <v>0.14000000000000001</v>
      </c>
      <c r="BN95">
        <v>2.38</v>
      </c>
      <c r="BO95">
        <v>1.04</v>
      </c>
      <c r="BP95">
        <v>0.25</v>
      </c>
      <c r="BQ95">
        <v>2</v>
      </c>
      <c r="BR95">
        <v>1.1000000000000001</v>
      </c>
      <c r="BS95">
        <v>1.62</v>
      </c>
      <c r="BT95">
        <v>2.9693339999999999</v>
      </c>
      <c r="BU95">
        <v>1.341844</v>
      </c>
      <c r="BV95">
        <v>2.3738440000000001</v>
      </c>
      <c r="BW95">
        <v>1.9429620000000001</v>
      </c>
      <c r="BX95">
        <v>0.97984199999999999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0.935114</v>
      </c>
      <c r="CL95">
        <v>1.9381029999999999</v>
      </c>
      <c r="CM95">
        <v>3.5116909999999999</v>
      </c>
      <c r="CN95">
        <v>1.771234</v>
      </c>
      <c r="CO95">
        <v>4.2938999999999998</v>
      </c>
      <c r="CP95">
        <v>4.2581249999999997</v>
      </c>
      <c r="CQ95">
        <v>3.542468</v>
      </c>
      <c r="CR95">
        <v>0.819241</v>
      </c>
      <c r="CS95">
        <v>2.7933979999999998</v>
      </c>
      <c r="CT95">
        <v>2.5514760000000001</v>
      </c>
      <c r="CU95">
        <v>4.2558600000000002</v>
      </c>
      <c r="CV95">
        <v>2.3673839999999999</v>
      </c>
      <c r="CW95">
        <v>2.5259830000000001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77.356020000000015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376.41258399999998</v>
      </c>
      <c r="L96">
        <v>331.440065</v>
      </c>
      <c r="M96">
        <v>94.319981999999996</v>
      </c>
      <c r="N96">
        <v>120.69</v>
      </c>
      <c r="O96">
        <v>126.52</v>
      </c>
      <c r="P96">
        <v>144.02676099999999</v>
      </c>
      <c r="Q96">
        <v>12.104823</v>
      </c>
      <c r="R96">
        <v>23.911000000000001</v>
      </c>
      <c r="S96">
        <v>14.63983</v>
      </c>
      <c r="T96">
        <v>0.76439699999999999</v>
      </c>
      <c r="U96">
        <v>418.77</v>
      </c>
      <c r="V96">
        <v>7.3719000000000001</v>
      </c>
      <c r="W96">
        <v>24.235499999999998</v>
      </c>
      <c r="X96">
        <v>78.259100000000004</v>
      </c>
      <c r="Y96">
        <v>0</v>
      </c>
      <c r="Z96">
        <v>19.6614</v>
      </c>
      <c r="AA96">
        <v>42.66</v>
      </c>
      <c r="AB96">
        <v>43.635160999999997</v>
      </c>
      <c r="AC96">
        <v>31.709733</v>
      </c>
      <c r="AD96">
        <v>39.752510000000001</v>
      </c>
      <c r="AE96">
        <v>53.905351000000003</v>
      </c>
      <c r="AF96">
        <v>8.7128639999999997</v>
      </c>
      <c r="AG96">
        <v>43.088137000000003</v>
      </c>
      <c r="AH96">
        <v>81.902103999999994</v>
      </c>
      <c r="AI96">
        <v>3.8891330000000002</v>
      </c>
      <c r="AJ96">
        <v>0</v>
      </c>
      <c r="AK96">
        <v>58.864255</v>
      </c>
      <c r="AL96">
        <v>83.664000000000001</v>
      </c>
      <c r="AM96">
        <v>17.179061000000001</v>
      </c>
      <c r="AN96">
        <v>1.0144880000000001</v>
      </c>
      <c r="AO96">
        <v>0</v>
      </c>
      <c r="AP96">
        <v>5.1239999999999997</v>
      </c>
      <c r="AQ96">
        <v>27.555228</v>
      </c>
      <c r="AR96">
        <v>49.128</v>
      </c>
      <c r="AS96">
        <v>33.314816999999998</v>
      </c>
      <c r="AT96">
        <v>15.00001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77.386019999999988</v>
      </c>
      <c r="BA96">
        <f t="shared" si="4"/>
        <v>2510.6122140000002</v>
      </c>
      <c r="BB96">
        <v>93</v>
      </c>
      <c r="BD96">
        <v>6.05</v>
      </c>
      <c r="BE96">
        <v>1.94</v>
      </c>
      <c r="BF96">
        <v>2.99</v>
      </c>
      <c r="BG96">
        <v>1.85</v>
      </c>
      <c r="BH96">
        <v>9.33</v>
      </c>
      <c r="BI96">
        <v>0.85</v>
      </c>
      <c r="BJ96">
        <v>0.42</v>
      </c>
      <c r="BK96">
        <v>0.91</v>
      </c>
      <c r="BL96">
        <v>1.72</v>
      </c>
      <c r="BM96">
        <v>0.14000000000000001</v>
      </c>
      <c r="BN96">
        <v>2.38</v>
      </c>
      <c r="BO96">
        <v>1.04</v>
      </c>
      <c r="BP96">
        <v>0.25</v>
      </c>
      <c r="BQ96">
        <v>2</v>
      </c>
      <c r="BR96">
        <v>1.1000000000000001</v>
      </c>
      <c r="BS96">
        <v>1.62</v>
      </c>
      <c r="BT96">
        <v>2.9693339999999999</v>
      </c>
      <c r="BU96">
        <v>1.341844</v>
      </c>
      <c r="BV96">
        <v>2.3738440000000001</v>
      </c>
      <c r="BW96">
        <v>1.9429620000000001</v>
      </c>
      <c r="BX96">
        <v>0.97984199999999999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0.935114</v>
      </c>
      <c r="CL96">
        <v>1.9381029999999999</v>
      </c>
      <c r="CM96">
        <v>3.5116909999999999</v>
      </c>
      <c r="CN96">
        <v>1.771234</v>
      </c>
      <c r="CO96">
        <v>4.2938999999999998</v>
      </c>
      <c r="CP96">
        <v>4.2581249999999997</v>
      </c>
      <c r="CQ96">
        <v>3.542468</v>
      </c>
      <c r="CR96">
        <v>0.819241</v>
      </c>
      <c r="CS96">
        <v>2.7933979999999998</v>
      </c>
      <c r="CT96">
        <v>2.5514760000000001</v>
      </c>
      <c r="CU96">
        <v>4.2558600000000002</v>
      </c>
      <c r="CV96">
        <v>1.575901</v>
      </c>
      <c r="CW96">
        <v>2.5259830000000001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77.386019999999988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376.40854400000001</v>
      </c>
      <c r="L97">
        <v>336.76048200000002</v>
      </c>
      <c r="M97">
        <v>94.319981999999996</v>
      </c>
      <c r="N97">
        <v>120.69</v>
      </c>
      <c r="O97">
        <v>126.52</v>
      </c>
      <c r="P97">
        <v>144.02676099999999</v>
      </c>
      <c r="Q97">
        <v>12.105036999999999</v>
      </c>
      <c r="R97">
        <v>23.911113</v>
      </c>
      <c r="S97">
        <v>14.63983</v>
      </c>
      <c r="T97">
        <v>0.76439699999999999</v>
      </c>
      <c r="U97">
        <v>418.77</v>
      </c>
      <c r="V97">
        <v>7.3719000000000001</v>
      </c>
      <c r="W97">
        <v>24.235499999999998</v>
      </c>
      <c r="X97">
        <v>78.259100000000004</v>
      </c>
      <c r="Y97">
        <v>0</v>
      </c>
      <c r="Z97">
        <v>19.6614</v>
      </c>
      <c r="AA97">
        <v>42.66</v>
      </c>
      <c r="AB97">
        <v>43.635160999999997</v>
      </c>
      <c r="AC97">
        <v>31.709733</v>
      </c>
      <c r="AD97">
        <v>39.752510000000001</v>
      </c>
      <c r="AE97">
        <v>53.905351000000003</v>
      </c>
      <c r="AF97">
        <v>8.7128639999999997</v>
      </c>
      <c r="AG97">
        <v>43.088137000000003</v>
      </c>
      <c r="AH97">
        <v>81.902103999999994</v>
      </c>
      <c r="AI97">
        <v>3.8891330000000002</v>
      </c>
      <c r="AJ97">
        <v>0</v>
      </c>
      <c r="AK97">
        <v>58.864255</v>
      </c>
      <c r="AL97">
        <v>83.664000000000001</v>
      </c>
      <c r="AM97">
        <v>17.179061000000001</v>
      </c>
      <c r="AN97">
        <v>1.0144880000000001</v>
      </c>
      <c r="AO97">
        <v>0</v>
      </c>
      <c r="AP97">
        <v>5.1239999999999997</v>
      </c>
      <c r="AQ97">
        <v>27.555228</v>
      </c>
      <c r="AR97">
        <v>49.128</v>
      </c>
      <c r="AS97">
        <v>33.314816999999998</v>
      </c>
      <c r="AT97">
        <v>15.00001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77.396020000000007</v>
      </c>
      <c r="BA97">
        <f t="shared" si="4"/>
        <v>2515.9389180000003</v>
      </c>
      <c r="BB97">
        <v>94</v>
      </c>
      <c r="BD97">
        <v>6.05</v>
      </c>
      <c r="BE97">
        <v>1.94</v>
      </c>
      <c r="BF97">
        <v>2.99</v>
      </c>
      <c r="BG97">
        <v>1.85</v>
      </c>
      <c r="BH97">
        <v>9.33</v>
      </c>
      <c r="BI97">
        <v>0.85</v>
      </c>
      <c r="BJ97">
        <v>0.42</v>
      </c>
      <c r="BK97">
        <v>0.91</v>
      </c>
      <c r="BL97">
        <v>1.73</v>
      </c>
      <c r="BM97">
        <v>0.14000000000000001</v>
      </c>
      <c r="BN97">
        <v>2.38</v>
      </c>
      <c r="BO97">
        <v>1.04</v>
      </c>
      <c r="BP97">
        <v>0.25</v>
      </c>
      <c r="BQ97">
        <v>2</v>
      </c>
      <c r="BR97">
        <v>1.1000000000000001</v>
      </c>
      <c r="BS97">
        <v>1.62</v>
      </c>
      <c r="BT97">
        <v>2.9693339999999999</v>
      </c>
      <c r="BU97">
        <v>1.341844</v>
      </c>
      <c r="BV97">
        <v>2.3738440000000001</v>
      </c>
      <c r="BW97">
        <v>1.9429620000000001</v>
      </c>
      <c r="BX97">
        <v>0.97984199999999999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0.935114</v>
      </c>
      <c r="CL97">
        <v>1.9381029999999999</v>
      </c>
      <c r="CM97">
        <v>3.5116909999999999</v>
      </c>
      <c r="CN97">
        <v>1.771234</v>
      </c>
      <c r="CO97">
        <v>4.2938999999999998</v>
      </c>
      <c r="CP97">
        <v>4.2581249999999997</v>
      </c>
      <c r="CQ97">
        <v>3.542468</v>
      </c>
      <c r="CR97">
        <v>0.819241</v>
      </c>
      <c r="CS97">
        <v>2.7933979999999998</v>
      </c>
      <c r="CT97">
        <v>2.5514760000000001</v>
      </c>
      <c r="CU97">
        <v>4.2558600000000002</v>
      </c>
      <c r="CV97">
        <v>1.575901</v>
      </c>
      <c r="CW97">
        <v>2.5259830000000001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77.396020000000007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376.44894499999998</v>
      </c>
      <c r="L98">
        <v>336.76048200000002</v>
      </c>
      <c r="M98">
        <v>94.319981999999996</v>
      </c>
      <c r="N98">
        <v>120.69</v>
      </c>
      <c r="O98">
        <v>126.52</v>
      </c>
      <c r="P98">
        <v>144.02676099999999</v>
      </c>
      <c r="Q98">
        <v>12.105036999999999</v>
      </c>
      <c r="R98">
        <v>23.911113</v>
      </c>
      <c r="S98">
        <v>14.63983</v>
      </c>
      <c r="T98">
        <v>0.76439699999999999</v>
      </c>
      <c r="U98">
        <v>418.77</v>
      </c>
      <c r="V98">
        <v>7.3719000000000001</v>
      </c>
      <c r="W98">
        <v>24.235499999999998</v>
      </c>
      <c r="X98">
        <v>78.259100000000004</v>
      </c>
      <c r="Y98">
        <v>0</v>
      </c>
      <c r="Z98">
        <v>19.6614</v>
      </c>
      <c r="AA98">
        <v>42.66</v>
      </c>
      <c r="AB98">
        <v>43.635160999999997</v>
      </c>
      <c r="AC98">
        <v>31.709733</v>
      </c>
      <c r="AD98">
        <v>39.752510000000001</v>
      </c>
      <c r="AE98">
        <v>53.905351000000003</v>
      </c>
      <c r="AF98">
        <v>8.7128639999999997</v>
      </c>
      <c r="AG98">
        <v>43.088137000000003</v>
      </c>
      <c r="AH98">
        <v>81.902103999999994</v>
      </c>
      <c r="AI98">
        <v>3.8891330000000002</v>
      </c>
      <c r="AJ98">
        <v>0</v>
      </c>
      <c r="AK98">
        <v>58.864255</v>
      </c>
      <c r="AL98">
        <v>83.664000000000001</v>
      </c>
      <c r="AM98">
        <v>17.179061000000001</v>
      </c>
      <c r="AN98">
        <v>1.0144880000000001</v>
      </c>
      <c r="AO98">
        <v>0</v>
      </c>
      <c r="AP98">
        <v>5.1239999999999997</v>
      </c>
      <c r="AQ98">
        <v>27.555228</v>
      </c>
      <c r="AR98">
        <v>49.128</v>
      </c>
      <c r="AS98">
        <v>33.314816999999998</v>
      </c>
      <c r="AT98">
        <v>15.00001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77.396020000000007</v>
      </c>
      <c r="BA98">
        <f t="shared" si="4"/>
        <v>2515.9793190000005</v>
      </c>
      <c r="BB98">
        <v>95</v>
      </c>
      <c r="BD98">
        <v>6.05</v>
      </c>
      <c r="BE98">
        <v>1.94</v>
      </c>
      <c r="BF98">
        <v>2.99</v>
      </c>
      <c r="BG98">
        <v>1.85</v>
      </c>
      <c r="BH98">
        <v>9.33</v>
      </c>
      <c r="BI98">
        <v>0.85</v>
      </c>
      <c r="BJ98">
        <v>0.42</v>
      </c>
      <c r="BK98">
        <v>0.91</v>
      </c>
      <c r="BL98">
        <v>1.73</v>
      </c>
      <c r="BM98">
        <v>0.14000000000000001</v>
      </c>
      <c r="BN98">
        <v>2.38</v>
      </c>
      <c r="BO98">
        <v>1.04</v>
      </c>
      <c r="BP98">
        <v>0.25</v>
      </c>
      <c r="BQ98">
        <v>2</v>
      </c>
      <c r="BR98">
        <v>1.1000000000000001</v>
      </c>
      <c r="BS98">
        <v>1.62</v>
      </c>
      <c r="BT98">
        <v>2.9693339999999999</v>
      </c>
      <c r="BU98">
        <v>1.341844</v>
      </c>
      <c r="BV98">
        <v>2.3738440000000001</v>
      </c>
      <c r="BW98">
        <v>1.9429620000000001</v>
      </c>
      <c r="BX98">
        <v>0.97984199999999999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0.935114</v>
      </c>
      <c r="CL98">
        <v>1.9381029999999999</v>
      </c>
      <c r="CM98">
        <v>3.5116909999999999</v>
      </c>
      <c r="CN98">
        <v>1.771234</v>
      </c>
      <c r="CO98">
        <v>4.2938999999999998</v>
      </c>
      <c r="CP98">
        <v>4.2581249999999997</v>
      </c>
      <c r="CQ98">
        <v>3.542468</v>
      </c>
      <c r="CR98">
        <v>0.819241</v>
      </c>
      <c r="CS98">
        <v>2.7933979999999998</v>
      </c>
      <c r="CT98">
        <v>2.5514760000000001</v>
      </c>
      <c r="CU98">
        <v>4.2558600000000002</v>
      </c>
      <c r="CV98">
        <v>1.575901</v>
      </c>
      <c r="CW98">
        <v>2.5259830000000001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77.396020000000007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9.1282899117499952</v>
      </c>
      <c r="L99">
        <f t="shared" si="6"/>
        <v>9.0239052830000084</v>
      </c>
      <c r="M99">
        <f t="shared" si="6"/>
        <v>2.1893280752500019</v>
      </c>
      <c r="N99">
        <f t="shared" si="6"/>
        <v>2.8965600000000005</v>
      </c>
      <c r="O99">
        <f t="shared" si="6"/>
        <v>3.0364800000000067</v>
      </c>
      <c r="P99">
        <f t="shared" si="6"/>
        <v>3.4519981887499931</v>
      </c>
      <c r="Q99">
        <f t="shared" si="6"/>
        <v>0.3005297047499999</v>
      </c>
      <c r="R99">
        <f t="shared" si="6"/>
        <v>0.67302226349999972</v>
      </c>
      <c r="S99">
        <f t="shared" si="6"/>
        <v>0.36192337649999989</v>
      </c>
      <c r="T99">
        <f t="shared" si="6"/>
        <v>2.13764275E-2</v>
      </c>
      <c r="U99">
        <f t="shared" si="6"/>
        <v>10.050479999999991</v>
      </c>
      <c r="V99">
        <f t="shared" si="6"/>
        <v>0.20762034799999993</v>
      </c>
      <c r="W99">
        <f t="shared" si="6"/>
        <v>0.67149826274999957</v>
      </c>
      <c r="X99">
        <f t="shared" si="6"/>
        <v>2.2832393240000002</v>
      </c>
      <c r="Y99">
        <f t="shared" si="6"/>
        <v>0</v>
      </c>
      <c r="Z99">
        <f t="shared" si="6"/>
        <v>6.8759900000000027E-2</v>
      </c>
      <c r="AA99">
        <f t="shared" si="6"/>
        <v>1.0238399999999988</v>
      </c>
      <c r="AB99">
        <f t="shared" si="6"/>
        <v>1.0519253670000013</v>
      </c>
      <c r="AC99">
        <f t="shared" si="6"/>
        <v>0.76103359200000054</v>
      </c>
      <c r="AD99">
        <f t="shared" si="6"/>
        <v>0.45407729575000022</v>
      </c>
      <c r="AE99">
        <f t="shared" si="6"/>
        <v>1.2937284240000011</v>
      </c>
      <c r="AF99">
        <f t="shared" si="6"/>
        <v>0.20018335550000024</v>
      </c>
      <c r="AG99">
        <f t="shared" si="6"/>
        <v>1.034115288000002</v>
      </c>
      <c r="AH99">
        <f t="shared" si="6"/>
        <v>1.9672373474999998</v>
      </c>
      <c r="AI99">
        <f t="shared" si="6"/>
        <v>0.31036672274999999</v>
      </c>
      <c r="AJ99">
        <f t="shared" si="6"/>
        <v>0</v>
      </c>
      <c r="AK99">
        <f t="shared" si="6"/>
        <v>1.4127421200000021</v>
      </c>
      <c r="AL99">
        <f t="shared" si="6"/>
        <v>1.9486449499999972</v>
      </c>
      <c r="AM99">
        <f t="shared" si="6"/>
        <v>0.41229746400000072</v>
      </c>
      <c r="AN99">
        <f t="shared" si="6"/>
        <v>2.5930329999999974E-2</v>
      </c>
      <c r="AO99">
        <f t="shared" si="6"/>
        <v>0</v>
      </c>
      <c r="AP99">
        <f t="shared" si="6"/>
        <v>0.11147902499999983</v>
      </c>
      <c r="AQ99">
        <f t="shared" si="6"/>
        <v>0.29837365924999987</v>
      </c>
      <c r="AR99">
        <f t="shared" si="6"/>
        <v>1.1848680000000007</v>
      </c>
      <c r="AS99">
        <f t="shared" si="6"/>
        <v>0.82421295350000034</v>
      </c>
      <c r="AT99">
        <f t="shared" si="6"/>
        <v>0.4450306699999998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1.8494355267499996</v>
      </c>
      <c r="BA99">
        <f t="shared" si="4"/>
        <v>60.974533156750013</v>
      </c>
      <c r="BD99">
        <f t="shared" ref="BD99:DI99" si="7">SUM(BD3:BD98)/4000</f>
        <v>0.14520000000000005</v>
      </c>
      <c r="BE99">
        <f t="shared" si="7"/>
        <v>4.6559999999999963E-2</v>
      </c>
      <c r="BF99">
        <f t="shared" si="7"/>
        <v>7.2200000000000056E-2</v>
      </c>
      <c r="BG99">
        <f t="shared" si="7"/>
        <v>4.4399999999999919E-2</v>
      </c>
      <c r="BH99">
        <f t="shared" si="7"/>
        <v>0.22392000000000037</v>
      </c>
      <c r="BI99">
        <f t="shared" si="7"/>
        <v>2.1052500000000012E-2</v>
      </c>
      <c r="BJ99">
        <f t="shared" si="7"/>
        <v>1.0192500000000002E-2</v>
      </c>
      <c r="BK99">
        <f t="shared" si="7"/>
        <v>1.7909999999999978E-2</v>
      </c>
      <c r="BL99">
        <f t="shared" si="7"/>
        <v>3.376249999999998E-2</v>
      </c>
      <c r="BM99">
        <f t="shared" si="7"/>
        <v>4.6299999999999944E-3</v>
      </c>
      <c r="BN99">
        <f t="shared" si="7"/>
        <v>5.7119999999999928E-2</v>
      </c>
      <c r="BO99">
        <f t="shared" si="7"/>
        <v>2.8137500000000072E-2</v>
      </c>
      <c r="BP99">
        <f t="shared" si="7"/>
        <v>6.0000000000000001E-3</v>
      </c>
      <c r="BQ99">
        <f t="shared" si="7"/>
        <v>4.8000000000000001E-2</v>
      </c>
      <c r="BR99">
        <f t="shared" si="7"/>
        <v>2.6399999999999958E-2</v>
      </c>
      <c r="BS99">
        <f t="shared" si="7"/>
        <v>3.8880000000000053E-2</v>
      </c>
      <c r="BT99">
        <f t="shared" si="7"/>
        <v>7.1264016000000069E-2</v>
      </c>
      <c r="BU99">
        <f t="shared" si="7"/>
        <v>3.2204255999999952E-2</v>
      </c>
      <c r="BV99">
        <f t="shared" si="7"/>
        <v>5.4938302749999932E-2</v>
      </c>
      <c r="BW99">
        <f t="shared" si="7"/>
        <v>4.6631087999999918E-2</v>
      </c>
      <c r="BX99">
        <f t="shared" si="7"/>
        <v>2.3516208000000025E-2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2.2442735999999974E-2</v>
      </c>
      <c r="CL99">
        <f t="shared" si="7"/>
        <v>4.6514472000000064E-2</v>
      </c>
      <c r="CM99">
        <f t="shared" si="7"/>
        <v>8.4280584000000019E-2</v>
      </c>
      <c r="CN99">
        <f t="shared" si="7"/>
        <v>4.2509616000000014E-2</v>
      </c>
      <c r="CO99">
        <f t="shared" si="7"/>
        <v>0.10305360000000011</v>
      </c>
      <c r="CP99">
        <f t="shared" si="7"/>
        <v>0.10219500000000013</v>
      </c>
      <c r="CQ99">
        <f t="shared" si="7"/>
        <v>8.5019232000000028E-2</v>
      </c>
      <c r="CR99">
        <f t="shared" si="7"/>
        <v>1.9661784000000012E-2</v>
      </c>
      <c r="CS99">
        <f t="shared" si="7"/>
        <v>6.7041551999999949E-2</v>
      </c>
      <c r="CT99">
        <f t="shared" si="7"/>
        <v>6.1409388000000044E-2</v>
      </c>
      <c r="CU99">
        <f t="shared" si="7"/>
        <v>5.9514870500000046E-2</v>
      </c>
      <c r="CV99">
        <f t="shared" si="7"/>
        <v>3.7788051999999996E-2</v>
      </c>
      <c r="CW99">
        <f t="shared" si="7"/>
        <v>6.0623591999999935E-2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1.8494355267500002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E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2" t="s">
        <v>43</v>
      </c>
      <c r="AT2" s="222" t="s">
        <v>368</v>
      </c>
      <c r="AU2" s="169"/>
      <c r="AV2" s="222" t="s">
        <v>375</v>
      </c>
      <c r="AW2" s="222" t="s">
        <v>376</v>
      </c>
      <c r="AX2" s="222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428.76622900000001</v>
      </c>
      <c r="L3">
        <v>483.99506500000001</v>
      </c>
      <c r="M3">
        <v>91.188558999999998</v>
      </c>
      <c r="N3">
        <v>116.683092</v>
      </c>
      <c r="O3">
        <v>122.319536</v>
      </c>
      <c r="P3">
        <v>122.072547</v>
      </c>
      <c r="Q3">
        <v>17.860372999999999</v>
      </c>
      <c r="R3">
        <v>42.100250000000003</v>
      </c>
      <c r="S3">
        <v>22.386254000000001</v>
      </c>
      <c r="T3">
        <v>1.380209</v>
      </c>
      <c r="U3">
        <v>404.86683599999998</v>
      </c>
      <c r="V3">
        <v>13.779992999999999</v>
      </c>
      <c r="W3">
        <v>34.872295000000001</v>
      </c>
      <c r="X3">
        <v>142.61810600000001</v>
      </c>
      <c r="Y3">
        <v>0</v>
      </c>
      <c r="Z3">
        <v>0</v>
      </c>
      <c r="AA3">
        <v>41.243687999999999</v>
      </c>
      <c r="AB3">
        <v>42.186473999999997</v>
      </c>
      <c r="AC3">
        <v>30.656970000000001</v>
      </c>
      <c r="AD3">
        <v>28.757859</v>
      </c>
      <c r="AE3">
        <v>52.115693</v>
      </c>
      <c r="AF3">
        <v>8.4235969999999991</v>
      </c>
      <c r="AG3">
        <v>41.657611000000003</v>
      </c>
      <c r="AH3">
        <v>97.790948</v>
      </c>
      <c r="AI3">
        <v>3.3571550000000001</v>
      </c>
      <c r="AJ3">
        <v>0</v>
      </c>
      <c r="AK3">
        <v>56.909962</v>
      </c>
      <c r="AL3">
        <v>82.009777</v>
      </c>
      <c r="AM3">
        <v>16.608716000000001</v>
      </c>
      <c r="AN3">
        <v>1.059272</v>
      </c>
      <c r="AO3">
        <v>0</v>
      </c>
      <c r="AP3">
        <v>1.1146240000000001</v>
      </c>
      <c r="AQ3">
        <v>26.640394000000001</v>
      </c>
      <c r="AR3">
        <v>46.963276999999998</v>
      </c>
      <c r="AS3">
        <v>34.186497000000003</v>
      </c>
      <c r="AT3">
        <v>19.33774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73.514329000000004</v>
      </c>
      <c r="BA3">
        <f>SUM(B3:AZ3)</f>
        <v>2749.4239270000003</v>
      </c>
      <c r="BD3">
        <v>5.85</v>
      </c>
      <c r="BE3">
        <v>1.88</v>
      </c>
      <c r="BF3">
        <v>2.93</v>
      </c>
      <c r="BG3">
        <v>1.79</v>
      </c>
      <c r="BH3">
        <v>9.02</v>
      </c>
      <c r="BI3">
        <v>0.81</v>
      </c>
      <c r="BJ3">
        <v>0.41</v>
      </c>
      <c r="BK3">
        <v>0</v>
      </c>
      <c r="BL3">
        <v>1.17</v>
      </c>
      <c r="BM3">
        <v>0.19</v>
      </c>
      <c r="BN3">
        <v>2.2999999999999998</v>
      </c>
      <c r="BO3">
        <v>1.01</v>
      </c>
      <c r="BP3">
        <v>0.24</v>
      </c>
      <c r="BQ3">
        <v>1.93</v>
      </c>
      <c r="BR3">
        <v>1.06</v>
      </c>
      <c r="BS3">
        <v>1.57</v>
      </c>
      <c r="BT3">
        <v>2.870752</v>
      </c>
      <c r="BU3">
        <v>1.2972950000000001</v>
      </c>
      <c r="BV3">
        <v>2.2741690000000001</v>
      </c>
      <c r="BW3">
        <v>1.8784559999999999</v>
      </c>
      <c r="BX3">
        <v>0.94731100000000001</v>
      </c>
      <c r="BY3">
        <v>2.5945900000000002</v>
      </c>
      <c r="BZ3">
        <v>1.2834570000000001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5.1372859999999996</v>
      </c>
      <c r="CK3">
        <v>0.90406799999999998</v>
      </c>
      <c r="CL3">
        <v>1.873758</v>
      </c>
      <c r="CM3">
        <v>3.3951030000000002</v>
      </c>
      <c r="CN3">
        <v>1.712429</v>
      </c>
      <c r="CO3">
        <v>4.1513429999999998</v>
      </c>
      <c r="CP3">
        <v>4.1167550000000004</v>
      </c>
      <c r="CQ3">
        <v>3.424858</v>
      </c>
      <c r="CR3">
        <v>0.79204200000000002</v>
      </c>
      <c r="CS3">
        <v>2.7006570000000001</v>
      </c>
      <c r="CT3">
        <v>2.4667669999999999</v>
      </c>
      <c r="CU3">
        <v>4.1145649999999998</v>
      </c>
      <c r="CV3">
        <v>1.8856869999999999</v>
      </c>
      <c r="CW3">
        <v>2.359089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73.514329000000004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435.147109</v>
      </c>
      <c r="L4">
        <v>483.99506500000001</v>
      </c>
      <c r="M4">
        <v>91.188558999999998</v>
      </c>
      <c r="N4">
        <v>116.683092</v>
      </c>
      <c r="O4">
        <v>122.319536</v>
      </c>
      <c r="P4">
        <v>138.45803100000001</v>
      </c>
      <c r="Q4">
        <v>17.860372999999999</v>
      </c>
      <c r="R4">
        <v>42.100250000000003</v>
      </c>
      <c r="S4">
        <v>22.386254000000001</v>
      </c>
      <c r="T4">
        <v>1.380209</v>
      </c>
      <c r="U4">
        <v>404.86683599999998</v>
      </c>
      <c r="V4">
        <v>13.779992999999999</v>
      </c>
      <c r="W4">
        <v>38.145094</v>
      </c>
      <c r="X4">
        <v>142.61810600000001</v>
      </c>
      <c r="Y4">
        <v>0</v>
      </c>
      <c r="Z4">
        <v>0</v>
      </c>
      <c r="AA4">
        <v>41.243687999999999</v>
      </c>
      <c r="AB4">
        <v>42.186473999999997</v>
      </c>
      <c r="AC4">
        <v>30.656970000000001</v>
      </c>
      <c r="AD4">
        <v>28.757859</v>
      </c>
      <c r="AE4">
        <v>52.115693</v>
      </c>
      <c r="AF4">
        <v>8.4235969999999991</v>
      </c>
      <c r="AG4">
        <v>41.657611000000003</v>
      </c>
      <c r="AH4">
        <v>97.790948</v>
      </c>
      <c r="AI4">
        <v>3.3571550000000001</v>
      </c>
      <c r="AJ4">
        <v>0</v>
      </c>
      <c r="AK4">
        <v>56.909962</v>
      </c>
      <c r="AL4">
        <v>82.009777</v>
      </c>
      <c r="AM4">
        <v>16.608716000000001</v>
      </c>
      <c r="AN4">
        <v>1.059272</v>
      </c>
      <c r="AO4">
        <v>0</v>
      </c>
      <c r="AP4">
        <v>1.1146240000000001</v>
      </c>
      <c r="AQ4">
        <v>26.640394000000001</v>
      </c>
      <c r="AR4">
        <v>46.963276999999998</v>
      </c>
      <c r="AS4">
        <v>34.186497000000003</v>
      </c>
      <c r="AT4">
        <v>19.33774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73.514329000000004</v>
      </c>
      <c r="BA4">
        <f t="shared" ref="BA4:BA67" si="1">SUM(B4:AZ4)</f>
        <v>2775.4630900000006</v>
      </c>
      <c r="BD4">
        <v>5.85</v>
      </c>
      <c r="BE4">
        <v>1.88</v>
      </c>
      <c r="BF4">
        <v>2.93</v>
      </c>
      <c r="BG4">
        <v>1.79</v>
      </c>
      <c r="BH4">
        <v>9.02</v>
      </c>
      <c r="BI4">
        <v>0.81</v>
      </c>
      <c r="BJ4">
        <v>0.41</v>
      </c>
      <c r="BK4">
        <v>0</v>
      </c>
      <c r="BL4">
        <v>1.17</v>
      </c>
      <c r="BM4">
        <v>0.19</v>
      </c>
      <c r="BN4">
        <v>2.2999999999999998</v>
      </c>
      <c r="BO4">
        <v>1.01</v>
      </c>
      <c r="BP4">
        <v>0.24</v>
      </c>
      <c r="BQ4">
        <v>1.93</v>
      </c>
      <c r="BR4">
        <v>1.06</v>
      </c>
      <c r="BS4">
        <v>1.57</v>
      </c>
      <c r="BT4">
        <v>2.870752</v>
      </c>
      <c r="BU4">
        <v>1.2972950000000001</v>
      </c>
      <c r="BV4">
        <v>2.2741690000000001</v>
      </c>
      <c r="BW4">
        <v>1.8784559999999999</v>
      </c>
      <c r="BX4">
        <v>0.94731100000000001</v>
      </c>
      <c r="BY4">
        <v>2.5945900000000002</v>
      </c>
      <c r="BZ4">
        <v>1.2834570000000001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5.1372859999999996</v>
      </c>
      <c r="CK4">
        <v>0.90406799999999998</v>
      </c>
      <c r="CL4">
        <v>1.873758</v>
      </c>
      <c r="CM4">
        <v>3.3951030000000002</v>
      </c>
      <c r="CN4">
        <v>1.712429</v>
      </c>
      <c r="CO4">
        <v>4.1513429999999998</v>
      </c>
      <c r="CP4">
        <v>4.1167550000000004</v>
      </c>
      <c r="CQ4">
        <v>3.424858</v>
      </c>
      <c r="CR4">
        <v>0.79204200000000002</v>
      </c>
      <c r="CS4">
        <v>2.7006570000000001</v>
      </c>
      <c r="CT4">
        <v>2.4667669999999999</v>
      </c>
      <c r="CU4">
        <v>4.1145649999999998</v>
      </c>
      <c r="CV4">
        <v>1.8856869999999999</v>
      </c>
      <c r="CW4">
        <v>2.359089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73.514329000000004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430.88390700000002</v>
      </c>
      <c r="L5">
        <v>446.369012</v>
      </c>
      <c r="M5">
        <v>91.188558999999998</v>
      </c>
      <c r="N5">
        <v>116.683092</v>
      </c>
      <c r="O5">
        <v>122.319536</v>
      </c>
      <c r="P5">
        <v>139.24507299999999</v>
      </c>
      <c r="Q5">
        <v>11.591932</v>
      </c>
      <c r="R5">
        <v>42.100250000000003</v>
      </c>
      <c r="S5">
        <v>14.561555</v>
      </c>
      <c r="T5">
        <v>1.380209</v>
      </c>
      <c r="U5">
        <v>404.86683599999998</v>
      </c>
      <c r="V5">
        <v>13.779992999999999</v>
      </c>
      <c r="W5">
        <v>38.145094</v>
      </c>
      <c r="X5">
        <v>142.61810600000001</v>
      </c>
      <c r="Y5">
        <v>0</v>
      </c>
      <c r="Z5">
        <v>0</v>
      </c>
      <c r="AA5">
        <v>41.243687999999999</v>
      </c>
      <c r="AB5">
        <v>42.186473999999997</v>
      </c>
      <c r="AC5">
        <v>30.656970000000001</v>
      </c>
      <c r="AD5">
        <v>28.757859</v>
      </c>
      <c r="AE5">
        <v>52.115693</v>
      </c>
      <c r="AF5">
        <v>8.4235969999999991</v>
      </c>
      <c r="AG5">
        <v>41.657611000000003</v>
      </c>
      <c r="AH5">
        <v>97.790948</v>
      </c>
      <c r="AI5">
        <v>3.3571550000000001</v>
      </c>
      <c r="AJ5">
        <v>0</v>
      </c>
      <c r="AK5">
        <v>56.909962</v>
      </c>
      <c r="AL5">
        <v>82.009777</v>
      </c>
      <c r="AM5">
        <v>16.608716000000001</v>
      </c>
      <c r="AN5">
        <v>1.059272</v>
      </c>
      <c r="AO5">
        <v>0</v>
      </c>
      <c r="AP5">
        <v>1.1146240000000001</v>
      </c>
      <c r="AQ5">
        <v>26.640394000000001</v>
      </c>
      <c r="AR5">
        <v>46.963276999999998</v>
      </c>
      <c r="AS5">
        <v>33.197629999999997</v>
      </c>
      <c r="AT5">
        <v>19.33774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73.504329000000013</v>
      </c>
      <c r="BA5">
        <f t="shared" si="1"/>
        <v>2719.2688700000003</v>
      </c>
      <c r="BD5">
        <v>5.85</v>
      </c>
      <c r="BE5">
        <v>1.88</v>
      </c>
      <c r="BF5">
        <v>2.93</v>
      </c>
      <c r="BG5">
        <v>1.79</v>
      </c>
      <c r="BH5">
        <v>9.02</v>
      </c>
      <c r="BI5">
        <v>0.81</v>
      </c>
      <c r="BJ5">
        <v>0.41</v>
      </c>
      <c r="BK5">
        <v>0</v>
      </c>
      <c r="BL5">
        <v>1.17</v>
      </c>
      <c r="BM5">
        <v>0.18</v>
      </c>
      <c r="BN5">
        <v>2.2999999999999998</v>
      </c>
      <c r="BO5">
        <v>1.01</v>
      </c>
      <c r="BP5">
        <v>0.24</v>
      </c>
      <c r="BQ5">
        <v>1.93</v>
      </c>
      <c r="BR5">
        <v>1.06</v>
      </c>
      <c r="BS5">
        <v>1.57</v>
      </c>
      <c r="BT5">
        <v>2.870752</v>
      </c>
      <c r="BU5">
        <v>1.2972950000000001</v>
      </c>
      <c r="BV5">
        <v>2.2741690000000001</v>
      </c>
      <c r="BW5">
        <v>1.8784559999999999</v>
      </c>
      <c r="BX5">
        <v>0.94731100000000001</v>
      </c>
      <c r="BY5">
        <v>2.5945900000000002</v>
      </c>
      <c r="BZ5">
        <v>1.2834570000000001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5.1372859999999996</v>
      </c>
      <c r="CK5">
        <v>0.90406799999999998</v>
      </c>
      <c r="CL5">
        <v>1.873758</v>
      </c>
      <c r="CM5">
        <v>3.3951030000000002</v>
      </c>
      <c r="CN5">
        <v>1.712429</v>
      </c>
      <c r="CO5">
        <v>4.1513429999999998</v>
      </c>
      <c r="CP5">
        <v>4.1167550000000004</v>
      </c>
      <c r="CQ5">
        <v>3.424858</v>
      </c>
      <c r="CR5">
        <v>0.79204200000000002</v>
      </c>
      <c r="CS5">
        <v>2.7006570000000001</v>
      </c>
      <c r="CT5">
        <v>2.4667669999999999</v>
      </c>
      <c r="CU5">
        <v>4.1145649999999998</v>
      </c>
      <c r="CV5">
        <v>1.8856869999999999</v>
      </c>
      <c r="CW5">
        <v>2.359089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73.504329000000013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430.88390700000002</v>
      </c>
      <c r="L6">
        <v>396.30543499999999</v>
      </c>
      <c r="M6">
        <v>91.188558999999998</v>
      </c>
      <c r="N6">
        <v>116.683092</v>
      </c>
      <c r="O6">
        <v>122.319536</v>
      </c>
      <c r="P6">
        <v>139.24507299999999</v>
      </c>
      <c r="Q6">
        <v>11.591932</v>
      </c>
      <c r="R6">
        <v>42.100250000000003</v>
      </c>
      <c r="S6">
        <v>14.561555</v>
      </c>
      <c r="T6">
        <v>1.380209</v>
      </c>
      <c r="U6">
        <v>404.86683599999998</v>
      </c>
      <c r="V6">
        <v>13.779992999999999</v>
      </c>
      <c r="W6">
        <v>38.145094</v>
      </c>
      <c r="X6">
        <v>142.61810600000001</v>
      </c>
      <c r="Y6">
        <v>0</v>
      </c>
      <c r="Z6">
        <v>0</v>
      </c>
      <c r="AA6">
        <v>41.243687999999999</v>
      </c>
      <c r="AB6">
        <v>42.186473999999997</v>
      </c>
      <c r="AC6">
        <v>30.656970000000001</v>
      </c>
      <c r="AD6">
        <v>28.757859</v>
      </c>
      <c r="AE6">
        <v>52.115693</v>
      </c>
      <c r="AF6">
        <v>8.4235969999999991</v>
      </c>
      <c r="AG6">
        <v>41.657611000000003</v>
      </c>
      <c r="AH6">
        <v>97.790948</v>
      </c>
      <c r="AI6">
        <v>3.3571550000000001</v>
      </c>
      <c r="AJ6">
        <v>0</v>
      </c>
      <c r="AK6">
        <v>56.909962</v>
      </c>
      <c r="AL6">
        <v>82.009777</v>
      </c>
      <c r="AM6">
        <v>16.608716000000001</v>
      </c>
      <c r="AN6">
        <v>1.059272</v>
      </c>
      <c r="AO6">
        <v>0</v>
      </c>
      <c r="AP6">
        <v>1.1146240000000001</v>
      </c>
      <c r="AQ6">
        <v>26.640394000000001</v>
      </c>
      <c r="AR6">
        <v>46.963276999999998</v>
      </c>
      <c r="AS6">
        <v>33.197629999999997</v>
      </c>
      <c r="AT6">
        <v>19.33774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73.564329000000001</v>
      </c>
      <c r="BA6">
        <f t="shared" si="1"/>
        <v>2669.2652930000004</v>
      </c>
      <c r="BD6">
        <v>5.85</v>
      </c>
      <c r="BE6">
        <v>1.88</v>
      </c>
      <c r="BF6">
        <v>2.93</v>
      </c>
      <c r="BG6">
        <v>1.79</v>
      </c>
      <c r="BH6">
        <v>9.02</v>
      </c>
      <c r="BI6">
        <v>0.81</v>
      </c>
      <c r="BJ6">
        <v>0.41</v>
      </c>
      <c r="BK6">
        <v>0.06</v>
      </c>
      <c r="BL6">
        <v>1.17</v>
      </c>
      <c r="BM6">
        <v>0.18</v>
      </c>
      <c r="BN6">
        <v>2.2999999999999998</v>
      </c>
      <c r="BO6">
        <v>1.01</v>
      </c>
      <c r="BP6">
        <v>0.24</v>
      </c>
      <c r="BQ6">
        <v>1.93</v>
      </c>
      <c r="BR6">
        <v>1.06</v>
      </c>
      <c r="BS6">
        <v>1.57</v>
      </c>
      <c r="BT6">
        <v>2.870752</v>
      </c>
      <c r="BU6">
        <v>1.2972950000000001</v>
      </c>
      <c r="BV6">
        <v>2.2741690000000001</v>
      </c>
      <c r="BW6">
        <v>1.8784559999999999</v>
      </c>
      <c r="BX6">
        <v>0.94731100000000001</v>
      </c>
      <c r="BY6">
        <v>2.5945900000000002</v>
      </c>
      <c r="BZ6">
        <v>1.2834570000000001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5.1372859999999996</v>
      </c>
      <c r="CK6">
        <v>0.90406799999999998</v>
      </c>
      <c r="CL6">
        <v>1.873758</v>
      </c>
      <c r="CM6">
        <v>3.3951030000000002</v>
      </c>
      <c r="CN6">
        <v>1.712429</v>
      </c>
      <c r="CO6">
        <v>4.1513429999999998</v>
      </c>
      <c r="CP6">
        <v>4.1167550000000004</v>
      </c>
      <c r="CQ6">
        <v>3.424858</v>
      </c>
      <c r="CR6">
        <v>0.79204200000000002</v>
      </c>
      <c r="CS6">
        <v>2.7006570000000001</v>
      </c>
      <c r="CT6">
        <v>2.4667669999999999</v>
      </c>
      <c r="CU6">
        <v>4.1145649999999998</v>
      </c>
      <c r="CV6">
        <v>1.8856869999999999</v>
      </c>
      <c r="CW6">
        <v>2.359089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73.564329000000001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371.29175700000002</v>
      </c>
      <c r="L7">
        <v>363.878963</v>
      </c>
      <c r="M7">
        <v>91.188558999999998</v>
      </c>
      <c r="N7">
        <v>116.683092</v>
      </c>
      <c r="O7">
        <v>122.319536</v>
      </c>
      <c r="P7">
        <v>139.24507299999999</v>
      </c>
      <c r="Q7">
        <v>11.591932</v>
      </c>
      <c r="R7">
        <v>42.100250000000003</v>
      </c>
      <c r="S7">
        <v>14.561555</v>
      </c>
      <c r="T7">
        <v>1.380209</v>
      </c>
      <c r="U7">
        <v>404.86683599999998</v>
      </c>
      <c r="V7">
        <v>13.779992999999999</v>
      </c>
      <c r="W7">
        <v>38.145094</v>
      </c>
      <c r="X7">
        <v>142.61810600000001</v>
      </c>
      <c r="Y7">
        <v>0</v>
      </c>
      <c r="Z7">
        <v>0</v>
      </c>
      <c r="AA7">
        <v>41.243687999999999</v>
      </c>
      <c r="AB7">
        <v>42.186473999999997</v>
      </c>
      <c r="AC7">
        <v>30.656970000000001</v>
      </c>
      <c r="AD7">
        <v>28.757859</v>
      </c>
      <c r="AE7">
        <v>52.115693</v>
      </c>
      <c r="AF7">
        <v>8.4235969999999991</v>
      </c>
      <c r="AG7">
        <v>41.657611000000003</v>
      </c>
      <c r="AH7">
        <v>97.790948</v>
      </c>
      <c r="AI7">
        <v>3.3571550000000001</v>
      </c>
      <c r="AJ7">
        <v>0</v>
      </c>
      <c r="AK7">
        <v>56.909962</v>
      </c>
      <c r="AL7">
        <v>82.009777</v>
      </c>
      <c r="AM7">
        <v>16.608716000000001</v>
      </c>
      <c r="AN7">
        <v>1.059272</v>
      </c>
      <c r="AO7">
        <v>0</v>
      </c>
      <c r="AP7">
        <v>8.5454489999999996</v>
      </c>
      <c r="AQ7">
        <v>26.640394000000001</v>
      </c>
      <c r="AR7">
        <v>46.963276999999998</v>
      </c>
      <c r="AS7">
        <v>33.197629999999997</v>
      </c>
      <c r="AT7">
        <v>19.33774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73.584329000000011</v>
      </c>
      <c r="BA7">
        <f t="shared" si="1"/>
        <v>2584.6974960000007</v>
      </c>
      <c r="BD7">
        <v>5.85</v>
      </c>
      <c r="BE7">
        <v>1.88</v>
      </c>
      <c r="BF7">
        <v>2.93</v>
      </c>
      <c r="BG7">
        <v>1.79</v>
      </c>
      <c r="BH7">
        <v>9.02</v>
      </c>
      <c r="BI7">
        <v>0.81</v>
      </c>
      <c r="BJ7">
        <v>0.41</v>
      </c>
      <c r="BK7">
        <v>0.08</v>
      </c>
      <c r="BL7">
        <v>1.17</v>
      </c>
      <c r="BM7">
        <v>0.18</v>
      </c>
      <c r="BN7">
        <v>2.2999999999999998</v>
      </c>
      <c r="BO7">
        <v>1.01</v>
      </c>
      <c r="BP7">
        <v>0.24</v>
      </c>
      <c r="BQ7">
        <v>1.93</v>
      </c>
      <c r="BR7">
        <v>1.06</v>
      </c>
      <c r="BS7">
        <v>1.57</v>
      </c>
      <c r="BT7">
        <v>2.870752</v>
      </c>
      <c r="BU7">
        <v>1.2972950000000001</v>
      </c>
      <c r="BV7">
        <v>2.2741690000000001</v>
      </c>
      <c r="BW7">
        <v>1.8784559999999999</v>
      </c>
      <c r="BX7">
        <v>0.94731100000000001</v>
      </c>
      <c r="BY7">
        <v>2.5945900000000002</v>
      </c>
      <c r="BZ7">
        <v>1.2834570000000001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5.1372859999999996</v>
      </c>
      <c r="CK7">
        <v>0.90406799999999998</v>
      </c>
      <c r="CL7">
        <v>1.873758</v>
      </c>
      <c r="CM7">
        <v>3.3951030000000002</v>
      </c>
      <c r="CN7">
        <v>1.712429</v>
      </c>
      <c r="CO7">
        <v>4.1513429999999998</v>
      </c>
      <c r="CP7">
        <v>4.1167550000000004</v>
      </c>
      <c r="CQ7">
        <v>3.424858</v>
      </c>
      <c r="CR7">
        <v>0.79204200000000002</v>
      </c>
      <c r="CS7">
        <v>2.7006570000000001</v>
      </c>
      <c r="CT7">
        <v>2.4667669999999999</v>
      </c>
      <c r="CU7">
        <v>4.1145649999999998</v>
      </c>
      <c r="CV7">
        <v>1.8856869999999999</v>
      </c>
      <c r="CW7">
        <v>2.359089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73.584329000000011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353.21818100000002</v>
      </c>
      <c r="L8">
        <v>363.878963</v>
      </c>
      <c r="M8">
        <v>91.188558999999998</v>
      </c>
      <c r="N8">
        <v>116.683092</v>
      </c>
      <c r="O8">
        <v>122.319536</v>
      </c>
      <c r="P8">
        <v>139.24507299999999</v>
      </c>
      <c r="Q8">
        <v>11.591932</v>
      </c>
      <c r="R8">
        <v>42.100250000000003</v>
      </c>
      <c r="S8">
        <v>14.561555</v>
      </c>
      <c r="T8">
        <v>1.380209</v>
      </c>
      <c r="U8">
        <v>404.86683599999998</v>
      </c>
      <c r="V8">
        <v>13.779992999999999</v>
      </c>
      <c r="W8">
        <v>38.145094</v>
      </c>
      <c r="X8">
        <v>142.61810600000001</v>
      </c>
      <c r="Y8">
        <v>0</v>
      </c>
      <c r="Z8">
        <v>0</v>
      </c>
      <c r="AA8">
        <v>41.243687999999999</v>
      </c>
      <c r="AB8">
        <v>42.186473999999997</v>
      </c>
      <c r="AC8">
        <v>30.656970000000001</v>
      </c>
      <c r="AD8">
        <v>28.757859</v>
      </c>
      <c r="AE8">
        <v>52.115693</v>
      </c>
      <c r="AF8">
        <v>8.4235969999999991</v>
      </c>
      <c r="AG8">
        <v>41.657611000000003</v>
      </c>
      <c r="AH8">
        <v>97.790948</v>
      </c>
      <c r="AI8">
        <v>3.3571550000000001</v>
      </c>
      <c r="AJ8">
        <v>0</v>
      </c>
      <c r="AK8">
        <v>56.909962</v>
      </c>
      <c r="AL8">
        <v>82.009777</v>
      </c>
      <c r="AM8">
        <v>16.608716000000001</v>
      </c>
      <c r="AN8">
        <v>1.059272</v>
      </c>
      <c r="AO8">
        <v>0</v>
      </c>
      <c r="AP8">
        <v>8.5454489999999996</v>
      </c>
      <c r="AQ8">
        <v>26.640394000000001</v>
      </c>
      <c r="AR8">
        <v>46.963276999999998</v>
      </c>
      <c r="AS8">
        <v>33.197629999999997</v>
      </c>
      <c r="AT8">
        <v>19.33774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73.624329000000003</v>
      </c>
      <c r="BA8">
        <f t="shared" si="1"/>
        <v>2566.6639200000009</v>
      </c>
      <c r="BD8">
        <v>5.85</v>
      </c>
      <c r="BE8">
        <v>1.88</v>
      </c>
      <c r="BF8">
        <v>2.93</v>
      </c>
      <c r="BG8">
        <v>1.79</v>
      </c>
      <c r="BH8">
        <v>9.02</v>
      </c>
      <c r="BI8">
        <v>0.81</v>
      </c>
      <c r="BJ8">
        <v>0.41</v>
      </c>
      <c r="BK8">
        <v>0.12</v>
      </c>
      <c r="BL8">
        <v>1.17</v>
      </c>
      <c r="BM8">
        <v>0.18</v>
      </c>
      <c r="BN8">
        <v>2.2999999999999998</v>
      </c>
      <c r="BO8">
        <v>1.01</v>
      </c>
      <c r="BP8">
        <v>0.24</v>
      </c>
      <c r="BQ8">
        <v>1.93</v>
      </c>
      <c r="BR8">
        <v>1.06</v>
      </c>
      <c r="BS8">
        <v>1.57</v>
      </c>
      <c r="BT8">
        <v>2.870752</v>
      </c>
      <c r="BU8">
        <v>1.2972950000000001</v>
      </c>
      <c r="BV8">
        <v>2.2741690000000001</v>
      </c>
      <c r="BW8">
        <v>1.8784559999999999</v>
      </c>
      <c r="BX8">
        <v>0.94731100000000001</v>
      </c>
      <c r="BY8">
        <v>2.5945900000000002</v>
      </c>
      <c r="BZ8">
        <v>1.2834570000000001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5.1372859999999996</v>
      </c>
      <c r="CK8">
        <v>0.90406799999999998</v>
      </c>
      <c r="CL8">
        <v>1.873758</v>
      </c>
      <c r="CM8">
        <v>3.3951030000000002</v>
      </c>
      <c r="CN8">
        <v>1.712429</v>
      </c>
      <c r="CO8">
        <v>4.1513429999999998</v>
      </c>
      <c r="CP8">
        <v>4.1167550000000004</v>
      </c>
      <c r="CQ8">
        <v>3.424858</v>
      </c>
      <c r="CR8">
        <v>0.79204200000000002</v>
      </c>
      <c r="CS8">
        <v>2.7006570000000001</v>
      </c>
      <c r="CT8">
        <v>2.4667669999999999</v>
      </c>
      <c r="CU8">
        <v>4.1145649999999998</v>
      </c>
      <c r="CV8">
        <v>1.8856869999999999</v>
      </c>
      <c r="CW8">
        <v>2.359089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73.624329000000003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365.25809600000002</v>
      </c>
      <c r="L9">
        <v>363.878963</v>
      </c>
      <c r="M9">
        <v>91.188558999999998</v>
      </c>
      <c r="N9">
        <v>116.683092</v>
      </c>
      <c r="O9">
        <v>122.319536</v>
      </c>
      <c r="P9">
        <v>139.24507299999999</v>
      </c>
      <c r="Q9">
        <v>11.793322</v>
      </c>
      <c r="R9">
        <v>42.100250000000003</v>
      </c>
      <c r="S9">
        <v>14.561555</v>
      </c>
      <c r="T9">
        <v>1.380209</v>
      </c>
      <c r="U9">
        <v>404.86683599999998</v>
      </c>
      <c r="V9">
        <v>13.779992999999999</v>
      </c>
      <c r="W9">
        <v>38.145094</v>
      </c>
      <c r="X9">
        <v>142.61810600000001</v>
      </c>
      <c r="Y9">
        <v>0</v>
      </c>
      <c r="Z9">
        <v>0</v>
      </c>
      <c r="AA9">
        <v>41.243687999999999</v>
      </c>
      <c r="AB9">
        <v>42.186473999999997</v>
      </c>
      <c r="AC9">
        <v>30.656970000000001</v>
      </c>
      <c r="AD9">
        <v>28.757859</v>
      </c>
      <c r="AE9">
        <v>52.115693</v>
      </c>
      <c r="AF9">
        <v>8.4235969999999991</v>
      </c>
      <c r="AG9">
        <v>41.657611000000003</v>
      </c>
      <c r="AH9">
        <v>97.790948</v>
      </c>
      <c r="AI9">
        <v>3.3571550000000001</v>
      </c>
      <c r="AJ9">
        <v>0</v>
      </c>
      <c r="AK9">
        <v>56.909962</v>
      </c>
      <c r="AL9">
        <v>82.009777</v>
      </c>
      <c r="AM9">
        <v>16.608716000000001</v>
      </c>
      <c r="AN9">
        <v>1.059272</v>
      </c>
      <c r="AO9">
        <v>0</v>
      </c>
      <c r="AP9">
        <v>8.5454489999999996</v>
      </c>
      <c r="AQ9">
        <v>26.640394000000001</v>
      </c>
      <c r="AR9">
        <v>51.232666000000002</v>
      </c>
      <c r="AS9">
        <v>33.197629999999997</v>
      </c>
      <c r="AT9">
        <v>19.33774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73.474329000000012</v>
      </c>
      <c r="BA9">
        <f t="shared" si="1"/>
        <v>2583.0246140000008</v>
      </c>
      <c r="BD9">
        <v>5.85</v>
      </c>
      <c r="BE9">
        <v>1.88</v>
      </c>
      <c r="BF9">
        <v>2.93</v>
      </c>
      <c r="BG9">
        <v>1.79</v>
      </c>
      <c r="BH9">
        <v>9.02</v>
      </c>
      <c r="BI9">
        <v>0.81</v>
      </c>
      <c r="BJ9">
        <v>0.41</v>
      </c>
      <c r="BK9">
        <v>0.08</v>
      </c>
      <c r="BL9">
        <v>1.05</v>
      </c>
      <c r="BM9">
        <v>0.19</v>
      </c>
      <c r="BN9">
        <v>2.2999999999999998</v>
      </c>
      <c r="BO9">
        <v>1.01</v>
      </c>
      <c r="BP9">
        <v>0.24</v>
      </c>
      <c r="BQ9">
        <v>1.93</v>
      </c>
      <c r="BR9">
        <v>1.06</v>
      </c>
      <c r="BS9">
        <v>1.57</v>
      </c>
      <c r="BT9">
        <v>2.870752</v>
      </c>
      <c r="BU9">
        <v>1.2972950000000001</v>
      </c>
      <c r="BV9">
        <v>2.2741690000000001</v>
      </c>
      <c r="BW9">
        <v>1.8784559999999999</v>
      </c>
      <c r="BX9">
        <v>0.94731100000000001</v>
      </c>
      <c r="BY9">
        <v>2.5945900000000002</v>
      </c>
      <c r="BZ9">
        <v>1.2834570000000001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5.1372859999999996</v>
      </c>
      <c r="CK9">
        <v>0.90406799999999998</v>
      </c>
      <c r="CL9">
        <v>1.873758</v>
      </c>
      <c r="CM9">
        <v>3.3951030000000002</v>
      </c>
      <c r="CN9">
        <v>1.712429</v>
      </c>
      <c r="CO9">
        <v>4.1513429999999998</v>
      </c>
      <c r="CP9">
        <v>4.1167550000000004</v>
      </c>
      <c r="CQ9">
        <v>3.424858</v>
      </c>
      <c r="CR9">
        <v>0.79204200000000002</v>
      </c>
      <c r="CS9">
        <v>2.7006570000000001</v>
      </c>
      <c r="CT9">
        <v>2.4667669999999999</v>
      </c>
      <c r="CU9">
        <v>4.1145649999999998</v>
      </c>
      <c r="CV9">
        <v>1.8856869999999999</v>
      </c>
      <c r="CW9">
        <v>2.359089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73.474329000000012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365.28151400000002</v>
      </c>
      <c r="L10">
        <v>351.27890100000002</v>
      </c>
      <c r="M10">
        <v>91.188558999999998</v>
      </c>
      <c r="N10">
        <v>116.683092</v>
      </c>
      <c r="O10">
        <v>122.319536</v>
      </c>
      <c r="P10">
        <v>139.24507299999999</v>
      </c>
      <c r="Q10">
        <v>11.793322</v>
      </c>
      <c r="R10">
        <v>42.100250000000003</v>
      </c>
      <c r="S10">
        <v>14.561555</v>
      </c>
      <c r="T10">
        <v>1.380209</v>
      </c>
      <c r="U10">
        <v>404.86683599999998</v>
      </c>
      <c r="V10">
        <v>13.779992999999999</v>
      </c>
      <c r="W10">
        <v>38.145094</v>
      </c>
      <c r="X10">
        <v>142.61810600000001</v>
      </c>
      <c r="Y10">
        <v>0</v>
      </c>
      <c r="Z10">
        <v>0</v>
      </c>
      <c r="AA10">
        <v>41.243687999999999</v>
      </c>
      <c r="AB10">
        <v>42.186473999999997</v>
      </c>
      <c r="AC10">
        <v>30.656970000000001</v>
      </c>
      <c r="AD10">
        <v>28.757859</v>
      </c>
      <c r="AE10">
        <v>52.115693</v>
      </c>
      <c r="AF10">
        <v>8.4235969999999991</v>
      </c>
      <c r="AG10">
        <v>41.657611000000003</v>
      </c>
      <c r="AH10">
        <v>97.790948</v>
      </c>
      <c r="AI10">
        <v>3.3571550000000001</v>
      </c>
      <c r="AJ10">
        <v>0</v>
      </c>
      <c r="AK10">
        <v>56.909962</v>
      </c>
      <c r="AL10">
        <v>82.009777</v>
      </c>
      <c r="AM10">
        <v>16.608716000000001</v>
      </c>
      <c r="AN10">
        <v>1.059272</v>
      </c>
      <c r="AO10">
        <v>0</v>
      </c>
      <c r="AP10">
        <v>8.5454489999999996</v>
      </c>
      <c r="AQ10">
        <v>26.640394000000001</v>
      </c>
      <c r="AR10">
        <v>51.232666000000002</v>
      </c>
      <c r="AS10">
        <v>33.197629999999997</v>
      </c>
      <c r="AT10">
        <v>19.33774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73.474329000000012</v>
      </c>
      <c r="BA10">
        <f t="shared" si="1"/>
        <v>2570.4479700000011</v>
      </c>
      <c r="BD10">
        <v>5.85</v>
      </c>
      <c r="BE10">
        <v>1.88</v>
      </c>
      <c r="BF10">
        <v>2.93</v>
      </c>
      <c r="BG10">
        <v>1.79</v>
      </c>
      <c r="BH10">
        <v>9.02</v>
      </c>
      <c r="BI10">
        <v>0.81</v>
      </c>
      <c r="BJ10">
        <v>0.41</v>
      </c>
      <c r="BK10">
        <v>0.08</v>
      </c>
      <c r="BL10">
        <v>1.05</v>
      </c>
      <c r="BM10">
        <v>0.19</v>
      </c>
      <c r="BN10">
        <v>2.2999999999999998</v>
      </c>
      <c r="BO10">
        <v>1.01</v>
      </c>
      <c r="BP10">
        <v>0.24</v>
      </c>
      <c r="BQ10">
        <v>1.93</v>
      </c>
      <c r="BR10">
        <v>1.06</v>
      </c>
      <c r="BS10">
        <v>1.57</v>
      </c>
      <c r="BT10">
        <v>2.870752</v>
      </c>
      <c r="BU10">
        <v>1.2972950000000001</v>
      </c>
      <c r="BV10">
        <v>2.2741690000000001</v>
      </c>
      <c r="BW10">
        <v>1.8784559999999999</v>
      </c>
      <c r="BX10">
        <v>0.94731100000000001</v>
      </c>
      <c r="BY10">
        <v>2.5945900000000002</v>
      </c>
      <c r="BZ10">
        <v>1.2834570000000001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5.1372859999999996</v>
      </c>
      <c r="CK10">
        <v>0.90406799999999998</v>
      </c>
      <c r="CL10">
        <v>1.873758</v>
      </c>
      <c r="CM10">
        <v>3.3951030000000002</v>
      </c>
      <c r="CN10">
        <v>1.712429</v>
      </c>
      <c r="CO10">
        <v>4.1513429999999998</v>
      </c>
      <c r="CP10">
        <v>4.1167550000000004</v>
      </c>
      <c r="CQ10">
        <v>3.424858</v>
      </c>
      <c r="CR10">
        <v>0.79204200000000002</v>
      </c>
      <c r="CS10">
        <v>2.7006570000000001</v>
      </c>
      <c r="CT10">
        <v>2.4667669999999999</v>
      </c>
      <c r="CU10">
        <v>4.1145649999999998</v>
      </c>
      <c r="CV10">
        <v>1.8856869999999999</v>
      </c>
      <c r="CW10">
        <v>2.359089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73.474329000000012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365.45614499999999</v>
      </c>
      <c r="L11">
        <v>351.32278000000002</v>
      </c>
      <c r="M11">
        <v>91.188558999999998</v>
      </c>
      <c r="N11">
        <v>116.683092</v>
      </c>
      <c r="O11">
        <v>122.319536</v>
      </c>
      <c r="P11">
        <v>139.24507299999999</v>
      </c>
      <c r="Q11">
        <v>11.793322</v>
      </c>
      <c r="R11">
        <v>42.100250000000003</v>
      </c>
      <c r="S11">
        <v>14.561555</v>
      </c>
      <c r="T11">
        <v>1.380209</v>
      </c>
      <c r="U11">
        <v>404.86683599999998</v>
      </c>
      <c r="V11">
        <v>13.776899999999999</v>
      </c>
      <c r="W11">
        <v>33.644640000000003</v>
      </c>
      <c r="X11">
        <v>142.61810600000001</v>
      </c>
      <c r="Y11">
        <v>0</v>
      </c>
      <c r="Z11">
        <v>0</v>
      </c>
      <c r="AA11">
        <v>41.243687999999999</v>
      </c>
      <c r="AB11">
        <v>42.186473999999997</v>
      </c>
      <c r="AC11">
        <v>30.656970000000001</v>
      </c>
      <c r="AD11">
        <v>28.757859</v>
      </c>
      <c r="AE11">
        <v>52.115693</v>
      </c>
      <c r="AF11">
        <v>8.4235969999999991</v>
      </c>
      <c r="AG11">
        <v>41.657611000000003</v>
      </c>
      <c r="AH11">
        <v>97.790948</v>
      </c>
      <c r="AI11">
        <v>3.3571550000000001</v>
      </c>
      <c r="AJ11">
        <v>0</v>
      </c>
      <c r="AK11">
        <v>56.909962</v>
      </c>
      <c r="AL11">
        <v>82.009777</v>
      </c>
      <c r="AM11">
        <v>16.608716000000001</v>
      </c>
      <c r="AN11">
        <v>1.059272</v>
      </c>
      <c r="AO11">
        <v>0</v>
      </c>
      <c r="AP11">
        <v>8.5454489999999996</v>
      </c>
      <c r="AQ11">
        <v>26.640394000000001</v>
      </c>
      <c r="AR11">
        <v>46.963276999999998</v>
      </c>
      <c r="AS11">
        <v>34.186497000000003</v>
      </c>
      <c r="AT11">
        <v>19.33774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73.364329000000012</v>
      </c>
      <c r="BA11">
        <f t="shared" si="1"/>
        <v>2562.7724110000008</v>
      </c>
      <c r="BD11">
        <v>5.85</v>
      </c>
      <c r="BE11">
        <v>1.88</v>
      </c>
      <c r="BF11">
        <v>2.89</v>
      </c>
      <c r="BG11">
        <v>1.79</v>
      </c>
      <c r="BH11">
        <v>9.02</v>
      </c>
      <c r="BI11">
        <v>0.81</v>
      </c>
      <c r="BJ11">
        <v>0.41</v>
      </c>
      <c r="BK11">
        <v>0.08</v>
      </c>
      <c r="BL11">
        <v>0.98</v>
      </c>
      <c r="BM11">
        <v>0.19</v>
      </c>
      <c r="BN11">
        <v>2.2999999999999998</v>
      </c>
      <c r="BO11">
        <v>1.01</v>
      </c>
      <c r="BP11">
        <v>0.24</v>
      </c>
      <c r="BQ11">
        <v>1.93</v>
      </c>
      <c r="BR11">
        <v>1.06</v>
      </c>
      <c r="BS11">
        <v>1.57</v>
      </c>
      <c r="BT11">
        <v>2.870752</v>
      </c>
      <c r="BU11">
        <v>1.2972950000000001</v>
      </c>
      <c r="BV11">
        <v>2.2741690000000001</v>
      </c>
      <c r="BW11">
        <v>1.8784559999999999</v>
      </c>
      <c r="BX11">
        <v>0.94731100000000001</v>
      </c>
      <c r="BY11">
        <v>2.5945900000000002</v>
      </c>
      <c r="BZ11">
        <v>1.2834570000000001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5.1372859999999996</v>
      </c>
      <c r="CK11">
        <v>0.90406799999999998</v>
      </c>
      <c r="CL11">
        <v>1.873758</v>
      </c>
      <c r="CM11">
        <v>3.3951030000000002</v>
      </c>
      <c r="CN11">
        <v>1.712429</v>
      </c>
      <c r="CO11">
        <v>4.1513429999999998</v>
      </c>
      <c r="CP11">
        <v>4.1167550000000004</v>
      </c>
      <c r="CQ11">
        <v>3.424858</v>
      </c>
      <c r="CR11">
        <v>0.79204200000000002</v>
      </c>
      <c r="CS11">
        <v>2.7006570000000001</v>
      </c>
      <c r="CT11">
        <v>2.4667669999999999</v>
      </c>
      <c r="CU11">
        <v>4.1145649999999998</v>
      </c>
      <c r="CV11">
        <v>1.8856869999999999</v>
      </c>
      <c r="CW11">
        <v>2.359089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73.364329000000012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365.47599700000001</v>
      </c>
      <c r="L12">
        <v>351.32278000000002</v>
      </c>
      <c r="M12">
        <v>91.188558999999998</v>
      </c>
      <c r="N12">
        <v>116.683092</v>
      </c>
      <c r="O12">
        <v>122.319536</v>
      </c>
      <c r="P12">
        <v>139.24507299999999</v>
      </c>
      <c r="Q12">
        <v>11.793322</v>
      </c>
      <c r="R12">
        <v>42.100250000000003</v>
      </c>
      <c r="S12">
        <v>14.561555</v>
      </c>
      <c r="T12">
        <v>1.380209</v>
      </c>
      <c r="U12">
        <v>404.86683599999998</v>
      </c>
      <c r="V12">
        <v>13.776899999999999</v>
      </c>
      <c r="W12">
        <v>33.644640000000003</v>
      </c>
      <c r="X12">
        <v>142.61810600000001</v>
      </c>
      <c r="Y12">
        <v>0</v>
      </c>
      <c r="Z12">
        <v>0</v>
      </c>
      <c r="AA12">
        <v>41.243687999999999</v>
      </c>
      <c r="AB12">
        <v>42.186473999999997</v>
      </c>
      <c r="AC12">
        <v>30.656970000000001</v>
      </c>
      <c r="AD12">
        <v>28.757859</v>
      </c>
      <c r="AE12">
        <v>52.115693</v>
      </c>
      <c r="AF12">
        <v>8.4235969999999991</v>
      </c>
      <c r="AG12">
        <v>41.657611000000003</v>
      </c>
      <c r="AH12">
        <v>97.790948</v>
      </c>
      <c r="AI12">
        <v>3.3571550000000001</v>
      </c>
      <c r="AJ12">
        <v>0</v>
      </c>
      <c r="AK12">
        <v>56.909962</v>
      </c>
      <c r="AL12">
        <v>82.009777</v>
      </c>
      <c r="AM12">
        <v>16.608716000000001</v>
      </c>
      <c r="AN12">
        <v>1.059272</v>
      </c>
      <c r="AO12">
        <v>0</v>
      </c>
      <c r="AP12">
        <v>1.1146240000000001</v>
      </c>
      <c r="AQ12">
        <v>26.640394000000001</v>
      </c>
      <c r="AR12">
        <v>46.963276999999998</v>
      </c>
      <c r="AS12">
        <v>34.186497000000003</v>
      </c>
      <c r="AT12">
        <v>19.33774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73.322600000000008</v>
      </c>
      <c r="BA12">
        <f t="shared" si="1"/>
        <v>2555.3197090000003</v>
      </c>
      <c r="BD12">
        <v>5.85</v>
      </c>
      <c r="BE12">
        <v>1.88</v>
      </c>
      <c r="BF12">
        <v>2.89</v>
      </c>
      <c r="BG12">
        <v>1.79</v>
      </c>
      <c r="BH12">
        <v>9.02</v>
      </c>
      <c r="BI12">
        <v>0.81</v>
      </c>
      <c r="BJ12">
        <v>0.41</v>
      </c>
      <c r="BK12">
        <v>0.08</v>
      </c>
      <c r="BL12">
        <v>0.98</v>
      </c>
      <c r="BM12">
        <v>0.19</v>
      </c>
      <c r="BN12">
        <v>2.2999999999999998</v>
      </c>
      <c r="BO12">
        <v>1.01</v>
      </c>
      <c r="BP12">
        <v>0.24</v>
      </c>
      <c r="BQ12">
        <v>1.93</v>
      </c>
      <c r="BR12">
        <v>1.06</v>
      </c>
      <c r="BS12">
        <v>1.57</v>
      </c>
      <c r="BT12">
        <v>2.870752</v>
      </c>
      <c r="BU12">
        <v>1.2972950000000001</v>
      </c>
      <c r="BV12">
        <v>2.23244</v>
      </c>
      <c r="BW12">
        <v>1.8784559999999999</v>
      </c>
      <c r="BX12">
        <v>0.94731100000000001</v>
      </c>
      <c r="BY12">
        <v>2.5945900000000002</v>
      </c>
      <c r="BZ12">
        <v>1.2834570000000001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5.1372859999999996</v>
      </c>
      <c r="CK12">
        <v>0.90406799999999998</v>
      </c>
      <c r="CL12">
        <v>1.873758</v>
      </c>
      <c r="CM12">
        <v>3.3951030000000002</v>
      </c>
      <c r="CN12">
        <v>1.712429</v>
      </c>
      <c r="CO12">
        <v>4.1513429999999998</v>
      </c>
      <c r="CP12">
        <v>4.1167550000000004</v>
      </c>
      <c r="CQ12">
        <v>3.424858</v>
      </c>
      <c r="CR12">
        <v>0.79204200000000002</v>
      </c>
      <c r="CS12">
        <v>2.7006570000000001</v>
      </c>
      <c r="CT12">
        <v>2.4667669999999999</v>
      </c>
      <c r="CU12">
        <v>4.1145649999999998</v>
      </c>
      <c r="CV12">
        <v>1.8856869999999999</v>
      </c>
      <c r="CW12">
        <v>2.359089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73.322600000000008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365.45614499999999</v>
      </c>
      <c r="L13">
        <v>351.16938499999998</v>
      </c>
      <c r="M13">
        <v>91.188558999999998</v>
      </c>
      <c r="N13">
        <v>116.683092</v>
      </c>
      <c r="O13">
        <v>122.319536</v>
      </c>
      <c r="P13">
        <v>139.24507299999999</v>
      </c>
      <c r="Q13">
        <v>11.632464000000001</v>
      </c>
      <c r="R13">
        <v>36.526864000000003</v>
      </c>
      <c r="S13">
        <v>13.900449</v>
      </c>
      <c r="T13">
        <v>0.74210299999999996</v>
      </c>
      <c r="U13">
        <v>404.86683599999998</v>
      </c>
      <c r="V13">
        <v>13.776899999999999</v>
      </c>
      <c r="W13">
        <v>35.623292999999997</v>
      </c>
      <c r="X13">
        <v>142.61810600000001</v>
      </c>
      <c r="Y13">
        <v>0</v>
      </c>
      <c r="Z13">
        <v>0</v>
      </c>
      <c r="AA13">
        <v>41.243687999999999</v>
      </c>
      <c r="AB13">
        <v>42.186473999999997</v>
      </c>
      <c r="AC13">
        <v>30.656970000000001</v>
      </c>
      <c r="AD13">
        <v>28.757859</v>
      </c>
      <c r="AE13">
        <v>52.115693</v>
      </c>
      <c r="AF13">
        <v>8.4235969999999991</v>
      </c>
      <c r="AG13">
        <v>41.657611000000003</v>
      </c>
      <c r="AH13">
        <v>97.790948</v>
      </c>
      <c r="AI13">
        <v>3.3571550000000001</v>
      </c>
      <c r="AJ13">
        <v>0</v>
      </c>
      <c r="AK13">
        <v>56.909962</v>
      </c>
      <c r="AL13">
        <v>82.009777</v>
      </c>
      <c r="AM13">
        <v>16.608716000000001</v>
      </c>
      <c r="AN13">
        <v>1.059272</v>
      </c>
      <c r="AO13">
        <v>0</v>
      </c>
      <c r="AP13">
        <v>1.1146240000000001</v>
      </c>
      <c r="AQ13">
        <v>26.640394000000001</v>
      </c>
      <c r="AR13">
        <v>46.963276999999998</v>
      </c>
      <c r="AS13">
        <v>33.197629999999997</v>
      </c>
      <c r="AT13">
        <v>19.33774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73.350873000000007</v>
      </c>
      <c r="BA13">
        <f t="shared" si="1"/>
        <v>2549.1310650000005</v>
      </c>
      <c r="BD13">
        <v>5.85</v>
      </c>
      <c r="BE13">
        <v>1.88</v>
      </c>
      <c r="BF13">
        <v>2.89</v>
      </c>
      <c r="BG13">
        <v>1.79</v>
      </c>
      <c r="BH13">
        <v>9.02</v>
      </c>
      <c r="BI13">
        <v>0.81</v>
      </c>
      <c r="BJ13">
        <v>0.41</v>
      </c>
      <c r="BK13">
        <v>0.15</v>
      </c>
      <c r="BL13">
        <v>0.98</v>
      </c>
      <c r="BM13">
        <v>0.19</v>
      </c>
      <c r="BN13">
        <v>2.2999999999999998</v>
      </c>
      <c r="BO13">
        <v>1.01</v>
      </c>
      <c r="BP13">
        <v>0.24</v>
      </c>
      <c r="BQ13">
        <v>1.93</v>
      </c>
      <c r="BR13">
        <v>1.06</v>
      </c>
      <c r="BS13">
        <v>1.57</v>
      </c>
      <c r="BT13">
        <v>2.870752</v>
      </c>
      <c r="BU13">
        <v>1.2972950000000001</v>
      </c>
      <c r="BV13">
        <v>2.1907130000000001</v>
      </c>
      <c r="BW13">
        <v>1.8784559999999999</v>
      </c>
      <c r="BX13">
        <v>0.94731100000000001</v>
      </c>
      <c r="BY13">
        <v>2.5945900000000002</v>
      </c>
      <c r="BZ13">
        <v>1.2834570000000001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5.1372859999999996</v>
      </c>
      <c r="CK13">
        <v>0.90406799999999998</v>
      </c>
      <c r="CL13">
        <v>1.873758</v>
      </c>
      <c r="CM13">
        <v>3.3951030000000002</v>
      </c>
      <c r="CN13">
        <v>1.712429</v>
      </c>
      <c r="CO13">
        <v>4.1513429999999998</v>
      </c>
      <c r="CP13">
        <v>4.1167550000000004</v>
      </c>
      <c r="CQ13">
        <v>3.424858</v>
      </c>
      <c r="CR13">
        <v>0.79204200000000002</v>
      </c>
      <c r="CS13">
        <v>2.7006570000000001</v>
      </c>
      <c r="CT13">
        <v>2.4667669999999999</v>
      </c>
      <c r="CU13">
        <v>4.1145649999999998</v>
      </c>
      <c r="CV13">
        <v>1.8856869999999999</v>
      </c>
      <c r="CW13">
        <v>2.359089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73.350873000000007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365.47599700000001</v>
      </c>
      <c r="L14">
        <v>351.16938499999998</v>
      </c>
      <c r="M14">
        <v>91.188558999999998</v>
      </c>
      <c r="N14">
        <v>116.683092</v>
      </c>
      <c r="O14">
        <v>122.319536</v>
      </c>
      <c r="P14">
        <v>139.24507299999999</v>
      </c>
      <c r="Q14">
        <v>11.632464000000001</v>
      </c>
      <c r="R14">
        <v>36.526864000000003</v>
      </c>
      <c r="S14">
        <v>13.900449</v>
      </c>
      <c r="T14">
        <v>0.74210299999999996</v>
      </c>
      <c r="U14">
        <v>404.86683599999998</v>
      </c>
      <c r="V14">
        <v>10.277566999999999</v>
      </c>
      <c r="W14">
        <v>31.911553999999999</v>
      </c>
      <c r="X14">
        <v>120.89824299999999</v>
      </c>
      <c r="Y14">
        <v>0</v>
      </c>
      <c r="Z14">
        <v>0</v>
      </c>
      <c r="AA14">
        <v>41.243687999999999</v>
      </c>
      <c r="AB14">
        <v>42.186473999999997</v>
      </c>
      <c r="AC14">
        <v>30.656970000000001</v>
      </c>
      <c r="AD14">
        <v>28.757859</v>
      </c>
      <c r="AE14">
        <v>52.115693</v>
      </c>
      <c r="AF14">
        <v>8.4235969999999991</v>
      </c>
      <c r="AG14">
        <v>41.657611000000003</v>
      </c>
      <c r="AH14">
        <v>97.790948</v>
      </c>
      <c r="AI14">
        <v>3.3571550000000001</v>
      </c>
      <c r="AJ14">
        <v>0</v>
      </c>
      <c r="AK14">
        <v>56.909962</v>
      </c>
      <c r="AL14">
        <v>82.009777</v>
      </c>
      <c r="AM14">
        <v>16.608716000000001</v>
      </c>
      <c r="AN14">
        <v>1.059272</v>
      </c>
      <c r="AO14">
        <v>0</v>
      </c>
      <c r="AP14">
        <v>1.1146240000000001</v>
      </c>
      <c r="AQ14">
        <v>26.640394000000001</v>
      </c>
      <c r="AR14">
        <v>46.963276999999998</v>
      </c>
      <c r="AS14">
        <v>33.197629999999997</v>
      </c>
      <c r="AT14">
        <v>19.33774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73.429146000000003</v>
      </c>
      <c r="BA14">
        <f t="shared" si="1"/>
        <v>2520.2982550000002</v>
      </c>
      <c r="BD14">
        <v>5.85</v>
      </c>
      <c r="BE14">
        <v>1.88</v>
      </c>
      <c r="BF14">
        <v>2.89</v>
      </c>
      <c r="BG14">
        <v>1.79</v>
      </c>
      <c r="BH14">
        <v>9.02</v>
      </c>
      <c r="BI14">
        <v>0.81</v>
      </c>
      <c r="BJ14">
        <v>0.41</v>
      </c>
      <c r="BK14">
        <v>0.27</v>
      </c>
      <c r="BL14">
        <v>0.98</v>
      </c>
      <c r="BM14">
        <v>0.19</v>
      </c>
      <c r="BN14">
        <v>2.2999999999999998</v>
      </c>
      <c r="BO14">
        <v>1.01</v>
      </c>
      <c r="BP14">
        <v>0.24</v>
      </c>
      <c r="BQ14">
        <v>1.93</v>
      </c>
      <c r="BR14">
        <v>1.06</v>
      </c>
      <c r="BS14">
        <v>1.57</v>
      </c>
      <c r="BT14">
        <v>2.870752</v>
      </c>
      <c r="BU14">
        <v>1.2972950000000001</v>
      </c>
      <c r="BV14">
        <v>2.1489859999999998</v>
      </c>
      <c r="BW14">
        <v>1.8784559999999999</v>
      </c>
      <c r="BX14">
        <v>0.94731100000000001</v>
      </c>
      <c r="BY14">
        <v>2.5945900000000002</v>
      </c>
      <c r="BZ14">
        <v>1.2834570000000001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5.1372859999999996</v>
      </c>
      <c r="CK14">
        <v>0.90406799999999998</v>
      </c>
      <c r="CL14">
        <v>1.873758</v>
      </c>
      <c r="CM14">
        <v>3.3951030000000002</v>
      </c>
      <c r="CN14">
        <v>1.712429</v>
      </c>
      <c r="CO14">
        <v>4.1513429999999998</v>
      </c>
      <c r="CP14">
        <v>4.1167550000000004</v>
      </c>
      <c r="CQ14">
        <v>3.424858</v>
      </c>
      <c r="CR14">
        <v>0.79204200000000002</v>
      </c>
      <c r="CS14">
        <v>2.7006570000000001</v>
      </c>
      <c r="CT14">
        <v>2.4667669999999999</v>
      </c>
      <c r="CU14">
        <v>4.1145649999999998</v>
      </c>
      <c r="CV14">
        <v>1.8856869999999999</v>
      </c>
      <c r="CW14">
        <v>2.359089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73.429146000000003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365.45614499999999</v>
      </c>
      <c r="L15">
        <v>351.15387500000003</v>
      </c>
      <c r="M15">
        <v>91.188558999999998</v>
      </c>
      <c r="N15">
        <v>116.683092</v>
      </c>
      <c r="O15">
        <v>122.319536</v>
      </c>
      <c r="P15">
        <v>139.24507299999999</v>
      </c>
      <c r="Q15">
        <v>11.632464000000001</v>
      </c>
      <c r="R15">
        <v>36.526864000000003</v>
      </c>
      <c r="S15">
        <v>13.900449</v>
      </c>
      <c r="T15">
        <v>0.742066</v>
      </c>
      <c r="U15">
        <v>404.86683599999998</v>
      </c>
      <c r="V15">
        <v>10.277566999999999</v>
      </c>
      <c r="W15">
        <v>31.911553999999999</v>
      </c>
      <c r="X15">
        <v>120.89824299999999</v>
      </c>
      <c r="Y15">
        <v>0</v>
      </c>
      <c r="Z15">
        <v>0</v>
      </c>
      <c r="AA15">
        <v>41.243687999999999</v>
      </c>
      <c r="AB15">
        <v>42.186473999999997</v>
      </c>
      <c r="AC15">
        <v>30.656970000000001</v>
      </c>
      <c r="AD15">
        <v>19.171907000000001</v>
      </c>
      <c r="AE15">
        <v>52.115693</v>
      </c>
      <c r="AF15">
        <v>8.4235969999999991</v>
      </c>
      <c r="AG15">
        <v>41.657611000000003</v>
      </c>
      <c r="AH15">
        <v>79.182953999999995</v>
      </c>
      <c r="AI15">
        <v>3.3571550000000001</v>
      </c>
      <c r="AJ15">
        <v>0</v>
      </c>
      <c r="AK15">
        <v>56.909962</v>
      </c>
      <c r="AL15">
        <v>80.886354999999995</v>
      </c>
      <c r="AM15">
        <v>16.608716000000001</v>
      </c>
      <c r="AN15">
        <v>1.059272</v>
      </c>
      <c r="AO15">
        <v>0</v>
      </c>
      <c r="AP15">
        <v>1.1146240000000001</v>
      </c>
      <c r="AQ15">
        <v>26.640394000000001</v>
      </c>
      <c r="AR15">
        <v>46.963276999999998</v>
      </c>
      <c r="AS15">
        <v>33.197629999999997</v>
      </c>
      <c r="AT15">
        <v>19.33774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73.517417000000009</v>
      </c>
      <c r="BA15">
        <f t="shared" si="1"/>
        <v>2491.0337590000004</v>
      </c>
      <c r="BD15">
        <v>5.85</v>
      </c>
      <c r="BE15">
        <v>1.88</v>
      </c>
      <c r="BF15">
        <v>2.89</v>
      </c>
      <c r="BG15">
        <v>1.79</v>
      </c>
      <c r="BH15">
        <v>9.02</v>
      </c>
      <c r="BI15">
        <v>0.81</v>
      </c>
      <c r="BJ15">
        <v>0.41</v>
      </c>
      <c r="BK15">
        <v>0.38</v>
      </c>
      <c r="BL15">
        <v>1</v>
      </c>
      <c r="BM15">
        <v>0.19</v>
      </c>
      <c r="BN15">
        <v>2.2999999999999998</v>
      </c>
      <c r="BO15">
        <v>1.01</v>
      </c>
      <c r="BP15">
        <v>0.24</v>
      </c>
      <c r="BQ15">
        <v>1.93</v>
      </c>
      <c r="BR15">
        <v>1.06</v>
      </c>
      <c r="BS15">
        <v>1.57</v>
      </c>
      <c r="BT15">
        <v>2.870752</v>
      </c>
      <c r="BU15">
        <v>1.2972950000000001</v>
      </c>
      <c r="BV15">
        <v>2.1072570000000002</v>
      </c>
      <c r="BW15">
        <v>1.8784559999999999</v>
      </c>
      <c r="BX15">
        <v>0.94731100000000001</v>
      </c>
      <c r="BY15">
        <v>2.5945900000000002</v>
      </c>
      <c r="BZ15">
        <v>1.2834570000000001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5.1372859999999996</v>
      </c>
      <c r="CK15">
        <v>0.90406799999999998</v>
      </c>
      <c r="CL15">
        <v>1.873758</v>
      </c>
      <c r="CM15">
        <v>3.3951030000000002</v>
      </c>
      <c r="CN15">
        <v>1.712429</v>
      </c>
      <c r="CO15">
        <v>4.1513429999999998</v>
      </c>
      <c r="CP15">
        <v>4.1167550000000004</v>
      </c>
      <c r="CQ15">
        <v>3.424858</v>
      </c>
      <c r="CR15">
        <v>0.79204200000000002</v>
      </c>
      <c r="CS15">
        <v>2.7006570000000001</v>
      </c>
      <c r="CT15">
        <v>2.4667669999999999</v>
      </c>
      <c r="CU15">
        <v>4.1145649999999998</v>
      </c>
      <c r="CV15">
        <v>1.5235810000000001</v>
      </c>
      <c r="CW15">
        <v>2.359089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73.517417000000009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365.47599700000001</v>
      </c>
      <c r="L16">
        <v>351.15387500000003</v>
      </c>
      <c r="M16">
        <v>91.188558999999998</v>
      </c>
      <c r="N16">
        <v>116.683092</v>
      </c>
      <c r="O16">
        <v>122.319536</v>
      </c>
      <c r="P16">
        <v>139.24507299999999</v>
      </c>
      <c r="Q16">
        <v>11.632464000000001</v>
      </c>
      <c r="R16">
        <v>36.526864000000003</v>
      </c>
      <c r="S16">
        <v>13.900449</v>
      </c>
      <c r="T16">
        <v>0.742066</v>
      </c>
      <c r="U16">
        <v>404.86683599999998</v>
      </c>
      <c r="V16">
        <v>10.277566999999999</v>
      </c>
      <c r="W16">
        <v>31.911553999999999</v>
      </c>
      <c r="X16">
        <v>120.89824299999999</v>
      </c>
      <c r="Y16">
        <v>0</v>
      </c>
      <c r="Z16">
        <v>0</v>
      </c>
      <c r="AA16">
        <v>41.243687999999999</v>
      </c>
      <c r="AB16">
        <v>42.186473999999997</v>
      </c>
      <c r="AC16">
        <v>30.656970000000001</v>
      </c>
      <c r="AD16">
        <v>19.171907000000001</v>
      </c>
      <c r="AE16">
        <v>52.115693</v>
      </c>
      <c r="AF16">
        <v>8.4235969999999991</v>
      </c>
      <c r="AG16">
        <v>41.657611000000003</v>
      </c>
      <c r="AH16">
        <v>79.182953999999995</v>
      </c>
      <c r="AI16">
        <v>3.3571550000000001</v>
      </c>
      <c r="AJ16">
        <v>0</v>
      </c>
      <c r="AK16">
        <v>56.909962</v>
      </c>
      <c r="AL16">
        <v>80.886354999999995</v>
      </c>
      <c r="AM16">
        <v>16.608716000000001</v>
      </c>
      <c r="AN16">
        <v>1.059272</v>
      </c>
      <c r="AO16">
        <v>0</v>
      </c>
      <c r="AP16">
        <v>1.1146240000000001</v>
      </c>
      <c r="AQ16">
        <v>26.640394000000001</v>
      </c>
      <c r="AR16">
        <v>46.963276999999998</v>
      </c>
      <c r="AS16">
        <v>33.197629999999997</v>
      </c>
      <c r="AT16">
        <v>19.33774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73.54741700000001</v>
      </c>
      <c r="BA16">
        <f t="shared" si="1"/>
        <v>2491.0836110000005</v>
      </c>
      <c r="BD16">
        <v>5.85</v>
      </c>
      <c r="BE16">
        <v>1.88</v>
      </c>
      <c r="BF16">
        <v>2.89</v>
      </c>
      <c r="BG16">
        <v>1.79</v>
      </c>
      <c r="BH16">
        <v>9.02</v>
      </c>
      <c r="BI16">
        <v>0.81</v>
      </c>
      <c r="BJ16">
        <v>0.41</v>
      </c>
      <c r="BK16">
        <v>0.4</v>
      </c>
      <c r="BL16">
        <v>1.01</v>
      </c>
      <c r="BM16">
        <v>0.19</v>
      </c>
      <c r="BN16">
        <v>2.2999999999999998</v>
      </c>
      <c r="BO16">
        <v>1.01</v>
      </c>
      <c r="BP16">
        <v>0.24</v>
      </c>
      <c r="BQ16">
        <v>1.93</v>
      </c>
      <c r="BR16">
        <v>1.06</v>
      </c>
      <c r="BS16">
        <v>1.57</v>
      </c>
      <c r="BT16">
        <v>2.870752</v>
      </c>
      <c r="BU16">
        <v>1.2972950000000001</v>
      </c>
      <c r="BV16">
        <v>2.1072570000000002</v>
      </c>
      <c r="BW16">
        <v>1.8784559999999999</v>
      </c>
      <c r="BX16">
        <v>0.94731100000000001</v>
      </c>
      <c r="BY16">
        <v>2.5945900000000002</v>
      </c>
      <c r="BZ16">
        <v>1.2834570000000001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5.1372859999999996</v>
      </c>
      <c r="CK16">
        <v>0.90406799999999998</v>
      </c>
      <c r="CL16">
        <v>1.873758</v>
      </c>
      <c r="CM16">
        <v>3.3951030000000002</v>
      </c>
      <c r="CN16">
        <v>1.712429</v>
      </c>
      <c r="CO16">
        <v>4.1513429999999998</v>
      </c>
      <c r="CP16">
        <v>4.1167550000000004</v>
      </c>
      <c r="CQ16">
        <v>3.424858</v>
      </c>
      <c r="CR16">
        <v>0.79204200000000002</v>
      </c>
      <c r="CS16">
        <v>2.7006570000000001</v>
      </c>
      <c r="CT16">
        <v>2.4667669999999999</v>
      </c>
      <c r="CU16">
        <v>4.1145649999999998</v>
      </c>
      <c r="CV16">
        <v>1.5235810000000001</v>
      </c>
      <c r="CW16">
        <v>2.359089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73.54741700000001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365.45614499999999</v>
      </c>
      <c r="L17">
        <v>351.15387500000003</v>
      </c>
      <c r="M17">
        <v>91.188558999999998</v>
      </c>
      <c r="N17">
        <v>116.683092</v>
      </c>
      <c r="O17">
        <v>122.319536</v>
      </c>
      <c r="P17">
        <v>139.24507299999999</v>
      </c>
      <c r="Q17">
        <v>11.632464000000001</v>
      </c>
      <c r="R17">
        <v>24.665872</v>
      </c>
      <c r="S17">
        <v>13.900449</v>
      </c>
      <c r="T17">
        <v>0.742066</v>
      </c>
      <c r="U17">
        <v>404.86683599999998</v>
      </c>
      <c r="V17">
        <v>7.1271529999999998</v>
      </c>
      <c r="W17">
        <v>21.865794999999999</v>
      </c>
      <c r="X17">
        <v>101.764498</v>
      </c>
      <c r="Y17">
        <v>0</v>
      </c>
      <c r="Z17">
        <v>0</v>
      </c>
      <c r="AA17">
        <v>41.243687999999999</v>
      </c>
      <c r="AB17">
        <v>42.186473999999997</v>
      </c>
      <c r="AC17">
        <v>30.656970000000001</v>
      </c>
      <c r="AD17">
        <v>19.171907000000001</v>
      </c>
      <c r="AE17">
        <v>52.115693</v>
      </c>
      <c r="AF17">
        <v>8.4235969999999991</v>
      </c>
      <c r="AG17">
        <v>41.657611000000003</v>
      </c>
      <c r="AH17">
        <v>79.182953999999995</v>
      </c>
      <c r="AI17">
        <v>3.3571550000000001</v>
      </c>
      <c r="AJ17">
        <v>0</v>
      </c>
      <c r="AK17">
        <v>56.909962</v>
      </c>
      <c r="AL17">
        <v>80.886354999999995</v>
      </c>
      <c r="AM17">
        <v>16.608716000000001</v>
      </c>
      <c r="AN17">
        <v>1.059272</v>
      </c>
      <c r="AO17">
        <v>0</v>
      </c>
      <c r="AP17">
        <v>8.5454489999999996</v>
      </c>
      <c r="AQ17">
        <v>26.640394000000001</v>
      </c>
      <c r="AR17">
        <v>46.963276999999998</v>
      </c>
      <c r="AS17">
        <v>33.197629999999997</v>
      </c>
      <c r="AT17">
        <v>19.33774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73.587417000000002</v>
      </c>
      <c r="BA17">
        <f t="shared" si="1"/>
        <v>2454.3436740000006</v>
      </c>
      <c r="BD17">
        <v>5.85</v>
      </c>
      <c r="BE17">
        <v>1.88</v>
      </c>
      <c r="BF17">
        <v>2.89</v>
      </c>
      <c r="BG17">
        <v>1.79</v>
      </c>
      <c r="BH17">
        <v>9.02</v>
      </c>
      <c r="BI17">
        <v>0.81</v>
      </c>
      <c r="BJ17">
        <v>0.41</v>
      </c>
      <c r="BK17">
        <v>0.4</v>
      </c>
      <c r="BL17">
        <v>1.05</v>
      </c>
      <c r="BM17">
        <v>0.19</v>
      </c>
      <c r="BN17">
        <v>2.2999999999999998</v>
      </c>
      <c r="BO17">
        <v>1.01</v>
      </c>
      <c r="BP17">
        <v>0.24</v>
      </c>
      <c r="BQ17">
        <v>1.93</v>
      </c>
      <c r="BR17">
        <v>1.06</v>
      </c>
      <c r="BS17">
        <v>1.57</v>
      </c>
      <c r="BT17">
        <v>2.870752</v>
      </c>
      <c r="BU17">
        <v>1.2972950000000001</v>
      </c>
      <c r="BV17">
        <v>2.1072570000000002</v>
      </c>
      <c r="BW17">
        <v>1.8784559999999999</v>
      </c>
      <c r="BX17">
        <v>0.94731100000000001</v>
      </c>
      <c r="BY17">
        <v>2.5945900000000002</v>
      </c>
      <c r="BZ17">
        <v>1.2834570000000001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5.1372859999999996</v>
      </c>
      <c r="CK17">
        <v>0.90406799999999998</v>
      </c>
      <c r="CL17">
        <v>1.873758</v>
      </c>
      <c r="CM17">
        <v>3.3951030000000002</v>
      </c>
      <c r="CN17">
        <v>1.712429</v>
      </c>
      <c r="CO17">
        <v>4.1513429999999998</v>
      </c>
      <c r="CP17">
        <v>4.1167550000000004</v>
      </c>
      <c r="CQ17">
        <v>3.424858</v>
      </c>
      <c r="CR17">
        <v>0.79204200000000002</v>
      </c>
      <c r="CS17">
        <v>2.7006570000000001</v>
      </c>
      <c r="CT17">
        <v>2.4667669999999999</v>
      </c>
      <c r="CU17">
        <v>4.1145649999999998</v>
      </c>
      <c r="CV17">
        <v>1.5235810000000001</v>
      </c>
      <c r="CW17">
        <v>2.359089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73.587417000000002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365.47599700000001</v>
      </c>
      <c r="L18">
        <v>351.15387500000003</v>
      </c>
      <c r="M18">
        <v>91.188558999999998</v>
      </c>
      <c r="N18">
        <v>116.683092</v>
      </c>
      <c r="O18">
        <v>122.319536</v>
      </c>
      <c r="P18">
        <v>139.24507299999999</v>
      </c>
      <c r="Q18">
        <v>11.632464000000001</v>
      </c>
      <c r="R18">
        <v>24.665872</v>
      </c>
      <c r="S18">
        <v>13.900449</v>
      </c>
      <c r="T18">
        <v>0.742066</v>
      </c>
      <c r="U18">
        <v>404.86683599999998</v>
      </c>
      <c r="V18">
        <v>7.1271529999999998</v>
      </c>
      <c r="W18">
        <v>19.990137000000001</v>
      </c>
      <c r="X18">
        <v>72.760497999999998</v>
      </c>
      <c r="Y18">
        <v>0</v>
      </c>
      <c r="Z18">
        <v>0</v>
      </c>
      <c r="AA18">
        <v>41.243687999999999</v>
      </c>
      <c r="AB18">
        <v>42.186473999999997</v>
      </c>
      <c r="AC18">
        <v>30.656970000000001</v>
      </c>
      <c r="AD18">
        <v>19.171907000000001</v>
      </c>
      <c r="AE18">
        <v>52.115693</v>
      </c>
      <c r="AF18">
        <v>8.4235969999999991</v>
      </c>
      <c r="AG18">
        <v>41.657611000000003</v>
      </c>
      <c r="AH18">
        <v>79.182953999999995</v>
      </c>
      <c r="AI18">
        <v>3.3571550000000001</v>
      </c>
      <c r="AJ18">
        <v>0</v>
      </c>
      <c r="AK18">
        <v>56.909962</v>
      </c>
      <c r="AL18">
        <v>80.886354999999995</v>
      </c>
      <c r="AM18">
        <v>16.608716000000001</v>
      </c>
      <c r="AN18">
        <v>1.059272</v>
      </c>
      <c r="AO18">
        <v>0</v>
      </c>
      <c r="AP18">
        <v>8.5454489999999996</v>
      </c>
      <c r="AQ18">
        <v>17.760262999999998</v>
      </c>
      <c r="AR18">
        <v>46.963276999999998</v>
      </c>
      <c r="AS18">
        <v>33.197629999999997</v>
      </c>
      <c r="AT18">
        <v>19.33774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73.707417000000007</v>
      </c>
      <c r="BA18">
        <f t="shared" si="1"/>
        <v>2414.7237370000007</v>
      </c>
      <c r="BD18">
        <v>5.85</v>
      </c>
      <c r="BE18">
        <v>1.88</v>
      </c>
      <c r="BF18">
        <v>2.89</v>
      </c>
      <c r="BG18">
        <v>1.79</v>
      </c>
      <c r="BH18">
        <v>9.02</v>
      </c>
      <c r="BI18">
        <v>0.81</v>
      </c>
      <c r="BJ18">
        <v>0.41</v>
      </c>
      <c r="BK18">
        <v>0.52</v>
      </c>
      <c r="BL18">
        <v>1.05</v>
      </c>
      <c r="BM18">
        <v>0.19</v>
      </c>
      <c r="BN18">
        <v>2.2999999999999998</v>
      </c>
      <c r="BO18">
        <v>1.01</v>
      </c>
      <c r="BP18">
        <v>0.24</v>
      </c>
      <c r="BQ18">
        <v>1.93</v>
      </c>
      <c r="BR18">
        <v>1.06</v>
      </c>
      <c r="BS18">
        <v>1.57</v>
      </c>
      <c r="BT18">
        <v>2.870752</v>
      </c>
      <c r="BU18">
        <v>1.2972950000000001</v>
      </c>
      <c r="BV18">
        <v>2.1072570000000002</v>
      </c>
      <c r="BW18">
        <v>1.8784559999999999</v>
      </c>
      <c r="BX18">
        <v>0.94731100000000001</v>
      </c>
      <c r="BY18">
        <v>2.5945900000000002</v>
      </c>
      <c r="BZ18">
        <v>1.2834570000000001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5.1372859999999996</v>
      </c>
      <c r="CK18">
        <v>0.90406799999999998</v>
      </c>
      <c r="CL18">
        <v>1.873758</v>
      </c>
      <c r="CM18">
        <v>3.3951030000000002</v>
      </c>
      <c r="CN18">
        <v>1.712429</v>
      </c>
      <c r="CO18">
        <v>4.1513429999999998</v>
      </c>
      <c r="CP18">
        <v>4.1167550000000004</v>
      </c>
      <c r="CQ18">
        <v>3.424858</v>
      </c>
      <c r="CR18">
        <v>0.79204200000000002</v>
      </c>
      <c r="CS18">
        <v>2.7006570000000001</v>
      </c>
      <c r="CT18">
        <v>2.4667669999999999</v>
      </c>
      <c r="CU18">
        <v>4.1145649999999998</v>
      </c>
      <c r="CV18">
        <v>1.5235810000000001</v>
      </c>
      <c r="CW18">
        <v>2.359089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73.707417000000007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365.45614499999999</v>
      </c>
      <c r="L19">
        <v>351.15387500000003</v>
      </c>
      <c r="M19">
        <v>91.188558999999998</v>
      </c>
      <c r="N19">
        <v>116.683092</v>
      </c>
      <c r="O19">
        <v>122.319536</v>
      </c>
      <c r="P19">
        <v>139.24507299999999</v>
      </c>
      <c r="Q19">
        <v>11.632464000000001</v>
      </c>
      <c r="R19">
        <v>24.665872</v>
      </c>
      <c r="S19">
        <v>13.900449</v>
      </c>
      <c r="T19">
        <v>0.742066</v>
      </c>
      <c r="U19">
        <v>404.86683599999998</v>
      </c>
      <c r="V19">
        <v>7.1271529999999998</v>
      </c>
      <c r="W19">
        <v>19.990137000000001</v>
      </c>
      <c r="X19">
        <v>72.760497999999998</v>
      </c>
      <c r="Y19">
        <v>0</v>
      </c>
      <c r="Z19">
        <v>0</v>
      </c>
      <c r="AA19">
        <v>41.243687999999999</v>
      </c>
      <c r="AB19">
        <v>42.186473999999997</v>
      </c>
      <c r="AC19">
        <v>30.656970000000001</v>
      </c>
      <c r="AD19">
        <v>19.171907000000001</v>
      </c>
      <c r="AE19">
        <v>52.115693</v>
      </c>
      <c r="AF19">
        <v>8.4235969999999991</v>
      </c>
      <c r="AG19">
        <v>41.657611000000003</v>
      </c>
      <c r="AH19">
        <v>79.182953999999995</v>
      </c>
      <c r="AI19">
        <v>14.771483999999999</v>
      </c>
      <c r="AJ19">
        <v>0</v>
      </c>
      <c r="AK19">
        <v>56.909962</v>
      </c>
      <c r="AL19">
        <v>80.886354999999995</v>
      </c>
      <c r="AM19">
        <v>16.608716000000001</v>
      </c>
      <c r="AN19">
        <v>1.059272</v>
      </c>
      <c r="AO19">
        <v>0</v>
      </c>
      <c r="AP19">
        <v>8.5454489999999996</v>
      </c>
      <c r="AQ19">
        <v>17.760262999999998</v>
      </c>
      <c r="AR19">
        <v>46.963276999999998</v>
      </c>
      <c r="AS19">
        <v>33.197629999999997</v>
      </c>
      <c r="AT19">
        <v>19.33774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73.907417000000009</v>
      </c>
      <c r="BA19">
        <f t="shared" si="1"/>
        <v>2426.3182140000004</v>
      </c>
      <c r="BD19">
        <v>5.85</v>
      </c>
      <c r="BE19">
        <v>1.88</v>
      </c>
      <c r="BF19">
        <v>2.89</v>
      </c>
      <c r="BG19">
        <v>1.79</v>
      </c>
      <c r="BH19">
        <v>9.02</v>
      </c>
      <c r="BI19">
        <v>0.81</v>
      </c>
      <c r="BJ19">
        <v>0.41</v>
      </c>
      <c r="BK19">
        <v>0.67</v>
      </c>
      <c r="BL19">
        <v>1.1000000000000001</v>
      </c>
      <c r="BM19">
        <v>0.19</v>
      </c>
      <c r="BN19">
        <v>2.2999999999999998</v>
      </c>
      <c r="BO19">
        <v>1.01</v>
      </c>
      <c r="BP19">
        <v>0.24</v>
      </c>
      <c r="BQ19">
        <v>1.93</v>
      </c>
      <c r="BR19">
        <v>1.06</v>
      </c>
      <c r="BS19">
        <v>1.57</v>
      </c>
      <c r="BT19">
        <v>2.870752</v>
      </c>
      <c r="BU19">
        <v>1.2972950000000001</v>
      </c>
      <c r="BV19">
        <v>2.1072570000000002</v>
      </c>
      <c r="BW19">
        <v>1.8784559999999999</v>
      </c>
      <c r="BX19">
        <v>0.94731100000000001</v>
      </c>
      <c r="BY19">
        <v>2.5945900000000002</v>
      </c>
      <c r="BZ19">
        <v>1.2834570000000001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5.1372859999999996</v>
      </c>
      <c r="CK19">
        <v>0.90406799999999998</v>
      </c>
      <c r="CL19">
        <v>1.873758</v>
      </c>
      <c r="CM19">
        <v>3.3951030000000002</v>
      </c>
      <c r="CN19">
        <v>1.712429</v>
      </c>
      <c r="CO19">
        <v>4.1513429999999998</v>
      </c>
      <c r="CP19">
        <v>4.1167550000000004</v>
      </c>
      <c r="CQ19">
        <v>3.424858</v>
      </c>
      <c r="CR19">
        <v>0.79204200000000002</v>
      </c>
      <c r="CS19">
        <v>2.7006570000000001</v>
      </c>
      <c r="CT19">
        <v>2.4667669999999999</v>
      </c>
      <c r="CU19">
        <v>4.1145649999999998</v>
      </c>
      <c r="CV19">
        <v>1.5235810000000001</v>
      </c>
      <c r="CW19">
        <v>2.359089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73.907417000000009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365.47599700000001</v>
      </c>
      <c r="L20">
        <v>351.15387500000003</v>
      </c>
      <c r="M20">
        <v>91.188558999999998</v>
      </c>
      <c r="N20">
        <v>116.683092</v>
      </c>
      <c r="O20">
        <v>122.319536</v>
      </c>
      <c r="P20">
        <v>139.24507299999999</v>
      </c>
      <c r="Q20">
        <v>11.632464000000001</v>
      </c>
      <c r="R20">
        <v>24.665872</v>
      </c>
      <c r="S20">
        <v>13.900449</v>
      </c>
      <c r="T20">
        <v>0.742066</v>
      </c>
      <c r="U20">
        <v>404.86683599999998</v>
      </c>
      <c r="V20">
        <v>7.1271529999999998</v>
      </c>
      <c r="W20">
        <v>19.990137000000001</v>
      </c>
      <c r="X20">
        <v>72.760497999999998</v>
      </c>
      <c r="Y20">
        <v>0</v>
      </c>
      <c r="Z20">
        <v>0</v>
      </c>
      <c r="AA20">
        <v>41.243687999999999</v>
      </c>
      <c r="AB20">
        <v>42.186473999999997</v>
      </c>
      <c r="AC20">
        <v>30.656970000000001</v>
      </c>
      <c r="AD20">
        <v>19.171907000000001</v>
      </c>
      <c r="AE20">
        <v>52.115693</v>
      </c>
      <c r="AF20">
        <v>8.4235969999999991</v>
      </c>
      <c r="AG20">
        <v>41.657611000000003</v>
      </c>
      <c r="AH20">
        <v>79.182953999999995</v>
      </c>
      <c r="AI20">
        <v>14.771483999999999</v>
      </c>
      <c r="AJ20">
        <v>0</v>
      </c>
      <c r="AK20">
        <v>56.909962</v>
      </c>
      <c r="AL20">
        <v>80.886354999999995</v>
      </c>
      <c r="AM20">
        <v>16.608716000000001</v>
      </c>
      <c r="AN20">
        <v>1.059272</v>
      </c>
      <c r="AO20">
        <v>0</v>
      </c>
      <c r="AP20">
        <v>8.5454489999999996</v>
      </c>
      <c r="AQ20">
        <v>8.8801310000000004</v>
      </c>
      <c r="AR20">
        <v>46.963276999999998</v>
      </c>
      <c r="AS20">
        <v>33.197629999999997</v>
      </c>
      <c r="AT20">
        <v>19.33774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74.017417000000009</v>
      </c>
      <c r="BA20">
        <f t="shared" si="1"/>
        <v>2417.5679340000002</v>
      </c>
      <c r="BD20">
        <v>5.85</v>
      </c>
      <c r="BE20">
        <v>1.88</v>
      </c>
      <c r="BF20">
        <v>2.89</v>
      </c>
      <c r="BG20">
        <v>1.79</v>
      </c>
      <c r="BH20">
        <v>9.02</v>
      </c>
      <c r="BI20">
        <v>0.81</v>
      </c>
      <c r="BJ20">
        <v>0.41</v>
      </c>
      <c r="BK20">
        <v>0.78</v>
      </c>
      <c r="BL20">
        <v>1.1000000000000001</v>
      </c>
      <c r="BM20">
        <v>0.19</v>
      </c>
      <c r="BN20">
        <v>2.2999999999999998</v>
      </c>
      <c r="BO20">
        <v>1.01</v>
      </c>
      <c r="BP20">
        <v>0.24</v>
      </c>
      <c r="BQ20">
        <v>1.93</v>
      </c>
      <c r="BR20">
        <v>1.06</v>
      </c>
      <c r="BS20">
        <v>1.57</v>
      </c>
      <c r="BT20">
        <v>2.870752</v>
      </c>
      <c r="BU20">
        <v>1.2972950000000001</v>
      </c>
      <c r="BV20">
        <v>2.1072570000000002</v>
      </c>
      <c r="BW20">
        <v>1.8784559999999999</v>
      </c>
      <c r="BX20">
        <v>0.94731100000000001</v>
      </c>
      <c r="BY20">
        <v>2.5945900000000002</v>
      </c>
      <c r="BZ20">
        <v>1.2834570000000001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5.1372859999999996</v>
      </c>
      <c r="CK20">
        <v>0.90406799999999998</v>
      </c>
      <c r="CL20">
        <v>1.873758</v>
      </c>
      <c r="CM20">
        <v>3.3951030000000002</v>
      </c>
      <c r="CN20">
        <v>1.712429</v>
      </c>
      <c r="CO20">
        <v>4.1513429999999998</v>
      </c>
      <c r="CP20">
        <v>4.1167550000000004</v>
      </c>
      <c r="CQ20">
        <v>3.424858</v>
      </c>
      <c r="CR20">
        <v>0.79204200000000002</v>
      </c>
      <c r="CS20">
        <v>2.7006570000000001</v>
      </c>
      <c r="CT20">
        <v>2.4667669999999999</v>
      </c>
      <c r="CU20">
        <v>4.1145649999999998</v>
      </c>
      <c r="CV20">
        <v>1.5235810000000001</v>
      </c>
      <c r="CW20">
        <v>2.359089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74.017417000000009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365.45614499999999</v>
      </c>
      <c r="L21">
        <v>351.15387500000003</v>
      </c>
      <c r="M21">
        <v>91.188558999999998</v>
      </c>
      <c r="N21">
        <v>116.683092</v>
      </c>
      <c r="O21">
        <v>122.319536</v>
      </c>
      <c r="P21">
        <v>139.24507299999999</v>
      </c>
      <c r="Q21">
        <v>11.632107</v>
      </c>
      <c r="R21">
        <v>24.665872</v>
      </c>
      <c r="S21">
        <v>13.898936000000001</v>
      </c>
      <c r="T21">
        <v>0.742066</v>
      </c>
      <c r="U21">
        <v>404.86683599999998</v>
      </c>
      <c r="V21">
        <v>7.1271529999999998</v>
      </c>
      <c r="W21">
        <v>19.990137000000001</v>
      </c>
      <c r="X21">
        <v>72.760497999999998</v>
      </c>
      <c r="Y21">
        <v>0</v>
      </c>
      <c r="Z21">
        <v>0</v>
      </c>
      <c r="AA21">
        <v>41.243687999999999</v>
      </c>
      <c r="AB21">
        <v>42.186473999999997</v>
      </c>
      <c r="AC21">
        <v>30.656970000000001</v>
      </c>
      <c r="AD21">
        <v>9.5859529999999999</v>
      </c>
      <c r="AE21">
        <v>52.115693</v>
      </c>
      <c r="AF21">
        <v>8.4235969999999991</v>
      </c>
      <c r="AG21">
        <v>41.657611000000003</v>
      </c>
      <c r="AH21">
        <v>79.182953999999995</v>
      </c>
      <c r="AI21">
        <v>16.114346000000001</v>
      </c>
      <c r="AJ21">
        <v>0</v>
      </c>
      <c r="AK21">
        <v>56.909962</v>
      </c>
      <c r="AL21">
        <v>80.886354999999995</v>
      </c>
      <c r="AM21">
        <v>16.608716000000001</v>
      </c>
      <c r="AN21">
        <v>1.059272</v>
      </c>
      <c r="AO21">
        <v>0</v>
      </c>
      <c r="AP21">
        <v>1.1146240000000001</v>
      </c>
      <c r="AQ21">
        <v>0</v>
      </c>
      <c r="AR21">
        <v>46.963276999999998</v>
      </c>
      <c r="AS21">
        <v>33.197629999999997</v>
      </c>
      <c r="AT21">
        <v>19.33774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73.977417000000003</v>
      </c>
      <c r="BA21">
        <f t="shared" si="1"/>
        <v>2392.9521640000003</v>
      </c>
      <c r="BD21">
        <v>5.85</v>
      </c>
      <c r="BE21">
        <v>1.88</v>
      </c>
      <c r="BF21">
        <v>2.89</v>
      </c>
      <c r="BG21">
        <v>1.79</v>
      </c>
      <c r="BH21">
        <v>9.02</v>
      </c>
      <c r="BI21">
        <v>0.81</v>
      </c>
      <c r="BJ21">
        <v>0.41</v>
      </c>
      <c r="BK21">
        <v>0.79</v>
      </c>
      <c r="BL21">
        <v>1.05</v>
      </c>
      <c r="BM21">
        <v>0.19</v>
      </c>
      <c r="BN21">
        <v>2.2999999999999998</v>
      </c>
      <c r="BO21">
        <v>1.01</v>
      </c>
      <c r="BP21">
        <v>0.24</v>
      </c>
      <c r="BQ21">
        <v>1.93</v>
      </c>
      <c r="BR21">
        <v>1.06</v>
      </c>
      <c r="BS21">
        <v>1.57</v>
      </c>
      <c r="BT21">
        <v>2.870752</v>
      </c>
      <c r="BU21">
        <v>1.2972950000000001</v>
      </c>
      <c r="BV21">
        <v>2.1072570000000002</v>
      </c>
      <c r="BW21">
        <v>1.8784559999999999</v>
      </c>
      <c r="BX21">
        <v>0.94731100000000001</v>
      </c>
      <c r="BY21">
        <v>2.5945900000000002</v>
      </c>
      <c r="BZ21">
        <v>1.2834570000000001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5.1372859999999996</v>
      </c>
      <c r="CK21">
        <v>0.90406799999999998</v>
      </c>
      <c r="CL21">
        <v>1.873758</v>
      </c>
      <c r="CM21">
        <v>3.3951030000000002</v>
      </c>
      <c r="CN21">
        <v>1.712429</v>
      </c>
      <c r="CO21">
        <v>4.1513429999999998</v>
      </c>
      <c r="CP21">
        <v>4.1167550000000004</v>
      </c>
      <c r="CQ21">
        <v>3.424858</v>
      </c>
      <c r="CR21">
        <v>0.79204200000000002</v>
      </c>
      <c r="CS21">
        <v>2.7006570000000001</v>
      </c>
      <c r="CT21">
        <v>2.4667669999999999</v>
      </c>
      <c r="CU21">
        <v>4.1145649999999998</v>
      </c>
      <c r="CV21">
        <v>1.5235810000000001</v>
      </c>
      <c r="CW21">
        <v>2.359089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73.977417000000003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365.47599700000001</v>
      </c>
      <c r="L22">
        <v>351.15387500000003</v>
      </c>
      <c r="M22">
        <v>91.188558999999998</v>
      </c>
      <c r="N22">
        <v>116.683092</v>
      </c>
      <c r="O22">
        <v>122.319536</v>
      </c>
      <c r="P22">
        <v>139.24507299999999</v>
      </c>
      <c r="Q22">
        <v>11.632107</v>
      </c>
      <c r="R22">
        <v>24.665872</v>
      </c>
      <c r="S22">
        <v>13.898936000000001</v>
      </c>
      <c r="T22">
        <v>0.742066</v>
      </c>
      <c r="U22">
        <v>404.86683599999998</v>
      </c>
      <c r="V22">
        <v>7.1271529999999998</v>
      </c>
      <c r="W22">
        <v>19.990137000000001</v>
      </c>
      <c r="X22">
        <v>72.760497999999998</v>
      </c>
      <c r="Y22">
        <v>0</v>
      </c>
      <c r="Z22">
        <v>0</v>
      </c>
      <c r="AA22">
        <v>41.243687999999999</v>
      </c>
      <c r="AB22">
        <v>42.186473999999997</v>
      </c>
      <c r="AC22">
        <v>30.656970000000001</v>
      </c>
      <c r="AD22">
        <v>9.5859529999999999</v>
      </c>
      <c r="AE22">
        <v>52.115693</v>
      </c>
      <c r="AF22">
        <v>8.4235969999999991</v>
      </c>
      <c r="AG22">
        <v>41.657611000000003</v>
      </c>
      <c r="AH22">
        <v>79.182953999999995</v>
      </c>
      <c r="AI22">
        <v>17.457208000000001</v>
      </c>
      <c r="AJ22">
        <v>0</v>
      </c>
      <c r="AK22">
        <v>56.909962</v>
      </c>
      <c r="AL22">
        <v>80.886354999999995</v>
      </c>
      <c r="AM22">
        <v>16.608716000000001</v>
      </c>
      <c r="AN22">
        <v>1.059272</v>
      </c>
      <c r="AO22">
        <v>0</v>
      </c>
      <c r="AP22">
        <v>1.1146240000000001</v>
      </c>
      <c r="AQ22">
        <v>0</v>
      </c>
      <c r="AR22">
        <v>46.963276999999998</v>
      </c>
      <c r="AS22">
        <v>33.197629999999997</v>
      </c>
      <c r="AT22">
        <v>19.33774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73.977417000000003</v>
      </c>
      <c r="BA22">
        <f t="shared" si="1"/>
        <v>2394.3148780000001</v>
      </c>
      <c r="BD22">
        <v>5.85</v>
      </c>
      <c r="BE22">
        <v>1.88</v>
      </c>
      <c r="BF22">
        <v>2.89</v>
      </c>
      <c r="BG22">
        <v>1.79</v>
      </c>
      <c r="BH22">
        <v>9.02</v>
      </c>
      <c r="BI22">
        <v>0.81</v>
      </c>
      <c r="BJ22">
        <v>0.41</v>
      </c>
      <c r="BK22">
        <v>0.79</v>
      </c>
      <c r="BL22">
        <v>1.05</v>
      </c>
      <c r="BM22">
        <v>0.19</v>
      </c>
      <c r="BN22">
        <v>2.2999999999999998</v>
      </c>
      <c r="BO22">
        <v>1.01</v>
      </c>
      <c r="BP22">
        <v>0.24</v>
      </c>
      <c r="BQ22">
        <v>1.93</v>
      </c>
      <c r="BR22">
        <v>1.06</v>
      </c>
      <c r="BS22">
        <v>1.57</v>
      </c>
      <c r="BT22">
        <v>2.870752</v>
      </c>
      <c r="BU22">
        <v>1.2972950000000001</v>
      </c>
      <c r="BV22">
        <v>2.1072570000000002</v>
      </c>
      <c r="BW22">
        <v>1.8784559999999999</v>
      </c>
      <c r="BX22">
        <v>0.94731100000000001</v>
      </c>
      <c r="BY22">
        <v>2.5945900000000002</v>
      </c>
      <c r="BZ22">
        <v>1.2834570000000001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5.1372859999999996</v>
      </c>
      <c r="CK22">
        <v>0.90406799999999998</v>
      </c>
      <c r="CL22">
        <v>1.873758</v>
      </c>
      <c r="CM22">
        <v>3.3951030000000002</v>
      </c>
      <c r="CN22">
        <v>1.712429</v>
      </c>
      <c r="CO22">
        <v>4.1513429999999998</v>
      </c>
      <c r="CP22">
        <v>4.1167550000000004</v>
      </c>
      <c r="CQ22">
        <v>3.424858</v>
      </c>
      <c r="CR22">
        <v>0.79204200000000002</v>
      </c>
      <c r="CS22">
        <v>2.7006570000000001</v>
      </c>
      <c r="CT22">
        <v>2.4667669999999999</v>
      </c>
      <c r="CU22">
        <v>4.1145649999999998</v>
      </c>
      <c r="CV22">
        <v>1.5235810000000001</v>
      </c>
      <c r="CW22">
        <v>2.359089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73.977417000000003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365.45614499999999</v>
      </c>
      <c r="L23">
        <v>350.65738499999998</v>
      </c>
      <c r="M23">
        <v>91.188558999999998</v>
      </c>
      <c r="N23">
        <v>116.683092</v>
      </c>
      <c r="O23">
        <v>122.319536</v>
      </c>
      <c r="P23">
        <v>139.24507299999999</v>
      </c>
      <c r="Q23">
        <v>11.628966</v>
      </c>
      <c r="R23">
        <v>24.665872</v>
      </c>
      <c r="S23">
        <v>13.61626</v>
      </c>
      <c r="T23">
        <v>0.74173900000000004</v>
      </c>
      <c r="U23">
        <v>404.86683599999998</v>
      </c>
      <c r="V23">
        <v>7.1271529999999998</v>
      </c>
      <c r="W23">
        <v>19.990137000000001</v>
      </c>
      <c r="X23">
        <v>72.760497999999998</v>
      </c>
      <c r="Y23">
        <v>0</v>
      </c>
      <c r="Z23">
        <v>0</v>
      </c>
      <c r="AA23">
        <v>41.243687999999999</v>
      </c>
      <c r="AB23">
        <v>42.186473999999997</v>
      </c>
      <c r="AC23">
        <v>30.656970000000001</v>
      </c>
      <c r="AD23">
        <v>9.5859529999999999</v>
      </c>
      <c r="AE23">
        <v>52.115693</v>
      </c>
      <c r="AF23">
        <v>8.4235969999999991</v>
      </c>
      <c r="AG23">
        <v>41.657611000000003</v>
      </c>
      <c r="AH23">
        <v>79.182953999999995</v>
      </c>
      <c r="AI23">
        <v>52.505910999999998</v>
      </c>
      <c r="AJ23">
        <v>0</v>
      </c>
      <c r="AK23">
        <v>56.909962</v>
      </c>
      <c r="AL23">
        <v>80.886354999999995</v>
      </c>
      <c r="AM23">
        <v>16.608716000000001</v>
      </c>
      <c r="AN23">
        <v>1.059272</v>
      </c>
      <c r="AO23">
        <v>0</v>
      </c>
      <c r="AP23">
        <v>1.1146240000000001</v>
      </c>
      <c r="AQ23">
        <v>0</v>
      </c>
      <c r="AR23">
        <v>51.232666000000002</v>
      </c>
      <c r="AS23">
        <v>33.197629999999997</v>
      </c>
      <c r="AT23">
        <v>19.33774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73.907417000000009</v>
      </c>
      <c r="BA23">
        <f t="shared" si="1"/>
        <v>2432.7604840000004</v>
      </c>
      <c r="BD23">
        <v>5.85</v>
      </c>
      <c r="BE23">
        <v>1.88</v>
      </c>
      <c r="BF23">
        <v>2.89</v>
      </c>
      <c r="BG23">
        <v>1.79</v>
      </c>
      <c r="BH23">
        <v>9.02</v>
      </c>
      <c r="BI23">
        <v>0.81</v>
      </c>
      <c r="BJ23">
        <v>0.41</v>
      </c>
      <c r="BK23">
        <v>0.79</v>
      </c>
      <c r="BL23">
        <v>0.98</v>
      </c>
      <c r="BM23">
        <v>0.19</v>
      </c>
      <c r="BN23">
        <v>2.2999999999999998</v>
      </c>
      <c r="BO23">
        <v>1.01</v>
      </c>
      <c r="BP23">
        <v>0.24</v>
      </c>
      <c r="BQ23">
        <v>1.93</v>
      </c>
      <c r="BR23">
        <v>1.06</v>
      </c>
      <c r="BS23">
        <v>1.57</v>
      </c>
      <c r="BT23">
        <v>2.870752</v>
      </c>
      <c r="BU23">
        <v>1.2972950000000001</v>
      </c>
      <c r="BV23">
        <v>2.1072570000000002</v>
      </c>
      <c r="BW23">
        <v>1.8784559999999999</v>
      </c>
      <c r="BX23">
        <v>0.94731100000000001</v>
      </c>
      <c r="BY23">
        <v>2.5945900000000002</v>
      </c>
      <c r="BZ23">
        <v>1.2834570000000001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5.1372859999999996</v>
      </c>
      <c r="CK23">
        <v>0.90406799999999998</v>
      </c>
      <c r="CL23">
        <v>1.873758</v>
      </c>
      <c r="CM23">
        <v>3.3951030000000002</v>
      </c>
      <c r="CN23">
        <v>1.712429</v>
      </c>
      <c r="CO23">
        <v>4.1513429999999998</v>
      </c>
      <c r="CP23">
        <v>4.1167550000000004</v>
      </c>
      <c r="CQ23">
        <v>3.424858</v>
      </c>
      <c r="CR23">
        <v>0.79204200000000002</v>
      </c>
      <c r="CS23">
        <v>2.7006570000000001</v>
      </c>
      <c r="CT23">
        <v>2.4667669999999999</v>
      </c>
      <c r="CU23">
        <v>4.1145649999999998</v>
      </c>
      <c r="CV23">
        <v>1.5235810000000001</v>
      </c>
      <c r="CW23">
        <v>2.359089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73.907417000000009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365.47599700000001</v>
      </c>
      <c r="L24">
        <v>350.65738499999998</v>
      </c>
      <c r="M24">
        <v>91.188558999999998</v>
      </c>
      <c r="N24">
        <v>116.683092</v>
      </c>
      <c r="O24">
        <v>122.319536</v>
      </c>
      <c r="P24">
        <v>139.24507299999999</v>
      </c>
      <c r="Q24">
        <v>11.628966</v>
      </c>
      <c r="R24">
        <v>24.665872</v>
      </c>
      <c r="S24">
        <v>13.61626</v>
      </c>
      <c r="T24">
        <v>0.74173900000000004</v>
      </c>
      <c r="U24">
        <v>404.86683599999998</v>
      </c>
      <c r="V24">
        <v>7.1271529999999998</v>
      </c>
      <c r="W24">
        <v>19.990137000000001</v>
      </c>
      <c r="X24">
        <v>72.760497999999998</v>
      </c>
      <c r="Y24">
        <v>0</v>
      </c>
      <c r="Z24">
        <v>0</v>
      </c>
      <c r="AA24">
        <v>41.243687999999999</v>
      </c>
      <c r="AB24">
        <v>42.186473999999997</v>
      </c>
      <c r="AC24">
        <v>30.656970000000001</v>
      </c>
      <c r="AD24">
        <v>9.5859529999999999</v>
      </c>
      <c r="AE24">
        <v>52.115693</v>
      </c>
      <c r="AF24">
        <v>8.4235969999999991</v>
      </c>
      <c r="AG24">
        <v>41.657611000000003</v>
      </c>
      <c r="AH24">
        <v>79.182953999999995</v>
      </c>
      <c r="AI24">
        <v>52.505910999999998</v>
      </c>
      <c r="AJ24">
        <v>0</v>
      </c>
      <c r="AK24">
        <v>56.909962</v>
      </c>
      <c r="AL24">
        <v>80.886354999999995</v>
      </c>
      <c r="AM24">
        <v>16.608716000000001</v>
      </c>
      <c r="AN24">
        <v>1.059272</v>
      </c>
      <c r="AO24">
        <v>0</v>
      </c>
      <c r="AP24">
        <v>1.1146240000000001</v>
      </c>
      <c r="AQ24">
        <v>0</v>
      </c>
      <c r="AR24">
        <v>51.232666000000002</v>
      </c>
      <c r="AS24">
        <v>33.197629999999997</v>
      </c>
      <c r="AT24">
        <v>19.33774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73.907417000000009</v>
      </c>
      <c r="BA24">
        <f t="shared" si="1"/>
        <v>2432.7803360000003</v>
      </c>
      <c r="BD24">
        <v>5.85</v>
      </c>
      <c r="BE24">
        <v>1.88</v>
      </c>
      <c r="BF24">
        <v>2.89</v>
      </c>
      <c r="BG24">
        <v>1.79</v>
      </c>
      <c r="BH24">
        <v>9.02</v>
      </c>
      <c r="BI24">
        <v>0.81</v>
      </c>
      <c r="BJ24">
        <v>0.41</v>
      </c>
      <c r="BK24">
        <v>0.79</v>
      </c>
      <c r="BL24">
        <v>0.98</v>
      </c>
      <c r="BM24">
        <v>0.19</v>
      </c>
      <c r="BN24">
        <v>2.2999999999999998</v>
      </c>
      <c r="BO24">
        <v>1.01</v>
      </c>
      <c r="BP24">
        <v>0.24</v>
      </c>
      <c r="BQ24">
        <v>1.93</v>
      </c>
      <c r="BR24">
        <v>1.06</v>
      </c>
      <c r="BS24">
        <v>1.57</v>
      </c>
      <c r="BT24">
        <v>2.870752</v>
      </c>
      <c r="BU24">
        <v>1.2972950000000001</v>
      </c>
      <c r="BV24">
        <v>2.1072570000000002</v>
      </c>
      <c r="BW24">
        <v>1.8784559999999999</v>
      </c>
      <c r="BX24">
        <v>0.94731100000000001</v>
      </c>
      <c r="BY24">
        <v>2.5945900000000002</v>
      </c>
      <c r="BZ24">
        <v>1.2834570000000001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5.1372859999999996</v>
      </c>
      <c r="CK24">
        <v>0.90406799999999998</v>
      </c>
      <c r="CL24">
        <v>1.873758</v>
      </c>
      <c r="CM24">
        <v>3.3951030000000002</v>
      </c>
      <c r="CN24">
        <v>1.712429</v>
      </c>
      <c r="CO24">
        <v>4.1513429999999998</v>
      </c>
      <c r="CP24">
        <v>4.1167550000000004</v>
      </c>
      <c r="CQ24">
        <v>3.424858</v>
      </c>
      <c r="CR24">
        <v>0.79204200000000002</v>
      </c>
      <c r="CS24">
        <v>2.7006570000000001</v>
      </c>
      <c r="CT24">
        <v>2.4667669999999999</v>
      </c>
      <c r="CU24">
        <v>4.1145649999999998</v>
      </c>
      <c r="CV24">
        <v>1.5235810000000001</v>
      </c>
      <c r="CW24">
        <v>2.359089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73.907417000000009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365.45614499999999</v>
      </c>
      <c r="L25">
        <v>350.65738499999998</v>
      </c>
      <c r="M25">
        <v>91.188558999999998</v>
      </c>
      <c r="N25">
        <v>116.683092</v>
      </c>
      <c r="O25">
        <v>122.319536</v>
      </c>
      <c r="P25">
        <v>139.24507299999999</v>
      </c>
      <c r="Q25">
        <v>11.632107</v>
      </c>
      <c r="R25">
        <v>24.665872</v>
      </c>
      <c r="S25">
        <v>13.898936000000001</v>
      </c>
      <c r="T25">
        <v>0.742066</v>
      </c>
      <c r="U25">
        <v>404.86683599999998</v>
      </c>
      <c r="V25">
        <v>7.1271529999999998</v>
      </c>
      <c r="W25">
        <v>19.990137000000001</v>
      </c>
      <c r="X25">
        <v>72.760497999999998</v>
      </c>
      <c r="Y25">
        <v>0</v>
      </c>
      <c r="Z25">
        <v>0</v>
      </c>
      <c r="AA25">
        <v>41.243687999999999</v>
      </c>
      <c r="AB25">
        <v>42.186473999999997</v>
      </c>
      <c r="AC25">
        <v>30.656970000000001</v>
      </c>
      <c r="AD25">
        <v>9.5859529999999999</v>
      </c>
      <c r="AE25">
        <v>52.115693</v>
      </c>
      <c r="AF25">
        <v>8.4235969999999991</v>
      </c>
      <c r="AG25">
        <v>41.657611000000003</v>
      </c>
      <c r="AH25">
        <v>79.182953999999995</v>
      </c>
      <c r="AI25">
        <v>52.505910999999998</v>
      </c>
      <c r="AJ25">
        <v>0</v>
      </c>
      <c r="AK25">
        <v>56.909962</v>
      </c>
      <c r="AL25">
        <v>80.886354999999995</v>
      </c>
      <c r="AM25">
        <v>16.608716000000001</v>
      </c>
      <c r="AN25">
        <v>1.059272</v>
      </c>
      <c r="AO25">
        <v>0</v>
      </c>
      <c r="AP25">
        <v>1.1146240000000001</v>
      </c>
      <c r="AQ25">
        <v>0</v>
      </c>
      <c r="AR25">
        <v>46.963276999999998</v>
      </c>
      <c r="AS25">
        <v>33.197629999999997</v>
      </c>
      <c r="AT25">
        <v>19.33774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73.807417000000001</v>
      </c>
      <c r="BA25">
        <f t="shared" si="1"/>
        <v>2428.6772390000006</v>
      </c>
      <c r="BD25">
        <v>5.85</v>
      </c>
      <c r="BE25">
        <v>1.88</v>
      </c>
      <c r="BF25">
        <v>2.89</v>
      </c>
      <c r="BG25">
        <v>1.79</v>
      </c>
      <c r="BH25">
        <v>9.02</v>
      </c>
      <c r="BI25">
        <v>0.81</v>
      </c>
      <c r="BJ25">
        <v>0.41</v>
      </c>
      <c r="BK25">
        <v>0.69</v>
      </c>
      <c r="BL25">
        <v>0.98</v>
      </c>
      <c r="BM25">
        <v>0.19</v>
      </c>
      <c r="BN25">
        <v>2.2999999999999998</v>
      </c>
      <c r="BO25">
        <v>1.01</v>
      </c>
      <c r="BP25">
        <v>0.24</v>
      </c>
      <c r="BQ25">
        <v>1.93</v>
      </c>
      <c r="BR25">
        <v>1.06</v>
      </c>
      <c r="BS25">
        <v>1.57</v>
      </c>
      <c r="BT25">
        <v>2.870752</v>
      </c>
      <c r="BU25">
        <v>1.2972950000000001</v>
      </c>
      <c r="BV25">
        <v>2.1072570000000002</v>
      </c>
      <c r="BW25">
        <v>1.8784559999999999</v>
      </c>
      <c r="BX25">
        <v>0.94731100000000001</v>
      </c>
      <c r="BY25">
        <v>2.5945900000000002</v>
      </c>
      <c r="BZ25">
        <v>1.2834570000000001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5.1372859999999996</v>
      </c>
      <c r="CK25">
        <v>0.90406799999999998</v>
      </c>
      <c r="CL25">
        <v>1.873758</v>
      </c>
      <c r="CM25">
        <v>3.3951030000000002</v>
      </c>
      <c r="CN25">
        <v>1.712429</v>
      </c>
      <c r="CO25">
        <v>4.1513429999999998</v>
      </c>
      <c r="CP25">
        <v>4.1167550000000004</v>
      </c>
      <c r="CQ25">
        <v>3.424858</v>
      </c>
      <c r="CR25">
        <v>0.79204200000000002</v>
      </c>
      <c r="CS25">
        <v>2.7006570000000001</v>
      </c>
      <c r="CT25">
        <v>2.4667669999999999</v>
      </c>
      <c r="CU25">
        <v>4.1145649999999998</v>
      </c>
      <c r="CV25">
        <v>1.5235810000000001</v>
      </c>
      <c r="CW25">
        <v>2.359089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73.807417000000001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365.47599700000001</v>
      </c>
      <c r="L26">
        <v>350.02582999999998</v>
      </c>
      <c r="M26">
        <v>91.188558999999998</v>
      </c>
      <c r="N26">
        <v>116.683092</v>
      </c>
      <c r="O26">
        <v>122.319536</v>
      </c>
      <c r="P26">
        <v>139.24507299999999</v>
      </c>
      <c r="Q26">
        <v>11.147527999999999</v>
      </c>
      <c r="R26">
        <v>24.665872</v>
      </c>
      <c r="S26">
        <v>13.391260000000001</v>
      </c>
      <c r="T26">
        <v>0.72994899999999996</v>
      </c>
      <c r="U26">
        <v>404.86683599999998</v>
      </c>
      <c r="V26">
        <v>7.1271529999999998</v>
      </c>
      <c r="W26">
        <v>19.990137000000001</v>
      </c>
      <c r="X26">
        <v>72.760497999999998</v>
      </c>
      <c r="Y26">
        <v>0</v>
      </c>
      <c r="Z26">
        <v>0</v>
      </c>
      <c r="AA26">
        <v>41.243687999999999</v>
      </c>
      <c r="AB26">
        <v>42.186473999999997</v>
      </c>
      <c r="AC26">
        <v>30.656970000000001</v>
      </c>
      <c r="AD26">
        <v>9.5859529999999999</v>
      </c>
      <c r="AE26">
        <v>52.115693</v>
      </c>
      <c r="AF26">
        <v>8.4235969999999991</v>
      </c>
      <c r="AG26">
        <v>41.657611000000003</v>
      </c>
      <c r="AH26">
        <v>79.182953999999995</v>
      </c>
      <c r="AI26">
        <v>52.505910999999998</v>
      </c>
      <c r="AJ26">
        <v>0</v>
      </c>
      <c r="AK26">
        <v>56.909962</v>
      </c>
      <c r="AL26">
        <v>80.886354999999995</v>
      </c>
      <c r="AM26">
        <v>16.608716000000001</v>
      </c>
      <c r="AN26">
        <v>1.059272</v>
      </c>
      <c r="AO26">
        <v>0</v>
      </c>
      <c r="AP26">
        <v>1.1146240000000001</v>
      </c>
      <c r="AQ26">
        <v>0</v>
      </c>
      <c r="AR26">
        <v>46.963276999999998</v>
      </c>
      <c r="AS26">
        <v>33.197629999999997</v>
      </c>
      <c r="AT26">
        <v>19.33774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73.857417000000012</v>
      </c>
      <c r="BA26">
        <f t="shared" si="1"/>
        <v>2427.1111640000008</v>
      </c>
      <c r="BD26">
        <v>5.85</v>
      </c>
      <c r="BE26">
        <v>1.88</v>
      </c>
      <c r="BF26">
        <v>2.89</v>
      </c>
      <c r="BG26">
        <v>1.79</v>
      </c>
      <c r="BH26">
        <v>9.02</v>
      </c>
      <c r="BI26">
        <v>0.85</v>
      </c>
      <c r="BJ26">
        <v>0.42</v>
      </c>
      <c r="BK26">
        <v>0.69</v>
      </c>
      <c r="BL26">
        <v>0.98</v>
      </c>
      <c r="BM26">
        <v>0.19</v>
      </c>
      <c r="BN26">
        <v>2.2999999999999998</v>
      </c>
      <c r="BO26">
        <v>1.01</v>
      </c>
      <c r="BP26">
        <v>0.24</v>
      </c>
      <c r="BQ26">
        <v>1.93</v>
      </c>
      <c r="BR26">
        <v>1.06</v>
      </c>
      <c r="BS26">
        <v>1.57</v>
      </c>
      <c r="BT26">
        <v>2.870752</v>
      </c>
      <c r="BU26">
        <v>1.2972950000000001</v>
      </c>
      <c r="BV26">
        <v>2.1072570000000002</v>
      </c>
      <c r="BW26">
        <v>1.8784559999999999</v>
      </c>
      <c r="BX26">
        <v>0.94731100000000001</v>
      </c>
      <c r="BY26">
        <v>2.5945900000000002</v>
      </c>
      <c r="BZ26">
        <v>1.2834570000000001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5.1372859999999996</v>
      </c>
      <c r="CK26">
        <v>0.90406799999999998</v>
      </c>
      <c r="CL26">
        <v>1.873758</v>
      </c>
      <c r="CM26">
        <v>3.3951030000000002</v>
      </c>
      <c r="CN26">
        <v>1.712429</v>
      </c>
      <c r="CO26">
        <v>4.1513429999999998</v>
      </c>
      <c r="CP26">
        <v>4.1167550000000004</v>
      </c>
      <c r="CQ26">
        <v>3.424858</v>
      </c>
      <c r="CR26">
        <v>0.79204200000000002</v>
      </c>
      <c r="CS26">
        <v>2.7006570000000001</v>
      </c>
      <c r="CT26">
        <v>2.4667669999999999</v>
      </c>
      <c r="CU26">
        <v>4.1145649999999998</v>
      </c>
      <c r="CV26">
        <v>1.5235810000000001</v>
      </c>
      <c r="CW26">
        <v>2.359089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73.857417000000012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365.45614499999999</v>
      </c>
      <c r="L27">
        <v>350.02582999999998</v>
      </c>
      <c r="M27">
        <v>91.188558999999998</v>
      </c>
      <c r="N27">
        <v>116.683092</v>
      </c>
      <c r="O27">
        <v>122.319536</v>
      </c>
      <c r="P27">
        <v>139.24507299999999</v>
      </c>
      <c r="Q27">
        <v>11.147527999999999</v>
      </c>
      <c r="R27">
        <v>24.665872</v>
      </c>
      <c r="S27">
        <v>13.391260000000001</v>
      </c>
      <c r="T27">
        <v>0.72994899999999996</v>
      </c>
      <c r="U27">
        <v>404.86683599999998</v>
      </c>
      <c r="V27">
        <v>7.1271529999999998</v>
      </c>
      <c r="W27">
        <v>19.990137000000001</v>
      </c>
      <c r="X27">
        <v>72.760497999999998</v>
      </c>
      <c r="Y27">
        <v>0</v>
      </c>
      <c r="Z27">
        <v>0</v>
      </c>
      <c r="AA27">
        <v>41.243687999999999</v>
      </c>
      <c r="AB27">
        <v>42.186473999999997</v>
      </c>
      <c r="AC27">
        <v>30.656970000000001</v>
      </c>
      <c r="AD27">
        <v>9.5859529999999999</v>
      </c>
      <c r="AE27">
        <v>52.115693</v>
      </c>
      <c r="AF27">
        <v>0</v>
      </c>
      <c r="AG27">
        <v>41.657611000000003</v>
      </c>
      <c r="AH27">
        <v>79.182953999999995</v>
      </c>
      <c r="AI27">
        <v>52.505910999999998</v>
      </c>
      <c r="AJ27">
        <v>0</v>
      </c>
      <c r="AK27">
        <v>56.909962</v>
      </c>
      <c r="AL27">
        <v>76.729695000000007</v>
      </c>
      <c r="AM27">
        <v>16.608716000000001</v>
      </c>
      <c r="AN27">
        <v>1.059272</v>
      </c>
      <c r="AO27">
        <v>0</v>
      </c>
      <c r="AP27">
        <v>1.1146240000000001</v>
      </c>
      <c r="AQ27">
        <v>0</v>
      </c>
      <c r="AR27">
        <v>46.963276999999998</v>
      </c>
      <c r="AS27">
        <v>33.197629999999997</v>
      </c>
      <c r="AT27">
        <v>19.33774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73.997416999999999</v>
      </c>
      <c r="BA27">
        <f t="shared" si="1"/>
        <v>2414.6510550000003</v>
      </c>
      <c r="BD27">
        <v>5.85</v>
      </c>
      <c r="BE27">
        <v>1.88</v>
      </c>
      <c r="BF27">
        <v>2.89</v>
      </c>
      <c r="BG27">
        <v>1.79</v>
      </c>
      <c r="BH27">
        <v>9.02</v>
      </c>
      <c r="BI27">
        <v>0.86</v>
      </c>
      <c r="BJ27">
        <v>0.43</v>
      </c>
      <c r="BK27">
        <v>0.75</v>
      </c>
      <c r="BL27">
        <v>1.04</v>
      </c>
      <c r="BM27">
        <v>0.19</v>
      </c>
      <c r="BN27">
        <v>2.2999999999999998</v>
      </c>
      <c r="BO27">
        <v>1.01</v>
      </c>
      <c r="BP27">
        <v>0.24</v>
      </c>
      <c r="BQ27">
        <v>1.93</v>
      </c>
      <c r="BR27">
        <v>1.06</v>
      </c>
      <c r="BS27">
        <v>1.57</v>
      </c>
      <c r="BT27">
        <v>2.870752</v>
      </c>
      <c r="BU27">
        <v>1.2972950000000001</v>
      </c>
      <c r="BV27">
        <v>2.1072570000000002</v>
      </c>
      <c r="BW27">
        <v>1.8784559999999999</v>
      </c>
      <c r="BX27">
        <v>0.94731100000000001</v>
      </c>
      <c r="BY27">
        <v>2.5945900000000002</v>
      </c>
      <c r="BZ27">
        <v>1.2834570000000001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5.1372859999999996</v>
      </c>
      <c r="CK27">
        <v>0.90406799999999998</v>
      </c>
      <c r="CL27">
        <v>1.873758</v>
      </c>
      <c r="CM27">
        <v>3.3951030000000002</v>
      </c>
      <c r="CN27">
        <v>1.712429</v>
      </c>
      <c r="CO27">
        <v>4.1513429999999998</v>
      </c>
      <c r="CP27">
        <v>4.1167550000000004</v>
      </c>
      <c r="CQ27">
        <v>3.424858</v>
      </c>
      <c r="CR27">
        <v>0.79204200000000002</v>
      </c>
      <c r="CS27">
        <v>2.7006570000000001</v>
      </c>
      <c r="CT27">
        <v>2.4667669999999999</v>
      </c>
      <c r="CU27">
        <v>4.1145649999999998</v>
      </c>
      <c r="CV27">
        <v>1.5235810000000001</v>
      </c>
      <c r="CW27">
        <v>2.359089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73.997416999999999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365.47599700000001</v>
      </c>
      <c r="L28">
        <v>350.02582999999998</v>
      </c>
      <c r="M28">
        <v>91.188558999999998</v>
      </c>
      <c r="N28">
        <v>116.683092</v>
      </c>
      <c r="O28">
        <v>122.319536</v>
      </c>
      <c r="P28">
        <v>139.24507299999999</v>
      </c>
      <c r="Q28">
        <v>11.147527999999999</v>
      </c>
      <c r="R28">
        <v>21.275867000000002</v>
      </c>
      <c r="S28">
        <v>13.391260000000001</v>
      </c>
      <c r="T28">
        <v>0.72862800000000005</v>
      </c>
      <c r="U28">
        <v>404.86683599999998</v>
      </c>
      <c r="V28">
        <v>2.9003999999999999</v>
      </c>
      <c r="W28">
        <v>12.5684</v>
      </c>
      <c r="X28">
        <v>38.671999999999997</v>
      </c>
      <c r="Y28">
        <v>0</v>
      </c>
      <c r="Z28">
        <v>0</v>
      </c>
      <c r="AA28">
        <v>41.243687999999999</v>
      </c>
      <c r="AB28">
        <v>42.186473999999997</v>
      </c>
      <c r="AC28">
        <v>30.656970000000001</v>
      </c>
      <c r="AD28">
        <v>9.5859529999999999</v>
      </c>
      <c r="AE28">
        <v>52.115693</v>
      </c>
      <c r="AF28">
        <v>0</v>
      </c>
      <c r="AG28">
        <v>41.657611000000003</v>
      </c>
      <c r="AH28">
        <v>79.182953999999995</v>
      </c>
      <c r="AI28">
        <v>52.505910999999998</v>
      </c>
      <c r="AJ28">
        <v>0</v>
      </c>
      <c r="AK28">
        <v>56.909962</v>
      </c>
      <c r="AL28">
        <v>76.729695000000007</v>
      </c>
      <c r="AM28">
        <v>16.608716000000001</v>
      </c>
      <c r="AN28">
        <v>1.059272</v>
      </c>
      <c r="AO28">
        <v>0</v>
      </c>
      <c r="AP28">
        <v>1.1146240000000001</v>
      </c>
      <c r="AQ28">
        <v>0</v>
      </c>
      <c r="AR28">
        <v>46.963276999999998</v>
      </c>
      <c r="AS28">
        <v>33.197629999999997</v>
      </c>
      <c r="AT28">
        <v>19.33774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74.097417000000007</v>
      </c>
      <c r="BA28">
        <f t="shared" si="1"/>
        <v>2365.642593</v>
      </c>
      <c r="BD28">
        <v>5.85</v>
      </c>
      <c r="BE28">
        <v>1.88</v>
      </c>
      <c r="BF28">
        <v>2.89</v>
      </c>
      <c r="BG28">
        <v>1.79</v>
      </c>
      <c r="BH28">
        <v>9.02</v>
      </c>
      <c r="BI28">
        <v>0.86</v>
      </c>
      <c r="BJ28">
        <v>0.43</v>
      </c>
      <c r="BK28">
        <v>0.79</v>
      </c>
      <c r="BL28">
        <v>1.1000000000000001</v>
      </c>
      <c r="BM28">
        <v>0.19</v>
      </c>
      <c r="BN28">
        <v>2.2999999999999998</v>
      </c>
      <c r="BO28">
        <v>1.01</v>
      </c>
      <c r="BP28">
        <v>0.24</v>
      </c>
      <c r="BQ28">
        <v>1.93</v>
      </c>
      <c r="BR28">
        <v>1.06</v>
      </c>
      <c r="BS28">
        <v>1.57</v>
      </c>
      <c r="BT28">
        <v>2.870752</v>
      </c>
      <c r="BU28">
        <v>1.2972950000000001</v>
      </c>
      <c r="BV28">
        <v>2.1072570000000002</v>
      </c>
      <c r="BW28">
        <v>1.8784559999999999</v>
      </c>
      <c r="BX28">
        <v>0.94731100000000001</v>
      </c>
      <c r="BY28">
        <v>2.5945900000000002</v>
      </c>
      <c r="BZ28">
        <v>1.2834570000000001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5.1372859999999996</v>
      </c>
      <c r="CK28">
        <v>0.90406799999999998</v>
      </c>
      <c r="CL28">
        <v>1.873758</v>
      </c>
      <c r="CM28">
        <v>3.3951030000000002</v>
      </c>
      <c r="CN28">
        <v>1.712429</v>
      </c>
      <c r="CO28">
        <v>4.1513429999999998</v>
      </c>
      <c r="CP28">
        <v>4.1167550000000004</v>
      </c>
      <c r="CQ28">
        <v>3.424858</v>
      </c>
      <c r="CR28">
        <v>0.79204200000000002</v>
      </c>
      <c r="CS28">
        <v>2.7006570000000001</v>
      </c>
      <c r="CT28">
        <v>2.4667669999999999</v>
      </c>
      <c r="CU28">
        <v>4.1145649999999998</v>
      </c>
      <c r="CV28">
        <v>1.5235810000000001</v>
      </c>
      <c r="CW28">
        <v>2.359089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74.097417000000007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365.46570500000001</v>
      </c>
      <c r="L29">
        <v>350.02582999999998</v>
      </c>
      <c r="M29">
        <v>91.188558999999998</v>
      </c>
      <c r="N29">
        <v>116.683092</v>
      </c>
      <c r="O29">
        <v>122.319536</v>
      </c>
      <c r="P29">
        <v>139.24507299999999</v>
      </c>
      <c r="Q29">
        <v>11.147978</v>
      </c>
      <c r="R29">
        <v>21.275867000000002</v>
      </c>
      <c r="S29">
        <v>13.393053</v>
      </c>
      <c r="T29">
        <v>0.72862800000000005</v>
      </c>
      <c r="U29">
        <v>404.86683599999998</v>
      </c>
      <c r="V29">
        <v>2.9003999999999999</v>
      </c>
      <c r="W29">
        <v>12.5684</v>
      </c>
      <c r="X29">
        <v>38.671999999999997</v>
      </c>
      <c r="Y29">
        <v>0</v>
      </c>
      <c r="Z29">
        <v>0</v>
      </c>
      <c r="AA29">
        <v>41.243687999999999</v>
      </c>
      <c r="AB29">
        <v>42.186473999999997</v>
      </c>
      <c r="AC29">
        <v>30.656970000000001</v>
      </c>
      <c r="AD29">
        <v>19.171907000000001</v>
      </c>
      <c r="AE29">
        <v>52.115693</v>
      </c>
      <c r="AF29">
        <v>0</v>
      </c>
      <c r="AG29">
        <v>41.657611000000003</v>
      </c>
      <c r="AH29">
        <v>97.790948</v>
      </c>
      <c r="AI29">
        <v>8.0571739999999998</v>
      </c>
      <c r="AJ29">
        <v>0</v>
      </c>
      <c r="AK29">
        <v>56.909962</v>
      </c>
      <c r="AL29">
        <v>76.729695000000007</v>
      </c>
      <c r="AM29">
        <v>16.608716000000001</v>
      </c>
      <c r="AN29">
        <v>1.059272</v>
      </c>
      <c r="AO29">
        <v>0</v>
      </c>
      <c r="AP29">
        <v>2.9723299999999999</v>
      </c>
      <c r="AQ29">
        <v>0</v>
      </c>
      <c r="AR29">
        <v>46.963276999999998</v>
      </c>
      <c r="AS29">
        <v>33.197629999999997</v>
      </c>
      <c r="AT29">
        <v>19.33774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74.187417000000011</v>
      </c>
      <c r="BA29">
        <f t="shared" si="1"/>
        <v>2351.3274610000008</v>
      </c>
      <c r="BD29">
        <v>5.85</v>
      </c>
      <c r="BE29">
        <v>1.88</v>
      </c>
      <c r="BF29">
        <v>2.89</v>
      </c>
      <c r="BG29">
        <v>1.79</v>
      </c>
      <c r="BH29">
        <v>9.02</v>
      </c>
      <c r="BI29">
        <v>0.86</v>
      </c>
      <c r="BJ29">
        <v>0.43</v>
      </c>
      <c r="BK29">
        <v>0.79</v>
      </c>
      <c r="BL29">
        <v>1.19</v>
      </c>
      <c r="BM29">
        <v>0.19</v>
      </c>
      <c r="BN29">
        <v>2.2999999999999998</v>
      </c>
      <c r="BO29">
        <v>1.01</v>
      </c>
      <c r="BP29">
        <v>0.24</v>
      </c>
      <c r="BQ29">
        <v>1.93</v>
      </c>
      <c r="BR29">
        <v>1.06</v>
      </c>
      <c r="BS29">
        <v>1.57</v>
      </c>
      <c r="BT29">
        <v>2.870752</v>
      </c>
      <c r="BU29">
        <v>1.2972950000000001</v>
      </c>
      <c r="BV29">
        <v>2.1072570000000002</v>
      </c>
      <c r="BW29">
        <v>1.8784559999999999</v>
      </c>
      <c r="BX29">
        <v>0.94731100000000001</v>
      </c>
      <c r="BY29">
        <v>2.5945900000000002</v>
      </c>
      <c r="BZ29">
        <v>1.2834570000000001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5.1372859999999996</v>
      </c>
      <c r="CK29">
        <v>0.90406799999999998</v>
      </c>
      <c r="CL29">
        <v>1.873758</v>
      </c>
      <c r="CM29">
        <v>3.3951030000000002</v>
      </c>
      <c r="CN29">
        <v>1.712429</v>
      </c>
      <c r="CO29">
        <v>4.1513429999999998</v>
      </c>
      <c r="CP29">
        <v>4.1167550000000004</v>
      </c>
      <c r="CQ29">
        <v>3.424858</v>
      </c>
      <c r="CR29">
        <v>0.79204200000000002</v>
      </c>
      <c r="CS29">
        <v>2.7006570000000001</v>
      </c>
      <c r="CT29">
        <v>2.4667669999999999</v>
      </c>
      <c r="CU29">
        <v>4.1145649999999998</v>
      </c>
      <c r="CV29">
        <v>1.8856869999999999</v>
      </c>
      <c r="CW29">
        <v>2.359089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74.187417000000011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365.48554100000001</v>
      </c>
      <c r="L30">
        <v>350.02582999999998</v>
      </c>
      <c r="M30">
        <v>91.188558999999998</v>
      </c>
      <c r="N30">
        <v>116.683092</v>
      </c>
      <c r="O30">
        <v>122.319536</v>
      </c>
      <c r="P30">
        <v>139.24507299999999</v>
      </c>
      <c r="Q30">
        <v>11.632464000000001</v>
      </c>
      <c r="R30">
        <v>21.275867000000002</v>
      </c>
      <c r="S30">
        <v>13.900449</v>
      </c>
      <c r="T30">
        <v>0.74094499999999996</v>
      </c>
      <c r="U30">
        <v>404.86683599999998</v>
      </c>
      <c r="V30">
        <v>2.9003999999999999</v>
      </c>
      <c r="W30">
        <v>12.5684</v>
      </c>
      <c r="X30">
        <v>38.671999999999997</v>
      </c>
      <c r="Y30">
        <v>0</v>
      </c>
      <c r="Z30">
        <v>0</v>
      </c>
      <c r="AA30">
        <v>41.243687999999999</v>
      </c>
      <c r="AB30">
        <v>42.186473999999997</v>
      </c>
      <c r="AC30">
        <v>30.656970000000001</v>
      </c>
      <c r="AD30">
        <v>19.171907000000001</v>
      </c>
      <c r="AE30">
        <v>52.115693</v>
      </c>
      <c r="AF30">
        <v>0</v>
      </c>
      <c r="AG30">
        <v>41.657611000000003</v>
      </c>
      <c r="AH30">
        <v>97.790948</v>
      </c>
      <c r="AI30">
        <v>3.760014</v>
      </c>
      <c r="AJ30">
        <v>0</v>
      </c>
      <c r="AK30">
        <v>56.909962</v>
      </c>
      <c r="AL30">
        <v>76.729695000000007</v>
      </c>
      <c r="AM30">
        <v>16.608716000000001</v>
      </c>
      <c r="AN30">
        <v>1.059272</v>
      </c>
      <c r="AO30">
        <v>0</v>
      </c>
      <c r="AP30">
        <v>2.9723299999999999</v>
      </c>
      <c r="AQ30">
        <v>0</v>
      </c>
      <c r="AR30">
        <v>46.963276999999998</v>
      </c>
      <c r="AS30">
        <v>33.197629999999997</v>
      </c>
      <c r="AT30">
        <v>19.33774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74.267417000000009</v>
      </c>
      <c r="BA30">
        <f t="shared" si="1"/>
        <v>2348.1343360000005</v>
      </c>
      <c r="BD30">
        <v>5.85</v>
      </c>
      <c r="BE30">
        <v>1.88</v>
      </c>
      <c r="BF30">
        <v>2.89</v>
      </c>
      <c r="BG30">
        <v>1.79</v>
      </c>
      <c r="BH30">
        <v>9.02</v>
      </c>
      <c r="BI30">
        <v>0.86</v>
      </c>
      <c r="BJ30">
        <v>0.43</v>
      </c>
      <c r="BK30">
        <v>0.79</v>
      </c>
      <c r="BL30">
        <v>1.27</v>
      </c>
      <c r="BM30">
        <v>0.19</v>
      </c>
      <c r="BN30">
        <v>2.2999999999999998</v>
      </c>
      <c r="BO30">
        <v>1.01</v>
      </c>
      <c r="BP30">
        <v>0.24</v>
      </c>
      <c r="BQ30">
        <v>1.93</v>
      </c>
      <c r="BR30">
        <v>1.06</v>
      </c>
      <c r="BS30">
        <v>1.57</v>
      </c>
      <c r="BT30">
        <v>2.870752</v>
      </c>
      <c r="BU30">
        <v>1.2972950000000001</v>
      </c>
      <c r="BV30">
        <v>2.1072570000000002</v>
      </c>
      <c r="BW30">
        <v>1.8784559999999999</v>
      </c>
      <c r="BX30">
        <v>0.94731100000000001</v>
      </c>
      <c r="BY30">
        <v>2.5945900000000002</v>
      </c>
      <c r="BZ30">
        <v>1.2834570000000001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5.1372859999999996</v>
      </c>
      <c r="CK30">
        <v>0.90406799999999998</v>
      </c>
      <c r="CL30">
        <v>1.873758</v>
      </c>
      <c r="CM30">
        <v>3.3951030000000002</v>
      </c>
      <c r="CN30">
        <v>1.712429</v>
      </c>
      <c r="CO30">
        <v>4.1513429999999998</v>
      </c>
      <c r="CP30">
        <v>4.1167550000000004</v>
      </c>
      <c r="CQ30">
        <v>3.424858</v>
      </c>
      <c r="CR30">
        <v>0.79204200000000002</v>
      </c>
      <c r="CS30">
        <v>2.7006570000000001</v>
      </c>
      <c r="CT30">
        <v>2.4667669999999999</v>
      </c>
      <c r="CU30">
        <v>3.0859239999999999</v>
      </c>
      <c r="CV30">
        <v>1.8856869999999999</v>
      </c>
      <c r="CW30">
        <v>2.359089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74.267417000000009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365.44621999999998</v>
      </c>
      <c r="L31">
        <v>350.02582999999998</v>
      </c>
      <c r="M31">
        <v>91.188558999999998</v>
      </c>
      <c r="N31">
        <v>116.683092</v>
      </c>
      <c r="O31">
        <v>122.319536</v>
      </c>
      <c r="P31">
        <v>139.24507299999999</v>
      </c>
      <c r="Q31">
        <v>11.632107</v>
      </c>
      <c r="R31">
        <v>21.855896000000001</v>
      </c>
      <c r="S31">
        <v>13.898936000000001</v>
      </c>
      <c r="T31">
        <v>0.74098200000000003</v>
      </c>
      <c r="U31">
        <v>404.86683599999998</v>
      </c>
      <c r="V31">
        <v>2.9003999999999999</v>
      </c>
      <c r="W31">
        <v>12.5684</v>
      </c>
      <c r="X31">
        <v>38.671999999999997</v>
      </c>
      <c r="Y31">
        <v>0</v>
      </c>
      <c r="Z31">
        <v>0</v>
      </c>
      <c r="AA31">
        <v>41.243687999999999</v>
      </c>
      <c r="AB31">
        <v>42.186473999999997</v>
      </c>
      <c r="AC31">
        <v>30.656970000000001</v>
      </c>
      <c r="AD31">
        <v>19.171907000000001</v>
      </c>
      <c r="AE31">
        <v>52.115693</v>
      </c>
      <c r="AF31">
        <v>0</v>
      </c>
      <c r="AG31">
        <v>41.657611000000003</v>
      </c>
      <c r="AH31">
        <v>97.790948</v>
      </c>
      <c r="AI31">
        <v>3.760014</v>
      </c>
      <c r="AJ31">
        <v>0</v>
      </c>
      <c r="AK31">
        <v>56.909962</v>
      </c>
      <c r="AL31">
        <v>76.729695000000007</v>
      </c>
      <c r="AM31">
        <v>16.608716000000001</v>
      </c>
      <c r="AN31">
        <v>1.059272</v>
      </c>
      <c r="AO31">
        <v>0</v>
      </c>
      <c r="AP31">
        <v>3.096177</v>
      </c>
      <c r="AQ31">
        <v>0</v>
      </c>
      <c r="AR31">
        <v>46.963276999999998</v>
      </c>
      <c r="AS31">
        <v>33.197629999999997</v>
      </c>
      <c r="AT31">
        <v>19.33774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74.527417</v>
      </c>
      <c r="BA31">
        <f t="shared" si="1"/>
        <v>2349.0570579999999</v>
      </c>
      <c r="BD31">
        <v>5.85</v>
      </c>
      <c r="BE31">
        <v>1.88</v>
      </c>
      <c r="BF31">
        <v>2.89</v>
      </c>
      <c r="BG31">
        <v>1.79</v>
      </c>
      <c r="BH31">
        <v>9.02</v>
      </c>
      <c r="BI31">
        <v>0.83</v>
      </c>
      <c r="BJ31">
        <v>0.42</v>
      </c>
      <c r="BK31">
        <v>0.79</v>
      </c>
      <c r="BL31">
        <v>1.28</v>
      </c>
      <c r="BM31">
        <v>0.19</v>
      </c>
      <c r="BN31">
        <v>2.2999999999999998</v>
      </c>
      <c r="BO31">
        <v>1.3</v>
      </c>
      <c r="BP31">
        <v>0.24</v>
      </c>
      <c r="BQ31">
        <v>1.93</v>
      </c>
      <c r="BR31">
        <v>1.06</v>
      </c>
      <c r="BS31">
        <v>1.57</v>
      </c>
      <c r="BT31">
        <v>2.870752</v>
      </c>
      <c r="BU31">
        <v>1.2972950000000001</v>
      </c>
      <c r="BV31">
        <v>2.1072570000000002</v>
      </c>
      <c r="BW31">
        <v>1.8784559999999999</v>
      </c>
      <c r="BX31">
        <v>0.94731100000000001</v>
      </c>
      <c r="BY31">
        <v>2.5945900000000002</v>
      </c>
      <c r="BZ31">
        <v>1.2834570000000001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5.1372859999999996</v>
      </c>
      <c r="CK31">
        <v>0.90406799999999998</v>
      </c>
      <c r="CL31">
        <v>1.873758</v>
      </c>
      <c r="CM31">
        <v>3.3951030000000002</v>
      </c>
      <c r="CN31">
        <v>1.712429</v>
      </c>
      <c r="CO31">
        <v>4.1513429999999998</v>
      </c>
      <c r="CP31">
        <v>4.1167550000000004</v>
      </c>
      <c r="CQ31">
        <v>3.424858</v>
      </c>
      <c r="CR31">
        <v>0.79204200000000002</v>
      </c>
      <c r="CS31">
        <v>2.7006570000000001</v>
      </c>
      <c r="CT31">
        <v>2.4667669999999999</v>
      </c>
      <c r="CU31">
        <v>3.0859239999999999</v>
      </c>
      <c r="CV31">
        <v>1.8856869999999999</v>
      </c>
      <c r="CW31">
        <v>2.359089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74.527417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365.466072</v>
      </c>
      <c r="L32">
        <v>350.02582999999998</v>
      </c>
      <c r="M32">
        <v>91.188558999999998</v>
      </c>
      <c r="N32">
        <v>116.683092</v>
      </c>
      <c r="O32">
        <v>122.319536</v>
      </c>
      <c r="P32">
        <v>139.24507299999999</v>
      </c>
      <c r="Q32">
        <v>11.632107</v>
      </c>
      <c r="R32">
        <v>21.855896000000001</v>
      </c>
      <c r="S32">
        <v>13.898936000000001</v>
      </c>
      <c r="T32">
        <v>0.74098200000000003</v>
      </c>
      <c r="U32">
        <v>404.86683599999998</v>
      </c>
      <c r="V32">
        <v>2.9003999999999999</v>
      </c>
      <c r="W32">
        <v>12.5684</v>
      </c>
      <c r="X32">
        <v>38.671999999999997</v>
      </c>
      <c r="Y32">
        <v>0</v>
      </c>
      <c r="Z32">
        <v>0</v>
      </c>
      <c r="AA32">
        <v>41.243687999999999</v>
      </c>
      <c r="AB32">
        <v>42.186473999999997</v>
      </c>
      <c r="AC32">
        <v>30.656970000000001</v>
      </c>
      <c r="AD32">
        <v>19.171907000000001</v>
      </c>
      <c r="AE32">
        <v>52.115693</v>
      </c>
      <c r="AF32">
        <v>0</v>
      </c>
      <c r="AG32">
        <v>41.657611000000003</v>
      </c>
      <c r="AH32">
        <v>97.790948</v>
      </c>
      <c r="AI32">
        <v>3.760014</v>
      </c>
      <c r="AJ32">
        <v>0</v>
      </c>
      <c r="AK32">
        <v>56.909962</v>
      </c>
      <c r="AL32">
        <v>76.729695000000007</v>
      </c>
      <c r="AM32">
        <v>16.608716000000001</v>
      </c>
      <c r="AN32">
        <v>1.059272</v>
      </c>
      <c r="AO32">
        <v>0</v>
      </c>
      <c r="AP32">
        <v>3.096177</v>
      </c>
      <c r="AQ32">
        <v>0</v>
      </c>
      <c r="AR32">
        <v>46.963276999999998</v>
      </c>
      <c r="AS32">
        <v>33.197629999999997</v>
      </c>
      <c r="AT32">
        <v>19.33774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74.627417000000008</v>
      </c>
      <c r="BA32">
        <f t="shared" si="1"/>
        <v>2349.1769100000001</v>
      </c>
      <c r="BD32">
        <v>5.85</v>
      </c>
      <c r="BE32">
        <v>1.88</v>
      </c>
      <c r="BF32">
        <v>2.89</v>
      </c>
      <c r="BG32">
        <v>1.79</v>
      </c>
      <c r="BH32">
        <v>9.02</v>
      </c>
      <c r="BI32">
        <v>0.83</v>
      </c>
      <c r="BJ32">
        <v>0.42</v>
      </c>
      <c r="BK32">
        <v>0.79</v>
      </c>
      <c r="BL32">
        <v>1.28</v>
      </c>
      <c r="BM32">
        <v>0.19</v>
      </c>
      <c r="BN32">
        <v>2.2999999999999998</v>
      </c>
      <c r="BO32">
        <v>1.4</v>
      </c>
      <c r="BP32">
        <v>0.24</v>
      </c>
      <c r="BQ32">
        <v>1.93</v>
      </c>
      <c r="BR32">
        <v>1.06</v>
      </c>
      <c r="BS32">
        <v>1.57</v>
      </c>
      <c r="BT32">
        <v>2.870752</v>
      </c>
      <c r="BU32">
        <v>1.2972950000000001</v>
      </c>
      <c r="BV32">
        <v>2.1072570000000002</v>
      </c>
      <c r="BW32">
        <v>1.8784559999999999</v>
      </c>
      <c r="BX32">
        <v>0.94731100000000001</v>
      </c>
      <c r="BY32">
        <v>2.5945900000000002</v>
      </c>
      <c r="BZ32">
        <v>1.2834570000000001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5.1372859999999996</v>
      </c>
      <c r="CK32">
        <v>0.90406799999999998</v>
      </c>
      <c r="CL32">
        <v>1.873758</v>
      </c>
      <c r="CM32">
        <v>3.3951030000000002</v>
      </c>
      <c r="CN32">
        <v>1.712429</v>
      </c>
      <c r="CO32">
        <v>4.1513429999999998</v>
      </c>
      <c r="CP32">
        <v>4.1167550000000004</v>
      </c>
      <c r="CQ32">
        <v>3.424858</v>
      </c>
      <c r="CR32">
        <v>0.79204200000000002</v>
      </c>
      <c r="CS32">
        <v>2.7006570000000001</v>
      </c>
      <c r="CT32">
        <v>2.4667669999999999</v>
      </c>
      <c r="CU32">
        <v>2.057283</v>
      </c>
      <c r="CV32">
        <v>1.8856869999999999</v>
      </c>
      <c r="CW32">
        <v>2.359089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74.627417000000008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365.44621999999998</v>
      </c>
      <c r="L33">
        <v>351.16938499999998</v>
      </c>
      <c r="M33">
        <v>91.188558999999998</v>
      </c>
      <c r="N33">
        <v>116.683092</v>
      </c>
      <c r="O33">
        <v>122.319536</v>
      </c>
      <c r="P33">
        <v>139.24507299999999</v>
      </c>
      <c r="Q33">
        <v>11.632107</v>
      </c>
      <c r="R33">
        <v>21.858778999999998</v>
      </c>
      <c r="S33">
        <v>13.898936000000001</v>
      </c>
      <c r="T33">
        <v>0.74210299999999996</v>
      </c>
      <c r="U33">
        <v>404.86683599999998</v>
      </c>
      <c r="V33">
        <v>2.9003999999999999</v>
      </c>
      <c r="W33">
        <v>12.5684</v>
      </c>
      <c r="X33">
        <v>38.671999999999997</v>
      </c>
      <c r="Y33">
        <v>0</v>
      </c>
      <c r="Z33">
        <v>0</v>
      </c>
      <c r="AA33">
        <v>41.243687999999999</v>
      </c>
      <c r="AB33">
        <v>42.186473999999997</v>
      </c>
      <c r="AC33">
        <v>30.656970000000001</v>
      </c>
      <c r="AD33">
        <v>19.171907000000001</v>
      </c>
      <c r="AE33">
        <v>52.115693</v>
      </c>
      <c r="AF33">
        <v>0</v>
      </c>
      <c r="AG33">
        <v>41.657611000000003</v>
      </c>
      <c r="AH33">
        <v>97.790948</v>
      </c>
      <c r="AI33">
        <v>3.760014</v>
      </c>
      <c r="AJ33">
        <v>0</v>
      </c>
      <c r="AK33">
        <v>56.909962</v>
      </c>
      <c r="AL33">
        <v>65.158452999999994</v>
      </c>
      <c r="AM33">
        <v>16.608716000000001</v>
      </c>
      <c r="AN33">
        <v>1.059272</v>
      </c>
      <c r="AO33">
        <v>0</v>
      </c>
      <c r="AP33">
        <v>3.096177</v>
      </c>
      <c r="AQ33">
        <v>0</v>
      </c>
      <c r="AR33">
        <v>46.963276999999998</v>
      </c>
      <c r="AS33">
        <v>33.197629999999997</v>
      </c>
      <c r="AT33">
        <v>19.33774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74.627417000000008</v>
      </c>
      <c r="BA33">
        <f t="shared" si="1"/>
        <v>2338.7333750000003</v>
      </c>
      <c r="BD33">
        <v>5.85</v>
      </c>
      <c r="BE33">
        <v>1.88</v>
      </c>
      <c r="BF33">
        <v>2.89</v>
      </c>
      <c r="BG33">
        <v>1.79</v>
      </c>
      <c r="BH33">
        <v>9.02</v>
      </c>
      <c r="BI33">
        <v>0.83</v>
      </c>
      <c r="BJ33">
        <v>0.42</v>
      </c>
      <c r="BK33">
        <v>0.79</v>
      </c>
      <c r="BL33">
        <v>1.28</v>
      </c>
      <c r="BM33">
        <v>0.19</v>
      </c>
      <c r="BN33">
        <v>2.2999999999999998</v>
      </c>
      <c r="BO33">
        <v>1.4</v>
      </c>
      <c r="BP33">
        <v>0.24</v>
      </c>
      <c r="BQ33">
        <v>1.93</v>
      </c>
      <c r="BR33">
        <v>1.06</v>
      </c>
      <c r="BS33">
        <v>1.57</v>
      </c>
      <c r="BT33">
        <v>2.870752</v>
      </c>
      <c r="BU33">
        <v>1.2972950000000001</v>
      </c>
      <c r="BV33">
        <v>2.1072570000000002</v>
      </c>
      <c r="BW33">
        <v>1.8784559999999999</v>
      </c>
      <c r="BX33">
        <v>0.94731100000000001</v>
      </c>
      <c r="BY33">
        <v>2.5945900000000002</v>
      </c>
      <c r="BZ33">
        <v>1.2834570000000001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5.1372859999999996</v>
      </c>
      <c r="CK33">
        <v>0.90406799999999998</v>
      </c>
      <c r="CL33">
        <v>1.873758</v>
      </c>
      <c r="CM33">
        <v>3.3951030000000002</v>
      </c>
      <c r="CN33">
        <v>1.712429</v>
      </c>
      <c r="CO33">
        <v>4.1513429999999998</v>
      </c>
      <c r="CP33">
        <v>4.1167550000000004</v>
      </c>
      <c r="CQ33">
        <v>3.424858</v>
      </c>
      <c r="CR33">
        <v>0.79204200000000002</v>
      </c>
      <c r="CS33">
        <v>2.7006570000000001</v>
      </c>
      <c r="CT33">
        <v>2.4667669999999999</v>
      </c>
      <c r="CU33">
        <v>2.057283</v>
      </c>
      <c r="CV33">
        <v>1.8856869999999999</v>
      </c>
      <c r="CW33">
        <v>2.359089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74.627417000000008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365.466072</v>
      </c>
      <c r="L34">
        <v>351.16938499999998</v>
      </c>
      <c r="M34">
        <v>91.188558999999998</v>
      </c>
      <c r="N34">
        <v>116.683092</v>
      </c>
      <c r="O34">
        <v>122.319536</v>
      </c>
      <c r="P34">
        <v>139.24507299999999</v>
      </c>
      <c r="Q34">
        <v>11.632107</v>
      </c>
      <c r="R34">
        <v>21.858778999999998</v>
      </c>
      <c r="S34">
        <v>13.898936000000001</v>
      </c>
      <c r="T34">
        <v>0.74210299999999996</v>
      </c>
      <c r="U34">
        <v>404.86683599999998</v>
      </c>
      <c r="V34">
        <v>2.9003999999999999</v>
      </c>
      <c r="W34">
        <v>12.5684</v>
      </c>
      <c r="X34">
        <v>38.671999999999997</v>
      </c>
      <c r="Y34">
        <v>0</v>
      </c>
      <c r="Z34">
        <v>0</v>
      </c>
      <c r="AA34">
        <v>41.243687999999999</v>
      </c>
      <c r="AB34">
        <v>42.186473999999997</v>
      </c>
      <c r="AC34">
        <v>30.656970000000001</v>
      </c>
      <c r="AD34">
        <v>19.171907000000001</v>
      </c>
      <c r="AE34">
        <v>52.115693</v>
      </c>
      <c r="AF34">
        <v>0</v>
      </c>
      <c r="AG34">
        <v>41.657611000000003</v>
      </c>
      <c r="AH34">
        <v>97.790948</v>
      </c>
      <c r="AI34">
        <v>3.760014</v>
      </c>
      <c r="AJ34">
        <v>0</v>
      </c>
      <c r="AK34">
        <v>56.909962</v>
      </c>
      <c r="AL34">
        <v>76.729695000000007</v>
      </c>
      <c r="AM34">
        <v>16.608716000000001</v>
      </c>
      <c r="AN34">
        <v>1.059272</v>
      </c>
      <c r="AO34">
        <v>0</v>
      </c>
      <c r="AP34">
        <v>3.096177</v>
      </c>
      <c r="AQ34">
        <v>0</v>
      </c>
      <c r="AR34">
        <v>46.963276999999998</v>
      </c>
      <c r="AS34">
        <v>33.197629999999997</v>
      </c>
      <c r="AT34">
        <v>19.33774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74.627417000000008</v>
      </c>
      <c r="BA34">
        <f t="shared" si="1"/>
        <v>2350.3244690000001</v>
      </c>
      <c r="BD34">
        <v>5.85</v>
      </c>
      <c r="BE34">
        <v>1.88</v>
      </c>
      <c r="BF34">
        <v>2.89</v>
      </c>
      <c r="BG34">
        <v>1.79</v>
      </c>
      <c r="BH34">
        <v>9.02</v>
      </c>
      <c r="BI34">
        <v>0.83</v>
      </c>
      <c r="BJ34">
        <v>0.42</v>
      </c>
      <c r="BK34">
        <v>0.79</v>
      </c>
      <c r="BL34">
        <v>1.28</v>
      </c>
      <c r="BM34">
        <v>0.19</v>
      </c>
      <c r="BN34">
        <v>2.2999999999999998</v>
      </c>
      <c r="BO34">
        <v>1.4</v>
      </c>
      <c r="BP34">
        <v>0.24</v>
      </c>
      <c r="BQ34">
        <v>1.93</v>
      </c>
      <c r="BR34">
        <v>1.06</v>
      </c>
      <c r="BS34">
        <v>1.57</v>
      </c>
      <c r="BT34">
        <v>2.870752</v>
      </c>
      <c r="BU34">
        <v>1.2972950000000001</v>
      </c>
      <c r="BV34">
        <v>2.1072570000000002</v>
      </c>
      <c r="BW34">
        <v>1.8784559999999999</v>
      </c>
      <c r="BX34">
        <v>0.94731100000000001</v>
      </c>
      <c r="BY34">
        <v>2.5945900000000002</v>
      </c>
      <c r="BZ34">
        <v>1.2834570000000001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5.1372859999999996</v>
      </c>
      <c r="CK34">
        <v>0.90406799999999998</v>
      </c>
      <c r="CL34">
        <v>1.873758</v>
      </c>
      <c r="CM34">
        <v>3.3951030000000002</v>
      </c>
      <c r="CN34">
        <v>1.712429</v>
      </c>
      <c r="CO34">
        <v>4.1513429999999998</v>
      </c>
      <c r="CP34">
        <v>4.1167550000000004</v>
      </c>
      <c r="CQ34">
        <v>3.424858</v>
      </c>
      <c r="CR34">
        <v>0.79204200000000002</v>
      </c>
      <c r="CS34">
        <v>2.7006570000000001</v>
      </c>
      <c r="CT34">
        <v>2.4667669999999999</v>
      </c>
      <c r="CU34">
        <v>1.0286409999999999</v>
      </c>
      <c r="CV34">
        <v>1.8856869999999999</v>
      </c>
      <c r="CW34">
        <v>2.359089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74.627417000000008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365.44621999999998</v>
      </c>
      <c r="L35">
        <v>350.67497100000003</v>
      </c>
      <c r="M35">
        <v>91.188558999999998</v>
      </c>
      <c r="N35">
        <v>116.683092</v>
      </c>
      <c r="O35">
        <v>122.319536</v>
      </c>
      <c r="P35">
        <v>139.24507299999999</v>
      </c>
      <c r="Q35">
        <v>11.632107</v>
      </c>
      <c r="R35">
        <v>22.230311</v>
      </c>
      <c r="S35">
        <v>13.898936000000001</v>
      </c>
      <c r="T35">
        <v>0.74094499999999996</v>
      </c>
      <c r="U35">
        <v>404.86683599999998</v>
      </c>
      <c r="V35">
        <v>2.9003999999999999</v>
      </c>
      <c r="W35">
        <v>12.5684</v>
      </c>
      <c r="X35">
        <v>38.671999999999997</v>
      </c>
      <c r="Y35">
        <v>0</v>
      </c>
      <c r="Z35">
        <v>0</v>
      </c>
      <c r="AA35">
        <v>41.243687999999999</v>
      </c>
      <c r="AB35">
        <v>42.186473999999997</v>
      </c>
      <c r="AC35">
        <v>30.656970000000001</v>
      </c>
      <c r="AD35">
        <v>19.171907000000001</v>
      </c>
      <c r="AE35">
        <v>52.115693</v>
      </c>
      <c r="AF35">
        <v>0</v>
      </c>
      <c r="AG35">
        <v>41.657611000000003</v>
      </c>
      <c r="AH35">
        <v>97.790948</v>
      </c>
      <c r="AI35">
        <v>3.760014</v>
      </c>
      <c r="AJ35">
        <v>0</v>
      </c>
      <c r="AK35">
        <v>56.909962</v>
      </c>
      <c r="AL35">
        <v>76.729695000000007</v>
      </c>
      <c r="AM35">
        <v>16.608716000000001</v>
      </c>
      <c r="AN35">
        <v>1.059272</v>
      </c>
      <c r="AO35">
        <v>0</v>
      </c>
      <c r="AP35">
        <v>2.9723299999999999</v>
      </c>
      <c r="AQ35">
        <v>0</v>
      </c>
      <c r="AR35">
        <v>46.963276999999998</v>
      </c>
      <c r="AS35">
        <v>33.197629999999997</v>
      </c>
      <c r="AT35">
        <v>19.33774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74.667417</v>
      </c>
      <c r="BA35">
        <f t="shared" si="1"/>
        <v>2350.0967300000002</v>
      </c>
      <c r="BD35">
        <v>5.85</v>
      </c>
      <c r="BE35">
        <v>1.88</v>
      </c>
      <c r="BF35">
        <v>2.93</v>
      </c>
      <c r="BG35">
        <v>1.79</v>
      </c>
      <c r="BH35">
        <v>9.02</v>
      </c>
      <c r="BI35">
        <v>0.83</v>
      </c>
      <c r="BJ35">
        <v>0.42</v>
      </c>
      <c r="BK35">
        <v>0.79</v>
      </c>
      <c r="BL35">
        <v>1.28</v>
      </c>
      <c r="BM35">
        <v>0.19</v>
      </c>
      <c r="BN35">
        <v>2.2999999999999998</v>
      </c>
      <c r="BO35">
        <v>1.4</v>
      </c>
      <c r="BP35">
        <v>0.24</v>
      </c>
      <c r="BQ35">
        <v>1.93</v>
      </c>
      <c r="BR35">
        <v>1.06</v>
      </c>
      <c r="BS35">
        <v>1.57</v>
      </c>
      <c r="BT35">
        <v>2.870752</v>
      </c>
      <c r="BU35">
        <v>1.2972950000000001</v>
      </c>
      <c r="BV35">
        <v>2.1072570000000002</v>
      </c>
      <c r="BW35">
        <v>1.8784559999999999</v>
      </c>
      <c r="BX35">
        <v>0.94731100000000001</v>
      </c>
      <c r="BY35">
        <v>2.5945900000000002</v>
      </c>
      <c r="BZ35">
        <v>1.2834570000000001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5.1372859999999996</v>
      </c>
      <c r="CK35">
        <v>0.90406799999999998</v>
      </c>
      <c r="CL35">
        <v>1.873758</v>
      </c>
      <c r="CM35">
        <v>3.3951030000000002</v>
      </c>
      <c r="CN35">
        <v>1.712429</v>
      </c>
      <c r="CO35">
        <v>4.1513429999999998</v>
      </c>
      <c r="CP35">
        <v>4.1167550000000004</v>
      </c>
      <c r="CQ35">
        <v>3.424858</v>
      </c>
      <c r="CR35">
        <v>0.79204200000000002</v>
      </c>
      <c r="CS35">
        <v>2.7006570000000001</v>
      </c>
      <c r="CT35">
        <v>2.4667669999999999</v>
      </c>
      <c r="CU35">
        <v>0.83122600000000002</v>
      </c>
      <c r="CV35">
        <v>1.8856869999999999</v>
      </c>
      <c r="CW35">
        <v>2.359089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74.667417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365.466072</v>
      </c>
      <c r="L36">
        <v>350.67497100000003</v>
      </c>
      <c r="M36">
        <v>91.188558999999998</v>
      </c>
      <c r="N36">
        <v>116.683092</v>
      </c>
      <c r="O36">
        <v>122.319536</v>
      </c>
      <c r="P36">
        <v>139.24507299999999</v>
      </c>
      <c r="Q36">
        <v>11.632107</v>
      </c>
      <c r="R36">
        <v>22.230311</v>
      </c>
      <c r="S36">
        <v>13.898936000000001</v>
      </c>
      <c r="T36">
        <v>0.742066</v>
      </c>
      <c r="U36">
        <v>404.86683599999998</v>
      </c>
      <c r="V36">
        <v>2.9003999999999999</v>
      </c>
      <c r="W36">
        <v>12.5684</v>
      </c>
      <c r="X36">
        <v>38.671999999999997</v>
      </c>
      <c r="Y36">
        <v>0</v>
      </c>
      <c r="Z36">
        <v>0</v>
      </c>
      <c r="AA36">
        <v>41.243687999999999</v>
      </c>
      <c r="AB36">
        <v>42.186473999999997</v>
      </c>
      <c r="AC36">
        <v>30.656970000000001</v>
      </c>
      <c r="AD36">
        <v>19.171907000000001</v>
      </c>
      <c r="AE36">
        <v>52.115693</v>
      </c>
      <c r="AF36">
        <v>0</v>
      </c>
      <c r="AG36">
        <v>41.657611000000003</v>
      </c>
      <c r="AH36">
        <v>97.790948</v>
      </c>
      <c r="AI36">
        <v>3.760014</v>
      </c>
      <c r="AJ36">
        <v>0</v>
      </c>
      <c r="AK36">
        <v>56.909962</v>
      </c>
      <c r="AL36">
        <v>76.729695000000007</v>
      </c>
      <c r="AM36">
        <v>16.608716000000001</v>
      </c>
      <c r="AN36">
        <v>1.059272</v>
      </c>
      <c r="AO36">
        <v>0</v>
      </c>
      <c r="AP36">
        <v>2.9723299999999999</v>
      </c>
      <c r="AQ36">
        <v>0</v>
      </c>
      <c r="AR36">
        <v>46.963276999999998</v>
      </c>
      <c r="AS36">
        <v>33.197629999999997</v>
      </c>
      <c r="AT36">
        <v>19.33774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74.667417</v>
      </c>
      <c r="BA36">
        <f t="shared" si="1"/>
        <v>2350.1177030000003</v>
      </c>
      <c r="BD36">
        <v>5.85</v>
      </c>
      <c r="BE36">
        <v>1.88</v>
      </c>
      <c r="BF36">
        <v>2.93</v>
      </c>
      <c r="BG36">
        <v>1.79</v>
      </c>
      <c r="BH36">
        <v>9.02</v>
      </c>
      <c r="BI36">
        <v>0.83</v>
      </c>
      <c r="BJ36">
        <v>0.42</v>
      </c>
      <c r="BK36">
        <v>0.79</v>
      </c>
      <c r="BL36">
        <v>1.28</v>
      </c>
      <c r="BM36">
        <v>0.19</v>
      </c>
      <c r="BN36">
        <v>2.2999999999999998</v>
      </c>
      <c r="BO36">
        <v>1.4</v>
      </c>
      <c r="BP36">
        <v>0.24</v>
      </c>
      <c r="BQ36">
        <v>1.93</v>
      </c>
      <c r="BR36">
        <v>1.06</v>
      </c>
      <c r="BS36">
        <v>1.57</v>
      </c>
      <c r="BT36">
        <v>2.870752</v>
      </c>
      <c r="BU36">
        <v>1.2972950000000001</v>
      </c>
      <c r="BV36">
        <v>2.1072570000000002</v>
      </c>
      <c r="BW36">
        <v>1.8784559999999999</v>
      </c>
      <c r="BX36">
        <v>0.94731100000000001</v>
      </c>
      <c r="BY36">
        <v>2.5945900000000002</v>
      </c>
      <c r="BZ36">
        <v>1.2834570000000001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5.1372859999999996</v>
      </c>
      <c r="CK36">
        <v>0.90406799999999998</v>
      </c>
      <c r="CL36">
        <v>1.873758</v>
      </c>
      <c r="CM36">
        <v>3.3951030000000002</v>
      </c>
      <c r="CN36">
        <v>1.712429</v>
      </c>
      <c r="CO36">
        <v>4.1513429999999998</v>
      </c>
      <c r="CP36">
        <v>4.1167550000000004</v>
      </c>
      <c r="CQ36">
        <v>3.424858</v>
      </c>
      <c r="CR36">
        <v>0.79204200000000002</v>
      </c>
      <c r="CS36">
        <v>2.7006570000000001</v>
      </c>
      <c r="CT36">
        <v>2.4667669999999999</v>
      </c>
      <c r="CU36">
        <v>0.83122600000000002</v>
      </c>
      <c r="CV36">
        <v>1.8856869999999999</v>
      </c>
      <c r="CW36">
        <v>2.359089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74.667417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365.44621999999998</v>
      </c>
      <c r="L37">
        <v>351.16938499999998</v>
      </c>
      <c r="M37">
        <v>91.188558999999998</v>
      </c>
      <c r="N37">
        <v>116.683092</v>
      </c>
      <c r="O37">
        <v>122.319536</v>
      </c>
      <c r="P37">
        <v>139.24507299999999</v>
      </c>
      <c r="Q37">
        <v>11.632107</v>
      </c>
      <c r="R37">
        <v>22.230311</v>
      </c>
      <c r="S37">
        <v>13.898936000000001</v>
      </c>
      <c r="T37">
        <v>0.742066</v>
      </c>
      <c r="U37">
        <v>404.86683599999998</v>
      </c>
      <c r="V37">
        <v>2.9003999999999999</v>
      </c>
      <c r="W37">
        <v>12.5684</v>
      </c>
      <c r="X37">
        <v>38.671999999999997</v>
      </c>
      <c r="Y37">
        <v>0</v>
      </c>
      <c r="Z37">
        <v>0</v>
      </c>
      <c r="AA37">
        <v>41.243687999999999</v>
      </c>
      <c r="AB37">
        <v>42.186473999999997</v>
      </c>
      <c r="AC37">
        <v>30.656970000000001</v>
      </c>
      <c r="AD37">
        <v>0</v>
      </c>
      <c r="AE37">
        <v>52.115693</v>
      </c>
      <c r="AF37">
        <v>0</v>
      </c>
      <c r="AG37">
        <v>41.657611000000003</v>
      </c>
      <c r="AH37">
        <v>97.790948</v>
      </c>
      <c r="AI37">
        <v>3.760014</v>
      </c>
      <c r="AJ37">
        <v>0</v>
      </c>
      <c r="AK37">
        <v>56.909962</v>
      </c>
      <c r="AL37">
        <v>76.729695000000007</v>
      </c>
      <c r="AM37">
        <v>16.608716000000001</v>
      </c>
      <c r="AN37">
        <v>1.059272</v>
      </c>
      <c r="AO37">
        <v>0</v>
      </c>
      <c r="AP37">
        <v>1.733859</v>
      </c>
      <c r="AQ37">
        <v>0</v>
      </c>
      <c r="AR37">
        <v>46.963276999999998</v>
      </c>
      <c r="AS37">
        <v>33.197629999999997</v>
      </c>
      <c r="AT37">
        <v>19.33774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74.698713000000012</v>
      </c>
      <c r="BA37">
        <f t="shared" si="1"/>
        <v>2330.2131830000003</v>
      </c>
      <c r="BD37">
        <v>5.85</v>
      </c>
      <c r="BE37">
        <v>1.88</v>
      </c>
      <c r="BF37">
        <v>2.93</v>
      </c>
      <c r="BG37">
        <v>1.79</v>
      </c>
      <c r="BH37">
        <v>9.02</v>
      </c>
      <c r="BI37">
        <v>0.83</v>
      </c>
      <c r="BJ37">
        <v>0.42</v>
      </c>
      <c r="BK37">
        <v>0.79</v>
      </c>
      <c r="BL37">
        <v>1.28</v>
      </c>
      <c r="BM37">
        <v>0.19</v>
      </c>
      <c r="BN37">
        <v>2.2999999999999998</v>
      </c>
      <c r="BO37">
        <v>1.4</v>
      </c>
      <c r="BP37">
        <v>0.24</v>
      </c>
      <c r="BQ37">
        <v>1.93</v>
      </c>
      <c r="BR37">
        <v>1.06</v>
      </c>
      <c r="BS37">
        <v>1.57</v>
      </c>
      <c r="BT37">
        <v>2.870752</v>
      </c>
      <c r="BU37">
        <v>1.2972950000000001</v>
      </c>
      <c r="BV37">
        <v>2.1385529999999999</v>
      </c>
      <c r="BW37">
        <v>1.8784559999999999</v>
      </c>
      <c r="BX37">
        <v>0.94731100000000001</v>
      </c>
      <c r="BY37">
        <v>2.5945900000000002</v>
      </c>
      <c r="BZ37">
        <v>1.2834570000000001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5.1372859999999996</v>
      </c>
      <c r="CK37">
        <v>0.90406799999999998</v>
      </c>
      <c r="CL37">
        <v>1.873758</v>
      </c>
      <c r="CM37">
        <v>3.3951030000000002</v>
      </c>
      <c r="CN37">
        <v>1.712429</v>
      </c>
      <c r="CO37">
        <v>4.1513429999999998</v>
      </c>
      <c r="CP37">
        <v>4.1167550000000004</v>
      </c>
      <c r="CQ37">
        <v>3.424858</v>
      </c>
      <c r="CR37">
        <v>0.79204200000000002</v>
      </c>
      <c r="CS37">
        <v>2.7006570000000001</v>
      </c>
      <c r="CT37">
        <v>2.4667669999999999</v>
      </c>
      <c r="CU37">
        <v>0</v>
      </c>
      <c r="CV37">
        <v>1.8856869999999999</v>
      </c>
      <c r="CW37">
        <v>2.359089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74.698713000000012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365.466072</v>
      </c>
      <c r="L38">
        <v>351.16938499999998</v>
      </c>
      <c r="M38">
        <v>91.188558999999998</v>
      </c>
      <c r="N38">
        <v>116.683092</v>
      </c>
      <c r="O38">
        <v>122.319536</v>
      </c>
      <c r="P38">
        <v>139.24507299999999</v>
      </c>
      <c r="Q38">
        <v>11.632107</v>
      </c>
      <c r="R38">
        <v>22.230311</v>
      </c>
      <c r="S38">
        <v>13.898936000000001</v>
      </c>
      <c r="T38">
        <v>0.742066</v>
      </c>
      <c r="U38">
        <v>404.86683599999998</v>
      </c>
      <c r="V38">
        <v>2.9003999999999999</v>
      </c>
      <c r="W38">
        <v>12.5684</v>
      </c>
      <c r="X38">
        <v>38.671999999999997</v>
      </c>
      <c r="Y38">
        <v>0</v>
      </c>
      <c r="Z38">
        <v>0</v>
      </c>
      <c r="AA38">
        <v>41.243687999999999</v>
      </c>
      <c r="AB38">
        <v>42.186473999999997</v>
      </c>
      <c r="AC38">
        <v>30.656970000000001</v>
      </c>
      <c r="AD38">
        <v>0</v>
      </c>
      <c r="AE38">
        <v>52.115693</v>
      </c>
      <c r="AF38">
        <v>0</v>
      </c>
      <c r="AG38">
        <v>41.657611000000003</v>
      </c>
      <c r="AH38">
        <v>97.790948</v>
      </c>
      <c r="AI38">
        <v>3.760014</v>
      </c>
      <c r="AJ38">
        <v>0</v>
      </c>
      <c r="AK38">
        <v>56.909962</v>
      </c>
      <c r="AL38">
        <v>76.729695000000007</v>
      </c>
      <c r="AM38">
        <v>16.608716000000001</v>
      </c>
      <c r="AN38">
        <v>1.059272</v>
      </c>
      <c r="AO38">
        <v>0</v>
      </c>
      <c r="AP38">
        <v>1.733859</v>
      </c>
      <c r="AQ38">
        <v>0</v>
      </c>
      <c r="AR38">
        <v>46.963276999999998</v>
      </c>
      <c r="AS38">
        <v>33.197629999999997</v>
      </c>
      <c r="AT38">
        <v>19.33774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74.698713000000012</v>
      </c>
      <c r="BA38">
        <f t="shared" si="1"/>
        <v>2330.2330350000007</v>
      </c>
      <c r="BD38">
        <v>5.85</v>
      </c>
      <c r="BE38">
        <v>1.88</v>
      </c>
      <c r="BF38">
        <v>2.93</v>
      </c>
      <c r="BG38">
        <v>1.79</v>
      </c>
      <c r="BH38">
        <v>9.02</v>
      </c>
      <c r="BI38">
        <v>0.83</v>
      </c>
      <c r="BJ38">
        <v>0.42</v>
      </c>
      <c r="BK38">
        <v>0.79</v>
      </c>
      <c r="BL38">
        <v>1.28</v>
      </c>
      <c r="BM38">
        <v>0.19</v>
      </c>
      <c r="BN38">
        <v>2.2999999999999998</v>
      </c>
      <c r="BO38">
        <v>1.4</v>
      </c>
      <c r="BP38">
        <v>0.24</v>
      </c>
      <c r="BQ38">
        <v>1.93</v>
      </c>
      <c r="BR38">
        <v>1.06</v>
      </c>
      <c r="BS38">
        <v>1.57</v>
      </c>
      <c r="BT38">
        <v>2.870752</v>
      </c>
      <c r="BU38">
        <v>1.2972950000000001</v>
      </c>
      <c r="BV38">
        <v>2.1385529999999999</v>
      </c>
      <c r="BW38">
        <v>1.8784559999999999</v>
      </c>
      <c r="BX38">
        <v>0.94731100000000001</v>
      </c>
      <c r="BY38">
        <v>2.5945900000000002</v>
      </c>
      <c r="BZ38">
        <v>1.2834570000000001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5.1372859999999996</v>
      </c>
      <c r="CK38">
        <v>0.90406799999999998</v>
      </c>
      <c r="CL38">
        <v>1.873758</v>
      </c>
      <c r="CM38">
        <v>3.3951030000000002</v>
      </c>
      <c r="CN38">
        <v>1.712429</v>
      </c>
      <c r="CO38">
        <v>4.1513429999999998</v>
      </c>
      <c r="CP38">
        <v>4.1167550000000004</v>
      </c>
      <c r="CQ38">
        <v>3.424858</v>
      </c>
      <c r="CR38">
        <v>0.79204200000000002</v>
      </c>
      <c r="CS38">
        <v>2.7006570000000001</v>
      </c>
      <c r="CT38">
        <v>2.4667669999999999</v>
      </c>
      <c r="CU38">
        <v>0</v>
      </c>
      <c r="CV38">
        <v>1.8856869999999999</v>
      </c>
      <c r="CW38">
        <v>2.359089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74.698713000000012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365.488901</v>
      </c>
      <c r="L39">
        <v>351.16938499999998</v>
      </c>
      <c r="M39">
        <v>91.188558999999998</v>
      </c>
      <c r="N39">
        <v>116.683092</v>
      </c>
      <c r="O39">
        <v>122.319536</v>
      </c>
      <c r="P39">
        <v>139.24507299999999</v>
      </c>
      <c r="Q39">
        <v>11.632107</v>
      </c>
      <c r="R39">
        <v>22.310026000000001</v>
      </c>
      <c r="S39">
        <v>13.898936000000001</v>
      </c>
      <c r="T39">
        <v>0.742066</v>
      </c>
      <c r="U39">
        <v>404.86683599999998</v>
      </c>
      <c r="V39">
        <v>2.9003999999999999</v>
      </c>
      <c r="W39">
        <v>12.5684</v>
      </c>
      <c r="X39">
        <v>38.671999999999997</v>
      </c>
      <c r="Y39">
        <v>0</v>
      </c>
      <c r="Z39">
        <v>0</v>
      </c>
      <c r="AA39">
        <v>41.243687999999999</v>
      </c>
      <c r="AB39">
        <v>42.186473999999997</v>
      </c>
      <c r="AC39">
        <v>30.656970000000001</v>
      </c>
      <c r="AD39">
        <v>0</v>
      </c>
      <c r="AE39">
        <v>52.115693</v>
      </c>
      <c r="AF39">
        <v>0</v>
      </c>
      <c r="AG39">
        <v>41.657611000000003</v>
      </c>
      <c r="AH39">
        <v>97.790948</v>
      </c>
      <c r="AI39">
        <v>3.760014</v>
      </c>
      <c r="AJ39">
        <v>0</v>
      </c>
      <c r="AK39">
        <v>56.909962</v>
      </c>
      <c r="AL39">
        <v>76.729695000000007</v>
      </c>
      <c r="AM39">
        <v>16.608716000000001</v>
      </c>
      <c r="AN39">
        <v>1.059272</v>
      </c>
      <c r="AO39">
        <v>0</v>
      </c>
      <c r="AP39">
        <v>1.733859</v>
      </c>
      <c r="AQ39">
        <v>0</v>
      </c>
      <c r="AR39">
        <v>46.963276999999998</v>
      </c>
      <c r="AS39">
        <v>34.186497000000003</v>
      </c>
      <c r="AT39">
        <v>19.33774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74.698713000000012</v>
      </c>
      <c r="BA39">
        <f t="shared" si="1"/>
        <v>2331.3244460000005</v>
      </c>
      <c r="BD39">
        <v>5.85</v>
      </c>
      <c r="BE39">
        <v>1.88</v>
      </c>
      <c r="BF39">
        <v>2.93</v>
      </c>
      <c r="BG39">
        <v>1.79</v>
      </c>
      <c r="BH39">
        <v>9.02</v>
      </c>
      <c r="BI39">
        <v>0.83</v>
      </c>
      <c r="BJ39">
        <v>0.42</v>
      </c>
      <c r="BK39">
        <v>0.79</v>
      </c>
      <c r="BL39">
        <v>1.28</v>
      </c>
      <c r="BM39">
        <v>0.19</v>
      </c>
      <c r="BN39">
        <v>2.2999999999999998</v>
      </c>
      <c r="BO39">
        <v>1.4</v>
      </c>
      <c r="BP39">
        <v>0.24</v>
      </c>
      <c r="BQ39">
        <v>1.93</v>
      </c>
      <c r="BR39">
        <v>1.06</v>
      </c>
      <c r="BS39">
        <v>1.57</v>
      </c>
      <c r="BT39">
        <v>2.870752</v>
      </c>
      <c r="BU39">
        <v>1.2972950000000001</v>
      </c>
      <c r="BV39">
        <v>2.1385529999999999</v>
      </c>
      <c r="BW39">
        <v>1.8784559999999999</v>
      </c>
      <c r="BX39">
        <v>0.94731100000000001</v>
      </c>
      <c r="BY39">
        <v>2.5945900000000002</v>
      </c>
      <c r="BZ39">
        <v>1.2834570000000001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5.1372859999999996</v>
      </c>
      <c r="CK39">
        <v>0.90406799999999998</v>
      </c>
      <c r="CL39">
        <v>1.873758</v>
      </c>
      <c r="CM39">
        <v>3.3951030000000002</v>
      </c>
      <c r="CN39">
        <v>1.712429</v>
      </c>
      <c r="CO39">
        <v>4.1513429999999998</v>
      </c>
      <c r="CP39">
        <v>4.1167550000000004</v>
      </c>
      <c r="CQ39">
        <v>3.424858</v>
      </c>
      <c r="CR39">
        <v>0.79204200000000002</v>
      </c>
      <c r="CS39">
        <v>2.7006570000000001</v>
      </c>
      <c r="CT39">
        <v>2.4667669999999999</v>
      </c>
      <c r="CU39">
        <v>0</v>
      </c>
      <c r="CV39">
        <v>1.8856869999999999</v>
      </c>
      <c r="CW39">
        <v>2.359089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74.698713000000012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365.488901</v>
      </c>
      <c r="L40">
        <v>351.16938499999998</v>
      </c>
      <c r="M40">
        <v>91.188558999999998</v>
      </c>
      <c r="N40">
        <v>116.683092</v>
      </c>
      <c r="O40">
        <v>122.319536</v>
      </c>
      <c r="P40">
        <v>139.24507299999999</v>
      </c>
      <c r="Q40">
        <v>11.632107</v>
      </c>
      <c r="R40">
        <v>22.310026000000001</v>
      </c>
      <c r="S40">
        <v>13.898936000000001</v>
      </c>
      <c r="T40">
        <v>0.742066</v>
      </c>
      <c r="U40">
        <v>404.86683599999998</v>
      </c>
      <c r="V40">
        <v>2.9003999999999999</v>
      </c>
      <c r="W40">
        <v>12.5684</v>
      </c>
      <c r="X40">
        <v>38.671999999999997</v>
      </c>
      <c r="Y40">
        <v>0</v>
      </c>
      <c r="Z40">
        <v>0</v>
      </c>
      <c r="AA40">
        <v>41.243687999999999</v>
      </c>
      <c r="AB40">
        <v>42.186473999999997</v>
      </c>
      <c r="AC40">
        <v>30.656970000000001</v>
      </c>
      <c r="AD40">
        <v>0</v>
      </c>
      <c r="AE40">
        <v>52.115693</v>
      </c>
      <c r="AF40">
        <v>0</v>
      </c>
      <c r="AG40">
        <v>41.657611000000003</v>
      </c>
      <c r="AH40">
        <v>97.790948</v>
      </c>
      <c r="AI40">
        <v>3.760014</v>
      </c>
      <c r="AJ40">
        <v>0</v>
      </c>
      <c r="AK40">
        <v>56.909962</v>
      </c>
      <c r="AL40">
        <v>76.729695000000007</v>
      </c>
      <c r="AM40">
        <v>16.608716000000001</v>
      </c>
      <c r="AN40">
        <v>1.059272</v>
      </c>
      <c r="AO40">
        <v>0</v>
      </c>
      <c r="AP40">
        <v>1.733859</v>
      </c>
      <c r="AQ40">
        <v>0</v>
      </c>
      <c r="AR40">
        <v>51.232666000000002</v>
      </c>
      <c r="AS40">
        <v>34.186497000000003</v>
      </c>
      <c r="AT40">
        <v>19.33774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74.698713000000012</v>
      </c>
      <c r="BA40">
        <f t="shared" si="1"/>
        <v>2335.5938350000006</v>
      </c>
      <c r="BD40">
        <v>5.85</v>
      </c>
      <c r="BE40">
        <v>1.88</v>
      </c>
      <c r="BF40">
        <v>2.93</v>
      </c>
      <c r="BG40">
        <v>1.79</v>
      </c>
      <c r="BH40">
        <v>9.02</v>
      </c>
      <c r="BI40">
        <v>0.83</v>
      </c>
      <c r="BJ40">
        <v>0.42</v>
      </c>
      <c r="BK40">
        <v>0.79</v>
      </c>
      <c r="BL40">
        <v>1.28</v>
      </c>
      <c r="BM40">
        <v>0.19</v>
      </c>
      <c r="BN40">
        <v>2.2999999999999998</v>
      </c>
      <c r="BO40">
        <v>1.4</v>
      </c>
      <c r="BP40">
        <v>0.24</v>
      </c>
      <c r="BQ40">
        <v>1.93</v>
      </c>
      <c r="BR40">
        <v>1.06</v>
      </c>
      <c r="BS40">
        <v>1.57</v>
      </c>
      <c r="BT40">
        <v>2.870752</v>
      </c>
      <c r="BU40">
        <v>1.2972950000000001</v>
      </c>
      <c r="BV40">
        <v>2.1385529999999999</v>
      </c>
      <c r="BW40">
        <v>1.8784559999999999</v>
      </c>
      <c r="BX40">
        <v>0.94731100000000001</v>
      </c>
      <c r="BY40">
        <v>2.5945900000000002</v>
      </c>
      <c r="BZ40">
        <v>1.2834570000000001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5.1372859999999996</v>
      </c>
      <c r="CK40">
        <v>0.90406799999999998</v>
      </c>
      <c r="CL40">
        <v>1.873758</v>
      </c>
      <c r="CM40">
        <v>3.3951030000000002</v>
      </c>
      <c r="CN40">
        <v>1.712429</v>
      </c>
      <c r="CO40">
        <v>4.1513429999999998</v>
      </c>
      <c r="CP40">
        <v>4.1167550000000004</v>
      </c>
      <c r="CQ40">
        <v>3.424858</v>
      </c>
      <c r="CR40">
        <v>0.79204200000000002</v>
      </c>
      <c r="CS40">
        <v>2.7006570000000001</v>
      </c>
      <c r="CT40">
        <v>2.4667669999999999</v>
      </c>
      <c r="CU40">
        <v>0</v>
      </c>
      <c r="CV40">
        <v>1.8856869999999999</v>
      </c>
      <c r="CW40">
        <v>2.359089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74.698713000000012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365.488901</v>
      </c>
      <c r="L41">
        <v>351.19538999999997</v>
      </c>
      <c r="M41">
        <v>91.188558999999998</v>
      </c>
      <c r="N41">
        <v>116.683092</v>
      </c>
      <c r="O41">
        <v>122.319536</v>
      </c>
      <c r="P41">
        <v>139.24507299999999</v>
      </c>
      <c r="Q41">
        <v>11.632107</v>
      </c>
      <c r="R41">
        <v>22.310026000000001</v>
      </c>
      <c r="S41">
        <v>13.898936000000001</v>
      </c>
      <c r="T41">
        <v>0.742066</v>
      </c>
      <c r="U41">
        <v>404.86683599999998</v>
      </c>
      <c r="V41">
        <v>2.9003999999999999</v>
      </c>
      <c r="W41">
        <v>12.5684</v>
      </c>
      <c r="X41">
        <v>38.671999999999997</v>
      </c>
      <c r="Y41">
        <v>0</v>
      </c>
      <c r="Z41">
        <v>0</v>
      </c>
      <c r="AA41">
        <v>41.243687999999999</v>
      </c>
      <c r="AB41">
        <v>42.186473999999997</v>
      </c>
      <c r="AC41">
        <v>30.656970000000001</v>
      </c>
      <c r="AD41">
        <v>0</v>
      </c>
      <c r="AE41">
        <v>52.115693</v>
      </c>
      <c r="AF41">
        <v>0</v>
      </c>
      <c r="AG41">
        <v>41.657611000000003</v>
      </c>
      <c r="AH41">
        <v>82.350272000000004</v>
      </c>
      <c r="AI41">
        <v>3.760014</v>
      </c>
      <c r="AJ41">
        <v>0</v>
      </c>
      <c r="AK41">
        <v>56.909962</v>
      </c>
      <c r="AL41">
        <v>79.762934000000001</v>
      </c>
      <c r="AM41">
        <v>16.608716000000001</v>
      </c>
      <c r="AN41">
        <v>1.059272</v>
      </c>
      <c r="AO41">
        <v>0</v>
      </c>
      <c r="AP41">
        <v>1.733859</v>
      </c>
      <c r="AQ41">
        <v>0</v>
      </c>
      <c r="AR41">
        <v>51.232666000000002</v>
      </c>
      <c r="AS41">
        <v>33.197629999999997</v>
      </c>
      <c r="AT41">
        <v>19.33774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74.698713000000012</v>
      </c>
      <c r="BA41">
        <f t="shared" si="1"/>
        <v>2322.2235360000004</v>
      </c>
      <c r="BD41">
        <v>5.85</v>
      </c>
      <c r="BE41">
        <v>1.88</v>
      </c>
      <c r="BF41">
        <v>2.93</v>
      </c>
      <c r="BG41">
        <v>1.79</v>
      </c>
      <c r="BH41">
        <v>9.02</v>
      </c>
      <c r="BI41">
        <v>0.83</v>
      </c>
      <c r="BJ41">
        <v>0.42</v>
      </c>
      <c r="BK41">
        <v>0.79</v>
      </c>
      <c r="BL41">
        <v>1.28</v>
      </c>
      <c r="BM41">
        <v>0.19</v>
      </c>
      <c r="BN41">
        <v>2.2999999999999998</v>
      </c>
      <c r="BO41">
        <v>1.4</v>
      </c>
      <c r="BP41">
        <v>0.24</v>
      </c>
      <c r="BQ41">
        <v>1.93</v>
      </c>
      <c r="BR41">
        <v>1.06</v>
      </c>
      <c r="BS41">
        <v>1.57</v>
      </c>
      <c r="BT41">
        <v>2.870752</v>
      </c>
      <c r="BU41">
        <v>1.2972950000000001</v>
      </c>
      <c r="BV41">
        <v>2.1385529999999999</v>
      </c>
      <c r="BW41">
        <v>1.8784559999999999</v>
      </c>
      <c r="BX41">
        <v>0.94731100000000001</v>
      </c>
      <c r="BY41">
        <v>2.5945900000000002</v>
      </c>
      <c r="BZ41">
        <v>1.2834570000000001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5.1372859999999996</v>
      </c>
      <c r="CK41">
        <v>0.90406799999999998</v>
      </c>
      <c r="CL41">
        <v>1.873758</v>
      </c>
      <c r="CM41">
        <v>3.3951030000000002</v>
      </c>
      <c r="CN41">
        <v>1.712429</v>
      </c>
      <c r="CO41">
        <v>4.1513429999999998</v>
      </c>
      <c r="CP41">
        <v>4.1167550000000004</v>
      </c>
      <c r="CQ41">
        <v>3.424858</v>
      </c>
      <c r="CR41">
        <v>0.79204200000000002</v>
      </c>
      <c r="CS41">
        <v>2.7006570000000001</v>
      </c>
      <c r="CT41">
        <v>2.4667669999999999</v>
      </c>
      <c r="CU41">
        <v>0</v>
      </c>
      <c r="CV41">
        <v>1.585072</v>
      </c>
      <c r="CW41">
        <v>2.359089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74.698713000000012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365.488901</v>
      </c>
      <c r="L42">
        <v>351.19538999999997</v>
      </c>
      <c r="M42">
        <v>91.188558999999998</v>
      </c>
      <c r="N42">
        <v>116.683092</v>
      </c>
      <c r="O42">
        <v>122.319536</v>
      </c>
      <c r="P42">
        <v>139.24507299999999</v>
      </c>
      <c r="Q42">
        <v>11.632107</v>
      </c>
      <c r="R42">
        <v>22.310026000000001</v>
      </c>
      <c r="S42">
        <v>13.898936000000001</v>
      </c>
      <c r="T42">
        <v>0.742066</v>
      </c>
      <c r="U42">
        <v>404.86683599999998</v>
      </c>
      <c r="V42">
        <v>2.9003999999999999</v>
      </c>
      <c r="W42">
        <v>12.5684</v>
      </c>
      <c r="X42">
        <v>38.671999999999997</v>
      </c>
      <c r="Y42">
        <v>0</v>
      </c>
      <c r="Z42">
        <v>0</v>
      </c>
      <c r="AA42">
        <v>41.243687999999999</v>
      </c>
      <c r="AB42">
        <v>42.186473999999997</v>
      </c>
      <c r="AC42">
        <v>30.656970000000001</v>
      </c>
      <c r="AD42">
        <v>0</v>
      </c>
      <c r="AE42">
        <v>52.115693</v>
      </c>
      <c r="AF42">
        <v>0</v>
      </c>
      <c r="AG42">
        <v>41.657611000000003</v>
      </c>
      <c r="AH42">
        <v>73.343210999999997</v>
      </c>
      <c r="AI42">
        <v>3.760014</v>
      </c>
      <c r="AJ42">
        <v>0</v>
      </c>
      <c r="AK42">
        <v>56.909962</v>
      </c>
      <c r="AL42">
        <v>79.762934000000001</v>
      </c>
      <c r="AM42">
        <v>16.608716000000001</v>
      </c>
      <c r="AN42">
        <v>1.059272</v>
      </c>
      <c r="AO42">
        <v>0</v>
      </c>
      <c r="AP42">
        <v>1.733859</v>
      </c>
      <c r="AQ42">
        <v>0</v>
      </c>
      <c r="AR42">
        <v>46.963276999999998</v>
      </c>
      <c r="AS42">
        <v>33.197629999999997</v>
      </c>
      <c r="AT42">
        <v>19.33774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74.738713000000004</v>
      </c>
      <c r="BA42">
        <f t="shared" si="1"/>
        <v>2308.9870860000005</v>
      </c>
      <c r="BD42">
        <v>5.85</v>
      </c>
      <c r="BE42">
        <v>1.88</v>
      </c>
      <c r="BF42">
        <v>2.93</v>
      </c>
      <c r="BG42">
        <v>1.79</v>
      </c>
      <c r="BH42">
        <v>9.02</v>
      </c>
      <c r="BI42">
        <v>0.86</v>
      </c>
      <c r="BJ42">
        <v>0.43</v>
      </c>
      <c r="BK42">
        <v>0.79</v>
      </c>
      <c r="BL42">
        <v>1.28</v>
      </c>
      <c r="BM42">
        <v>0.19</v>
      </c>
      <c r="BN42">
        <v>2.2999999999999998</v>
      </c>
      <c r="BO42">
        <v>1.4</v>
      </c>
      <c r="BP42">
        <v>0.24</v>
      </c>
      <c r="BQ42">
        <v>1.93</v>
      </c>
      <c r="BR42">
        <v>1.06</v>
      </c>
      <c r="BS42">
        <v>1.57</v>
      </c>
      <c r="BT42">
        <v>2.870752</v>
      </c>
      <c r="BU42">
        <v>1.2972950000000001</v>
      </c>
      <c r="BV42">
        <v>2.1385529999999999</v>
      </c>
      <c r="BW42">
        <v>1.8784559999999999</v>
      </c>
      <c r="BX42">
        <v>0.94731100000000001</v>
      </c>
      <c r="BY42">
        <v>2.5945900000000002</v>
      </c>
      <c r="BZ42">
        <v>1.2834570000000001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5.1372859999999996</v>
      </c>
      <c r="CK42">
        <v>0.90406799999999998</v>
      </c>
      <c r="CL42">
        <v>1.873758</v>
      </c>
      <c r="CM42">
        <v>3.3951030000000002</v>
      </c>
      <c r="CN42">
        <v>1.712429</v>
      </c>
      <c r="CO42">
        <v>4.1513429999999998</v>
      </c>
      <c r="CP42">
        <v>4.1167550000000004</v>
      </c>
      <c r="CQ42">
        <v>3.424858</v>
      </c>
      <c r="CR42">
        <v>0.79204200000000002</v>
      </c>
      <c r="CS42">
        <v>2.7006570000000001</v>
      </c>
      <c r="CT42">
        <v>2.4667669999999999</v>
      </c>
      <c r="CU42">
        <v>0</v>
      </c>
      <c r="CV42">
        <v>1.414266</v>
      </c>
      <c r="CW42">
        <v>2.359089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74.738713000000004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365.391164</v>
      </c>
      <c r="L43">
        <v>351.19538999999997</v>
      </c>
      <c r="M43">
        <v>91.188558999999998</v>
      </c>
      <c r="N43">
        <v>116.683092</v>
      </c>
      <c r="O43">
        <v>122.319536</v>
      </c>
      <c r="P43">
        <v>139.24507299999999</v>
      </c>
      <c r="Q43">
        <v>11.628966</v>
      </c>
      <c r="R43">
        <v>21.944513000000001</v>
      </c>
      <c r="S43">
        <v>13.61626</v>
      </c>
      <c r="T43">
        <v>0.74173900000000004</v>
      </c>
      <c r="U43">
        <v>404.86683599999998</v>
      </c>
      <c r="V43">
        <v>2.9003999999999999</v>
      </c>
      <c r="W43">
        <v>12.5684</v>
      </c>
      <c r="X43">
        <v>38.671999999999997</v>
      </c>
      <c r="Y43">
        <v>0</v>
      </c>
      <c r="Z43">
        <v>0</v>
      </c>
      <c r="AA43">
        <v>41.243687999999999</v>
      </c>
      <c r="AB43">
        <v>42.186473999999997</v>
      </c>
      <c r="AC43">
        <v>30.656970000000001</v>
      </c>
      <c r="AD43">
        <v>0</v>
      </c>
      <c r="AE43">
        <v>52.115693</v>
      </c>
      <c r="AF43">
        <v>0</v>
      </c>
      <c r="AG43">
        <v>41.657611000000003</v>
      </c>
      <c r="AH43">
        <v>48.895474999999998</v>
      </c>
      <c r="AI43">
        <v>3.760014</v>
      </c>
      <c r="AJ43">
        <v>0</v>
      </c>
      <c r="AK43">
        <v>56.909962</v>
      </c>
      <c r="AL43">
        <v>80.324644000000006</v>
      </c>
      <c r="AM43">
        <v>16.608716000000001</v>
      </c>
      <c r="AN43">
        <v>1.059272</v>
      </c>
      <c r="AO43">
        <v>0</v>
      </c>
      <c r="AP43">
        <v>8.5454489999999996</v>
      </c>
      <c r="AQ43">
        <v>0</v>
      </c>
      <c r="AR43">
        <v>46.963276999999998</v>
      </c>
      <c r="AS43">
        <v>33.197629999999997</v>
      </c>
      <c r="AT43">
        <v>19.33774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74.788713000000001</v>
      </c>
      <c r="BA43">
        <f t="shared" si="1"/>
        <v>2291.213256</v>
      </c>
      <c r="BD43">
        <v>5.85</v>
      </c>
      <c r="BE43">
        <v>1.88</v>
      </c>
      <c r="BF43">
        <v>2.93</v>
      </c>
      <c r="BG43">
        <v>1.79</v>
      </c>
      <c r="BH43">
        <v>9.02</v>
      </c>
      <c r="BI43">
        <v>0.86</v>
      </c>
      <c r="BJ43">
        <v>0.43</v>
      </c>
      <c r="BK43">
        <v>0.84</v>
      </c>
      <c r="BL43">
        <v>1.28</v>
      </c>
      <c r="BM43">
        <v>0.19</v>
      </c>
      <c r="BN43">
        <v>2.2999999999999998</v>
      </c>
      <c r="BO43">
        <v>1.4</v>
      </c>
      <c r="BP43">
        <v>0.24</v>
      </c>
      <c r="BQ43">
        <v>1.93</v>
      </c>
      <c r="BR43">
        <v>1.06</v>
      </c>
      <c r="BS43">
        <v>1.57</v>
      </c>
      <c r="BT43">
        <v>2.870752</v>
      </c>
      <c r="BU43">
        <v>1.2972950000000001</v>
      </c>
      <c r="BV43">
        <v>2.1385529999999999</v>
      </c>
      <c r="BW43">
        <v>1.8784559999999999</v>
      </c>
      <c r="BX43">
        <v>0.94731100000000001</v>
      </c>
      <c r="BY43">
        <v>2.5945900000000002</v>
      </c>
      <c r="BZ43">
        <v>1.2834570000000001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5.1372859999999996</v>
      </c>
      <c r="CK43">
        <v>0.90406799999999998</v>
      </c>
      <c r="CL43">
        <v>1.873758</v>
      </c>
      <c r="CM43">
        <v>3.3951030000000002</v>
      </c>
      <c r="CN43">
        <v>1.712429</v>
      </c>
      <c r="CO43">
        <v>4.1513429999999998</v>
      </c>
      <c r="CP43">
        <v>4.1167550000000004</v>
      </c>
      <c r="CQ43">
        <v>3.424858</v>
      </c>
      <c r="CR43">
        <v>0.79204200000000002</v>
      </c>
      <c r="CS43">
        <v>2.7006570000000001</v>
      </c>
      <c r="CT43">
        <v>2.4667669999999999</v>
      </c>
      <c r="CU43">
        <v>0</v>
      </c>
      <c r="CV43">
        <v>0.94284400000000002</v>
      </c>
      <c r="CW43">
        <v>2.359089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74.788713000000001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365.40116499999999</v>
      </c>
      <c r="L44">
        <v>351.19538999999997</v>
      </c>
      <c r="M44">
        <v>91.188558999999998</v>
      </c>
      <c r="N44">
        <v>116.683092</v>
      </c>
      <c r="O44">
        <v>122.319536</v>
      </c>
      <c r="P44">
        <v>139.24507299999999</v>
      </c>
      <c r="Q44">
        <v>11.628966</v>
      </c>
      <c r="R44">
        <v>21.944513000000001</v>
      </c>
      <c r="S44">
        <v>13.61626</v>
      </c>
      <c r="T44">
        <v>0.74173900000000004</v>
      </c>
      <c r="U44">
        <v>404.86683599999998</v>
      </c>
      <c r="V44">
        <v>2.9003999999999999</v>
      </c>
      <c r="W44">
        <v>12.5684</v>
      </c>
      <c r="X44">
        <v>38.671999999999997</v>
      </c>
      <c r="Y44">
        <v>0</v>
      </c>
      <c r="Z44">
        <v>0</v>
      </c>
      <c r="AA44">
        <v>41.243687999999999</v>
      </c>
      <c r="AB44">
        <v>42.186473999999997</v>
      </c>
      <c r="AC44">
        <v>30.656970000000001</v>
      </c>
      <c r="AD44">
        <v>0</v>
      </c>
      <c r="AE44">
        <v>52.115693</v>
      </c>
      <c r="AF44">
        <v>0</v>
      </c>
      <c r="AG44">
        <v>41.657611000000003</v>
      </c>
      <c r="AH44">
        <v>48.895474999999998</v>
      </c>
      <c r="AI44">
        <v>3.760014</v>
      </c>
      <c r="AJ44">
        <v>0</v>
      </c>
      <c r="AK44">
        <v>56.909962</v>
      </c>
      <c r="AL44">
        <v>80.324644000000006</v>
      </c>
      <c r="AM44">
        <v>16.608716000000001</v>
      </c>
      <c r="AN44">
        <v>1.059272</v>
      </c>
      <c r="AO44">
        <v>0</v>
      </c>
      <c r="AP44">
        <v>8.5454489999999996</v>
      </c>
      <c r="AQ44">
        <v>0</v>
      </c>
      <c r="AR44">
        <v>46.963276999999998</v>
      </c>
      <c r="AS44">
        <v>33.197629999999997</v>
      </c>
      <c r="AT44">
        <v>19.33774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74.848713000000018</v>
      </c>
      <c r="BA44">
        <f t="shared" si="1"/>
        <v>2291.283257</v>
      </c>
      <c r="BD44">
        <v>5.85</v>
      </c>
      <c r="BE44">
        <v>1.88</v>
      </c>
      <c r="BF44">
        <v>2.93</v>
      </c>
      <c r="BG44">
        <v>1.79</v>
      </c>
      <c r="BH44">
        <v>9.02</v>
      </c>
      <c r="BI44">
        <v>0.91</v>
      </c>
      <c r="BJ44">
        <v>0.44</v>
      </c>
      <c r="BK44">
        <v>0.84</v>
      </c>
      <c r="BL44">
        <v>1.28</v>
      </c>
      <c r="BM44">
        <v>0.19</v>
      </c>
      <c r="BN44">
        <v>2.2999999999999998</v>
      </c>
      <c r="BO44">
        <v>1.4</v>
      </c>
      <c r="BP44">
        <v>0.24</v>
      </c>
      <c r="BQ44">
        <v>1.93</v>
      </c>
      <c r="BR44">
        <v>1.06</v>
      </c>
      <c r="BS44">
        <v>1.57</v>
      </c>
      <c r="BT44">
        <v>2.870752</v>
      </c>
      <c r="BU44">
        <v>1.2972950000000001</v>
      </c>
      <c r="BV44">
        <v>2.1385529999999999</v>
      </c>
      <c r="BW44">
        <v>1.8784559999999999</v>
      </c>
      <c r="BX44">
        <v>0.94731100000000001</v>
      </c>
      <c r="BY44">
        <v>2.5945900000000002</v>
      </c>
      <c r="BZ44">
        <v>1.2834570000000001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5.1372859999999996</v>
      </c>
      <c r="CK44">
        <v>0.90406799999999998</v>
      </c>
      <c r="CL44">
        <v>1.873758</v>
      </c>
      <c r="CM44">
        <v>3.3951030000000002</v>
      </c>
      <c r="CN44">
        <v>1.712429</v>
      </c>
      <c r="CO44">
        <v>4.1513429999999998</v>
      </c>
      <c r="CP44">
        <v>4.1167550000000004</v>
      </c>
      <c r="CQ44">
        <v>3.424858</v>
      </c>
      <c r="CR44">
        <v>0.79204200000000002</v>
      </c>
      <c r="CS44">
        <v>2.7006570000000001</v>
      </c>
      <c r="CT44">
        <v>2.4667669999999999</v>
      </c>
      <c r="CU44">
        <v>0</v>
      </c>
      <c r="CV44">
        <v>0.94284400000000002</v>
      </c>
      <c r="CW44">
        <v>2.359089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74.848713000000018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365.38116400000001</v>
      </c>
      <c r="L45">
        <v>351.19538999999997</v>
      </c>
      <c r="M45">
        <v>91.188558999999998</v>
      </c>
      <c r="N45">
        <v>116.683092</v>
      </c>
      <c r="O45">
        <v>122.319536</v>
      </c>
      <c r="P45">
        <v>139.24507299999999</v>
      </c>
      <c r="Q45">
        <v>11.628966</v>
      </c>
      <c r="R45">
        <v>21.944513000000001</v>
      </c>
      <c r="S45">
        <v>13.61626</v>
      </c>
      <c r="T45">
        <v>0.74173900000000004</v>
      </c>
      <c r="U45">
        <v>404.86683599999998</v>
      </c>
      <c r="V45">
        <v>2.9003999999999999</v>
      </c>
      <c r="W45">
        <v>12.5684</v>
      </c>
      <c r="X45">
        <v>38.671999999999997</v>
      </c>
      <c r="Y45">
        <v>0</v>
      </c>
      <c r="Z45">
        <v>0</v>
      </c>
      <c r="AA45">
        <v>41.243687999999999</v>
      </c>
      <c r="AB45">
        <v>42.186473999999997</v>
      </c>
      <c r="AC45">
        <v>30.656970000000001</v>
      </c>
      <c r="AD45">
        <v>0</v>
      </c>
      <c r="AE45">
        <v>52.115693</v>
      </c>
      <c r="AF45">
        <v>0</v>
      </c>
      <c r="AG45">
        <v>41.657611000000003</v>
      </c>
      <c r="AH45">
        <v>24.447737</v>
      </c>
      <c r="AI45">
        <v>3.760014</v>
      </c>
      <c r="AJ45">
        <v>0</v>
      </c>
      <c r="AK45">
        <v>56.909962</v>
      </c>
      <c r="AL45">
        <v>80.324644000000006</v>
      </c>
      <c r="AM45">
        <v>16.608716000000001</v>
      </c>
      <c r="AN45">
        <v>1.059272</v>
      </c>
      <c r="AO45">
        <v>0</v>
      </c>
      <c r="AP45">
        <v>1.733859</v>
      </c>
      <c r="AQ45">
        <v>0</v>
      </c>
      <c r="AR45">
        <v>46.963276999999998</v>
      </c>
      <c r="AS45">
        <v>33.197629999999997</v>
      </c>
      <c r="AT45">
        <v>19.33774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74.928713000000016</v>
      </c>
      <c r="BA45">
        <f t="shared" si="1"/>
        <v>2260.083928</v>
      </c>
      <c r="BD45">
        <v>5.85</v>
      </c>
      <c r="BE45">
        <v>1.88</v>
      </c>
      <c r="BF45">
        <v>2.93</v>
      </c>
      <c r="BG45">
        <v>1.79</v>
      </c>
      <c r="BH45">
        <v>9.02</v>
      </c>
      <c r="BI45">
        <v>0.91</v>
      </c>
      <c r="BJ45">
        <v>0.44</v>
      </c>
      <c r="BK45">
        <v>0.86</v>
      </c>
      <c r="BL45">
        <v>1.34</v>
      </c>
      <c r="BM45">
        <v>0.19</v>
      </c>
      <c r="BN45">
        <v>2.2999999999999998</v>
      </c>
      <c r="BO45">
        <v>1.4</v>
      </c>
      <c r="BP45">
        <v>0.24</v>
      </c>
      <c r="BQ45">
        <v>1.93</v>
      </c>
      <c r="BR45">
        <v>1.06</v>
      </c>
      <c r="BS45">
        <v>1.57</v>
      </c>
      <c r="BT45">
        <v>2.870752</v>
      </c>
      <c r="BU45">
        <v>1.2972950000000001</v>
      </c>
      <c r="BV45">
        <v>2.1385529999999999</v>
      </c>
      <c r="BW45">
        <v>1.8784559999999999</v>
      </c>
      <c r="BX45">
        <v>0.94731100000000001</v>
      </c>
      <c r="BY45">
        <v>2.5945900000000002</v>
      </c>
      <c r="BZ45">
        <v>1.2834570000000001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5.1372859999999996</v>
      </c>
      <c r="CK45">
        <v>0.90406799999999998</v>
      </c>
      <c r="CL45">
        <v>1.873758</v>
      </c>
      <c r="CM45">
        <v>3.3951030000000002</v>
      </c>
      <c r="CN45">
        <v>1.712429</v>
      </c>
      <c r="CO45">
        <v>4.1513429999999998</v>
      </c>
      <c r="CP45">
        <v>4.1167550000000004</v>
      </c>
      <c r="CQ45">
        <v>3.424858</v>
      </c>
      <c r="CR45">
        <v>0.79204200000000002</v>
      </c>
      <c r="CS45">
        <v>2.7006570000000001</v>
      </c>
      <c r="CT45">
        <v>2.4667669999999999</v>
      </c>
      <c r="CU45">
        <v>0</v>
      </c>
      <c r="CV45">
        <v>0.47142200000000001</v>
      </c>
      <c r="CW45">
        <v>2.359089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74.928713000000016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365.396163</v>
      </c>
      <c r="L46">
        <v>351.19538999999997</v>
      </c>
      <c r="M46">
        <v>91.188558999999998</v>
      </c>
      <c r="N46">
        <v>116.683092</v>
      </c>
      <c r="O46">
        <v>122.319536</v>
      </c>
      <c r="P46">
        <v>139.24507299999999</v>
      </c>
      <c r="Q46">
        <v>11.628966</v>
      </c>
      <c r="R46">
        <v>21.944513000000001</v>
      </c>
      <c r="S46">
        <v>13.61626</v>
      </c>
      <c r="T46">
        <v>0.74173900000000004</v>
      </c>
      <c r="U46">
        <v>404.86683599999998</v>
      </c>
      <c r="V46">
        <v>2.9003999999999999</v>
      </c>
      <c r="W46">
        <v>12.5684</v>
      </c>
      <c r="X46">
        <v>38.671999999999997</v>
      </c>
      <c r="Y46">
        <v>0</v>
      </c>
      <c r="Z46">
        <v>0</v>
      </c>
      <c r="AA46">
        <v>41.243687999999999</v>
      </c>
      <c r="AB46">
        <v>42.186473999999997</v>
      </c>
      <c r="AC46">
        <v>30.656970000000001</v>
      </c>
      <c r="AD46">
        <v>0</v>
      </c>
      <c r="AE46">
        <v>52.115693</v>
      </c>
      <c r="AF46">
        <v>0</v>
      </c>
      <c r="AG46">
        <v>41.657611000000003</v>
      </c>
      <c r="AH46">
        <v>0</v>
      </c>
      <c r="AI46">
        <v>3.760014</v>
      </c>
      <c r="AJ46">
        <v>0</v>
      </c>
      <c r="AK46">
        <v>56.909962</v>
      </c>
      <c r="AL46">
        <v>80.324644000000006</v>
      </c>
      <c r="AM46">
        <v>16.608716000000001</v>
      </c>
      <c r="AN46">
        <v>1.059272</v>
      </c>
      <c r="AO46">
        <v>0</v>
      </c>
      <c r="AP46">
        <v>1.733859</v>
      </c>
      <c r="AQ46">
        <v>0</v>
      </c>
      <c r="AR46">
        <v>46.963276999999998</v>
      </c>
      <c r="AS46">
        <v>33.197629999999997</v>
      </c>
      <c r="AT46">
        <v>19.33774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74.928713000000016</v>
      </c>
      <c r="BA46">
        <f t="shared" si="1"/>
        <v>2235.6511899999996</v>
      </c>
      <c r="BD46">
        <v>5.85</v>
      </c>
      <c r="BE46">
        <v>1.88</v>
      </c>
      <c r="BF46">
        <v>2.93</v>
      </c>
      <c r="BG46">
        <v>1.79</v>
      </c>
      <c r="BH46">
        <v>9.02</v>
      </c>
      <c r="BI46">
        <v>0.91</v>
      </c>
      <c r="BJ46">
        <v>0.44</v>
      </c>
      <c r="BK46">
        <v>0.86</v>
      </c>
      <c r="BL46">
        <v>1.34</v>
      </c>
      <c r="BM46">
        <v>0.19</v>
      </c>
      <c r="BN46">
        <v>2.2999999999999998</v>
      </c>
      <c r="BO46">
        <v>1.4</v>
      </c>
      <c r="BP46">
        <v>0.24</v>
      </c>
      <c r="BQ46">
        <v>1.93</v>
      </c>
      <c r="BR46">
        <v>1.06</v>
      </c>
      <c r="BS46">
        <v>1.57</v>
      </c>
      <c r="BT46">
        <v>2.870752</v>
      </c>
      <c r="BU46">
        <v>1.2972950000000001</v>
      </c>
      <c r="BV46">
        <v>2.1385529999999999</v>
      </c>
      <c r="BW46">
        <v>1.8784559999999999</v>
      </c>
      <c r="BX46">
        <v>0.94731100000000001</v>
      </c>
      <c r="BY46">
        <v>2.5945900000000002</v>
      </c>
      <c r="BZ46">
        <v>1.2834570000000001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5.1372859999999996</v>
      </c>
      <c r="CK46">
        <v>0.90406799999999998</v>
      </c>
      <c r="CL46">
        <v>1.873758</v>
      </c>
      <c r="CM46">
        <v>3.3951030000000002</v>
      </c>
      <c r="CN46">
        <v>1.712429</v>
      </c>
      <c r="CO46">
        <v>4.1513429999999998</v>
      </c>
      <c r="CP46">
        <v>4.1167550000000004</v>
      </c>
      <c r="CQ46">
        <v>3.424858</v>
      </c>
      <c r="CR46">
        <v>0.79204200000000002</v>
      </c>
      <c r="CS46">
        <v>2.7006570000000001</v>
      </c>
      <c r="CT46">
        <v>2.4667669999999999</v>
      </c>
      <c r="CU46">
        <v>0</v>
      </c>
      <c r="CV46">
        <v>0</v>
      </c>
      <c r="CW46">
        <v>2.359089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74.928713000000016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365.37116400000002</v>
      </c>
      <c r="L47">
        <v>351.19538999999997</v>
      </c>
      <c r="M47">
        <v>91.188558999999998</v>
      </c>
      <c r="N47">
        <v>116.683092</v>
      </c>
      <c r="O47">
        <v>122.319536</v>
      </c>
      <c r="P47">
        <v>139.24507299999999</v>
      </c>
      <c r="Q47">
        <v>11.628966</v>
      </c>
      <c r="R47">
        <v>21.944513000000001</v>
      </c>
      <c r="S47">
        <v>13.61626</v>
      </c>
      <c r="T47">
        <v>0.74173900000000004</v>
      </c>
      <c r="U47">
        <v>404.86683599999998</v>
      </c>
      <c r="V47">
        <v>2.9003999999999999</v>
      </c>
      <c r="W47">
        <v>12.5684</v>
      </c>
      <c r="X47">
        <v>38.671999999999997</v>
      </c>
      <c r="Y47">
        <v>0</v>
      </c>
      <c r="Z47">
        <v>0</v>
      </c>
      <c r="AA47">
        <v>41.243687999999999</v>
      </c>
      <c r="AB47">
        <v>42.186473999999997</v>
      </c>
      <c r="AC47">
        <v>30.656970000000001</v>
      </c>
      <c r="AD47">
        <v>0</v>
      </c>
      <c r="AE47">
        <v>52.115693</v>
      </c>
      <c r="AF47">
        <v>0</v>
      </c>
      <c r="AG47">
        <v>41.657611000000003</v>
      </c>
      <c r="AH47">
        <v>0</v>
      </c>
      <c r="AI47">
        <v>3.760014</v>
      </c>
      <c r="AJ47">
        <v>0</v>
      </c>
      <c r="AK47">
        <v>56.909962</v>
      </c>
      <c r="AL47">
        <v>80.886354999999995</v>
      </c>
      <c r="AM47">
        <v>16.608716000000001</v>
      </c>
      <c r="AN47">
        <v>1.059272</v>
      </c>
      <c r="AO47">
        <v>0</v>
      </c>
      <c r="AP47">
        <v>1.733859</v>
      </c>
      <c r="AQ47">
        <v>0</v>
      </c>
      <c r="AR47">
        <v>46.963276999999998</v>
      </c>
      <c r="AS47">
        <v>33.197629999999997</v>
      </c>
      <c r="AT47">
        <v>19.33774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74.928713000000016</v>
      </c>
      <c r="BA47">
        <f t="shared" si="1"/>
        <v>2236.1879019999997</v>
      </c>
      <c r="BD47">
        <v>5.85</v>
      </c>
      <c r="BE47">
        <v>1.88</v>
      </c>
      <c r="BF47">
        <v>2.93</v>
      </c>
      <c r="BG47">
        <v>1.79</v>
      </c>
      <c r="BH47">
        <v>9.02</v>
      </c>
      <c r="BI47">
        <v>0.91</v>
      </c>
      <c r="BJ47">
        <v>0.44</v>
      </c>
      <c r="BK47">
        <v>0.86</v>
      </c>
      <c r="BL47">
        <v>1.34</v>
      </c>
      <c r="BM47">
        <v>0.19</v>
      </c>
      <c r="BN47">
        <v>2.2999999999999998</v>
      </c>
      <c r="BO47">
        <v>1.4</v>
      </c>
      <c r="BP47">
        <v>0.24</v>
      </c>
      <c r="BQ47">
        <v>1.93</v>
      </c>
      <c r="BR47">
        <v>1.06</v>
      </c>
      <c r="BS47">
        <v>1.57</v>
      </c>
      <c r="BT47">
        <v>2.870752</v>
      </c>
      <c r="BU47">
        <v>1.2972950000000001</v>
      </c>
      <c r="BV47">
        <v>2.1385529999999999</v>
      </c>
      <c r="BW47">
        <v>1.8784559999999999</v>
      </c>
      <c r="BX47">
        <v>0.94731100000000001</v>
      </c>
      <c r="BY47">
        <v>2.5945900000000002</v>
      </c>
      <c r="BZ47">
        <v>1.2834570000000001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5.1372859999999996</v>
      </c>
      <c r="CK47">
        <v>0.90406799999999998</v>
      </c>
      <c r="CL47">
        <v>1.873758</v>
      </c>
      <c r="CM47">
        <v>3.3951030000000002</v>
      </c>
      <c r="CN47">
        <v>1.712429</v>
      </c>
      <c r="CO47">
        <v>4.1513429999999998</v>
      </c>
      <c r="CP47">
        <v>4.1167550000000004</v>
      </c>
      <c r="CQ47">
        <v>3.424858</v>
      </c>
      <c r="CR47">
        <v>0.79204200000000002</v>
      </c>
      <c r="CS47">
        <v>2.7006570000000001</v>
      </c>
      <c r="CT47">
        <v>2.4667669999999999</v>
      </c>
      <c r="CU47">
        <v>0</v>
      </c>
      <c r="CV47">
        <v>0</v>
      </c>
      <c r="CW47">
        <v>2.359089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74.928713000000016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365.38116400000001</v>
      </c>
      <c r="L48">
        <v>351.19538999999997</v>
      </c>
      <c r="M48">
        <v>91.188558999999998</v>
      </c>
      <c r="N48">
        <v>116.683092</v>
      </c>
      <c r="O48">
        <v>122.319536</v>
      </c>
      <c r="P48">
        <v>139.24507299999999</v>
      </c>
      <c r="Q48">
        <v>11.628966</v>
      </c>
      <c r="R48">
        <v>21.944513000000001</v>
      </c>
      <c r="S48">
        <v>13.61626</v>
      </c>
      <c r="T48">
        <v>0.74173900000000004</v>
      </c>
      <c r="U48">
        <v>404.86683599999998</v>
      </c>
      <c r="V48">
        <v>2.9003999999999999</v>
      </c>
      <c r="W48">
        <v>12.5684</v>
      </c>
      <c r="X48">
        <v>38.671999999999997</v>
      </c>
      <c r="Y48">
        <v>0</v>
      </c>
      <c r="Z48">
        <v>0</v>
      </c>
      <c r="AA48">
        <v>41.243687999999999</v>
      </c>
      <c r="AB48">
        <v>42.186473999999997</v>
      </c>
      <c r="AC48">
        <v>30.656970000000001</v>
      </c>
      <c r="AD48">
        <v>0</v>
      </c>
      <c r="AE48">
        <v>52.115693</v>
      </c>
      <c r="AF48">
        <v>8.4235969999999991</v>
      </c>
      <c r="AG48">
        <v>41.657611000000003</v>
      </c>
      <c r="AH48">
        <v>0</v>
      </c>
      <c r="AI48">
        <v>3.760014</v>
      </c>
      <c r="AJ48">
        <v>0</v>
      </c>
      <c r="AK48">
        <v>56.909962</v>
      </c>
      <c r="AL48">
        <v>80.886354999999995</v>
      </c>
      <c r="AM48">
        <v>16.608716000000001</v>
      </c>
      <c r="AN48">
        <v>1.059272</v>
      </c>
      <c r="AO48">
        <v>0</v>
      </c>
      <c r="AP48">
        <v>1.733859</v>
      </c>
      <c r="AQ48">
        <v>0</v>
      </c>
      <c r="AR48">
        <v>46.963276999999998</v>
      </c>
      <c r="AS48">
        <v>33.197629999999997</v>
      </c>
      <c r="AT48">
        <v>19.33774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74.928713000000016</v>
      </c>
      <c r="BA48">
        <f t="shared" si="1"/>
        <v>2244.6214989999999</v>
      </c>
      <c r="BD48">
        <v>5.85</v>
      </c>
      <c r="BE48">
        <v>1.88</v>
      </c>
      <c r="BF48">
        <v>2.93</v>
      </c>
      <c r="BG48">
        <v>1.79</v>
      </c>
      <c r="BH48">
        <v>9.02</v>
      </c>
      <c r="BI48">
        <v>0.91</v>
      </c>
      <c r="BJ48">
        <v>0.44</v>
      </c>
      <c r="BK48">
        <v>0.86</v>
      </c>
      <c r="BL48">
        <v>1.34</v>
      </c>
      <c r="BM48">
        <v>0.19</v>
      </c>
      <c r="BN48">
        <v>2.2999999999999998</v>
      </c>
      <c r="BO48">
        <v>1.4</v>
      </c>
      <c r="BP48">
        <v>0.24</v>
      </c>
      <c r="BQ48">
        <v>1.93</v>
      </c>
      <c r="BR48">
        <v>1.06</v>
      </c>
      <c r="BS48">
        <v>1.57</v>
      </c>
      <c r="BT48">
        <v>2.870752</v>
      </c>
      <c r="BU48">
        <v>1.2972950000000001</v>
      </c>
      <c r="BV48">
        <v>2.1385529999999999</v>
      </c>
      <c r="BW48">
        <v>1.8784559999999999</v>
      </c>
      <c r="BX48">
        <v>0.94731100000000001</v>
      </c>
      <c r="BY48">
        <v>2.5945900000000002</v>
      </c>
      <c r="BZ48">
        <v>1.2834570000000001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5.1372859999999996</v>
      </c>
      <c r="CK48">
        <v>0.90406799999999998</v>
      </c>
      <c r="CL48">
        <v>1.873758</v>
      </c>
      <c r="CM48">
        <v>3.3951030000000002</v>
      </c>
      <c r="CN48">
        <v>1.712429</v>
      </c>
      <c r="CO48">
        <v>4.1513429999999998</v>
      </c>
      <c r="CP48">
        <v>4.1167550000000004</v>
      </c>
      <c r="CQ48">
        <v>3.424858</v>
      </c>
      <c r="CR48">
        <v>0.79204200000000002</v>
      </c>
      <c r="CS48">
        <v>2.7006570000000001</v>
      </c>
      <c r="CT48">
        <v>2.4667669999999999</v>
      </c>
      <c r="CU48">
        <v>0</v>
      </c>
      <c r="CV48">
        <v>0</v>
      </c>
      <c r="CW48">
        <v>2.359089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74.928713000000016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365.37116400000002</v>
      </c>
      <c r="L49">
        <v>351.19538999999997</v>
      </c>
      <c r="M49">
        <v>91.188558999999998</v>
      </c>
      <c r="N49">
        <v>116.683092</v>
      </c>
      <c r="O49">
        <v>122.319536</v>
      </c>
      <c r="P49">
        <v>139.24507299999999</v>
      </c>
      <c r="Q49">
        <v>11.628966</v>
      </c>
      <c r="R49">
        <v>15.223100000000001</v>
      </c>
      <c r="S49">
        <v>13.61626</v>
      </c>
      <c r="T49">
        <v>0.74173900000000004</v>
      </c>
      <c r="U49">
        <v>404.86683599999998</v>
      </c>
      <c r="V49">
        <v>2.9003999999999999</v>
      </c>
      <c r="W49">
        <v>12.5684</v>
      </c>
      <c r="X49">
        <v>38.671999999999997</v>
      </c>
      <c r="Y49">
        <v>0</v>
      </c>
      <c r="Z49">
        <v>0</v>
      </c>
      <c r="AA49">
        <v>41.243687999999999</v>
      </c>
      <c r="AB49">
        <v>42.186473999999997</v>
      </c>
      <c r="AC49">
        <v>30.656970000000001</v>
      </c>
      <c r="AD49">
        <v>0</v>
      </c>
      <c r="AE49">
        <v>52.115693</v>
      </c>
      <c r="AF49">
        <v>8.4235969999999991</v>
      </c>
      <c r="AG49">
        <v>41.657611000000003</v>
      </c>
      <c r="AH49">
        <v>0</v>
      </c>
      <c r="AI49">
        <v>3.760014</v>
      </c>
      <c r="AJ49">
        <v>0</v>
      </c>
      <c r="AK49">
        <v>56.909962</v>
      </c>
      <c r="AL49">
        <v>80.886354999999995</v>
      </c>
      <c r="AM49">
        <v>16.608716000000001</v>
      </c>
      <c r="AN49">
        <v>1.059272</v>
      </c>
      <c r="AO49">
        <v>0</v>
      </c>
      <c r="AP49">
        <v>1.733859</v>
      </c>
      <c r="AQ49">
        <v>0</v>
      </c>
      <c r="AR49">
        <v>46.963276999999998</v>
      </c>
      <c r="AS49">
        <v>34.186497000000003</v>
      </c>
      <c r="AT49">
        <v>19.33774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74.928713000000016</v>
      </c>
      <c r="BA49">
        <f t="shared" si="1"/>
        <v>2238.8789530000004</v>
      </c>
      <c r="BD49">
        <v>5.85</v>
      </c>
      <c r="BE49">
        <v>1.88</v>
      </c>
      <c r="BF49">
        <v>2.93</v>
      </c>
      <c r="BG49">
        <v>1.79</v>
      </c>
      <c r="BH49">
        <v>9.02</v>
      </c>
      <c r="BI49">
        <v>0.91</v>
      </c>
      <c r="BJ49">
        <v>0.44</v>
      </c>
      <c r="BK49">
        <v>0.86</v>
      </c>
      <c r="BL49">
        <v>1.34</v>
      </c>
      <c r="BM49">
        <v>0.19</v>
      </c>
      <c r="BN49">
        <v>2.2999999999999998</v>
      </c>
      <c r="BO49">
        <v>1.4</v>
      </c>
      <c r="BP49">
        <v>0.24</v>
      </c>
      <c r="BQ49">
        <v>1.93</v>
      </c>
      <c r="BR49">
        <v>1.06</v>
      </c>
      <c r="BS49">
        <v>1.57</v>
      </c>
      <c r="BT49">
        <v>2.870752</v>
      </c>
      <c r="BU49">
        <v>1.2972950000000001</v>
      </c>
      <c r="BV49">
        <v>2.1385529999999999</v>
      </c>
      <c r="BW49">
        <v>1.8784559999999999</v>
      </c>
      <c r="BX49">
        <v>0.94731100000000001</v>
      </c>
      <c r="BY49">
        <v>2.5945900000000002</v>
      </c>
      <c r="BZ49">
        <v>1.2834570000000001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5.1372859999999996</v>
      </c>
      <c r="CK49">
        <v>0.90406799999999998</v>
      </c>
      <c r="CL49">
        <v>1.873758</v>
      </c>
      <c r="CM49">
        <v>3.3951030000000002</v>
      </c>
      <c r="CN49">
        <v>1.712429</v>
      </c>
      <c r="CO49">
        <v>4.1513429999999998</v>
      </c>
      <c r="CP49">
        <v>4.1167550000000004</v>
      </c>
      <c r="CQ49">
        <v>3.424858</v>
      </c>
      <c r="CR49">
        <v>0.79204200000000002</v>
      </c>
      <c r="CS49">
        <v>2.7006570000000001</v>
      </c>
      <c r="CT49">
        <v>2.4667669999999999</v>
      </c>
      <c r="CU49">
        <v>0</v>
      </c>
      <c r="CV49">
        <v>0</v>
      </c>
      <c r="CW49">
        <v>2.359089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74.928713000000016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365.38116400000001</v>
      </c>
      <c r="L50">
        <v>351.19538999999997</v>
      </c>
      <c r="M50">
        <v>91.188558999999998</v>
      </c>
      <c r="N50">
        <v>116.683092</v>
      </c>
      <c r="O50">
        <v>122.319536</v>
      </c>
      <c r="P50">
        <v>139.24507299999999</v>
      </c>
      <c r="Q50">
        <v>11.628966</v>
      </c>
      <c r="R50">
        <v>15.223100000000001</v>
      </c>
      <c r="S50">
        <v>13.61626</v>
      </c>
      <c r="T50">
        <v>0.74173900000000004</v>
      </c>
      <c r="U50">
        <v>404.86683599999998</v>
      </c>
      <c r="V50">
        <v>2.9003999999999999</v>
      </c>
      <c r="W50">
        <v>12.5684</v>
      </c>
      <c r="X50">
        <v>38.671999999999997</v>
      </c>
      <c r="Y50">
        <v>0</v>
      </c>
      <c r="Z50">
        <v>0</v>
      </c>
      <c r="AA50">
        <v>41.243687999999999</v>
      </c>
      <c r="AB50">
        <v>42.186473999999997</v>
      </c>
      <c r="AC50">
        <v>30.656970000000001</v>
      </c>
      <c r="AD50">
        <v>0</v>
      </c>
      <c r="AE50">
        <v>52.115693</v>
      </c>
      <c r="AF50">
        <v>8.4235969999999991</v>
      </c>
      <c r="AG50">
        <v>41.657611000000003</v>
      </c>
      <c r="AH50">
        <v>0</v>
      </c>
      <c r="AI50">
        <v>3.760014</v>
      </c>
      <c r="AJ50">
        <v>0</v>
      </c>
      <c r="AK50">
        <v>56.909962</v>
      </c>
      <c r="AL50">
        <v>80.886354999999995</v>
      </c>
      <c r="AM50">
        <v>16.608716000000001</v>
      </c>
      <c r="AN50">
        <v>1.059272</v>
      </c>
      <c r="AO50">
        <v>0</v>
      </c>
      <c r="AP50">
        <v>1.733859</v>
      </c>
      <c r="AQ50">
        <v>0</v>
      </c>
      <c r="AR50">
        <v>46.963276999999998</v>
      </c>
      <c r="AS50">
        <v>34.186497000000003</v>
      </c>
      <c r="AT50">
        <v>19.33774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74.928713000000016</v>
      </c>
      <c r="BA50">
        <f t="shared" si="1"/>
        <v>2238.8889529999997</v>
      </c>
      <c r="BD50">
        <v>5.85</v>
      </c>
      <c r="BE50">
        <v>1.88</v>
      </c>
      <c r="BF50">
        <v>2.93</v>
      </c>
      <c r="BG50">
        <v>1.79</v>
      </c>
      <c r="BH50">
        <v>9.02</v>
      </c>
      <c r="BI50">
        <v>0.91</v>
      </c>
      <c r="BJ50">
        <v>0.44</v>
      </c>
      <c r="BK50">
        <v>0.86</v>
      </c>
      <c r="BL50">
        <v>1.34</v>
      </c>
      <c r="BM50">
        <v>0.19</v>
      </c>
      <c r="BN50">
        <v>2.2999999999999998</v>
      </c>
      <c r="BO50">
        <v>1.4</v>
      </c>
      <c r="BP50">
        <v>0.24</v>
      </c>
      <c r="BQ50">
        <v>1.93</v>
      </c>
      <c r="BR50">
        <v>1.06</v>
      </c>
      <c r="BS50">
        <v>1.57</v>
      </c>
      <c r="BT50">
        <v>2.870752</v>
      </c>
      <c r="BU50">
        <v>1.2972950000000001</v>
      </c>
      <c r="BV50">
        <v>2.1385529999999999</v>
      </c>
      <c r="BW50">
        <v>1.8784559999999999</v>
      </c>
      <c r="BX50">
        <v>0.94731100000000001</v>
      </c>
      <c r="BY50">
        <v>2.5945900000000002</v>
      </c>
      <c r="BZ50">
        <v>1.2834570000000001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5.1372859999999996</v>
      </c>
      <c r="CK50">
        <v>0.90406799999999998</v>
      </c>
      <c r="CL50">
        <v>1.873758</v>
      </c>
      <c r="CM50">
        <v>3.3951030000000002</v>
      </c>
      <c r="CN50">
        <v>1.712429</v>
      </c>
      <c r="CO50">
        <v>4.1513429999999998</v>
      </c>
      <c r="CP50">
        <v>4.1167550000000004</v>
      </c>
      <c r="CQ50">
        <v>3.424858</v>
      </c>
      <c r="CR50">
        <v>0.79204200000000002</v>
      </c>
      <c r="CS50">
        <v>2.7006570000000001</v>
      </c>
      <c r="CT50">
        <v>2.4667669999999999</v>
      </c>
      <c r="CU50">
        <v>0</v>
      </c>
      <c r="CV50">
        <v>0</v>
      </c>
      <c r="CW50">
        <v>2.359089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74.928713000000016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365.37116400000002</v>
      </c>
      <c r="L51">
        <v>351.19538999999997</v>
      </c>
      <c r="M51">
        <v>91.188558999999998</v>
      </c>
      <c r="N51">
        <v>116.683092</v>
      </c>
      <c r="O51">
        <v>122.319536</v>
      </c>
      <c r="P51">
        <v>139.24507299999999</v>
      </c>
      <c r="Q51">
        <v>11.628966</v>
      </c>
      <c r="R51">
        <v>15.223100000000001</v>
      </c>
      <c r="S51">
        <v>13.61626</v>
      </c>
      <c r="T51">
        <v>0.74173900000000004</v>
      </c>
      <c r="U51">
        <v>404.86683599999998</v>
      </c>
      <c r="V51">
        <v>7.1271529999999998</v>
      </c>
      <c r="W51">
        <v>19.990137000000001</v>
      </c>
      <c r="X51">
        <v>72.760497999999998</v>
      </c>
      <c r="Y51">
        <v>0</v>
      </c>
      <c r="Z51">
        <v>0</v>
      </c>
      <c r="AA51">
        <v>41.243687999999999</v>
      </c>
      <c r="AB51">
        <v>42.186473999999997</v>
      </c>
      <c r="AC51">
        <v>30.656970000000001</v>
      </c>
      <c r="AD51">
        <v>0</v>
      </c>
      <c r="AE51">
        <v>52.115693</v>
      </c>
      <c r="AF51">
        <v>8.4235969999999991</v>
      </c>
      <c r="AG51">
        <v>41.657611000000003</v>
      </c>
      <c r="AH51">
        <v>0</v>
      </c>
      <c r="AI51">
        <v>3.760014</v>
      </c>
      <c r="AJ51">
        <v>0</v>
      </c>
      <c r="AK51">
        <v>56.909962</v>
      </c>
      <c r="AL51">
        <v>52.800815</v>
      </c>
      <c r="AM51">
        <v>16.608716000000001</v>
      </c>
      <c r="AN51">
        <v>1.059272</v>
      </c>
      <c r="AO51">
        <v>0</v>
      </c>
      <c r="AP51">
        <v>4.210801</v>
      </c>
      <c r="AQ51">
        <v>0</v>
      </c>
      <c r="AR51">
        <v>47.496949999999998</v>
      </c>
      <c r="AS51">
        <v>33.197629999999997</v>
      </c>
      <c r="AT51">
        <v>19.33774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75.038713000000016</v>
      </c>
      <c r="BA51">
        <f t="shared" si="1"/>
        <v>2258.6621490000002</v>
      </c>
      <c r="BD51">
        <v>5.85</v>
      </c>
      <c r="BE51">
        <v>1.88</v>
      </c>
      <c r="BF51">
        <v>2.93</v>
      </c>
      <c r="BG51">
        <v>1.79</v>
      </c>
      <c r="BH51">
        <v>9.02</v>
      </c>
      <c r="BI51">
        <v>0.91</v>
      </c>
      <c r="BJ51">
        <v>0.44</v>
      </c>
      <c r="BK51">
        <v>0.86</v>
      </c>
      <c r="BL51">
        <v>1.45</v>
      </c>
      <c r="BM51">
        <v>0.19</v>
      </c>
      <c r="BN51">
        <v>2.2999999999999998</v>
      </c>
      <c r="BO51">
        <v>1.4</v>
      </c>
      <c r="BP51">
        <v>0.24</v>
      </c>
      <c r="BQ51">
        <v>1.93</v>
      </c>
      <c r="BR51">
        <v>1.06</v>
      </c>
      <c r="BS51">
        <v>1.57</v>
      </c>
      <c r="BT51">
        <v>2.870752</v>
      </c>
      <c r="BU51">
        <v>1.2972950000000001</v>
      </c>
      <c r="BV51">
        <v>2.1385529999999999</v>
      </c>
      <c r="BW51">
        <v>1.8784559999999999</v>
      </c>
      <c r="BX51">
        <v>0.94731100000000001</v>
      </c>
      <c r="BY51">
        <v>2.5945900000000002</v>
      </c>
      <c r="BZ51">
        <v>1.2834570000000001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5.1372859999999996</v>
      </c>
      <c r="CK51">
        <v>0.90406799999999998</v>
      </c>
      <c r="CL51">
        <v>1.873758</v>
      </c>
      <c r="CM51">
        <v>3.3951030000000002</v>
      </c>
      <c r="CN51">
        <v>1.712429</v>
      </c>
      <c r="CO51">
        <v>4.1513429999999998</v>
      </c>
      <c r="CP51">
        <v>4.1167550000000004</v>
      </c>
      <c r="CQ51">
        <v>3.424858</v>
      </c>
      <c r="CR51">
        <v>0.79204200000000002</v>
      </c>
      <c r="CS51">
        <v>2.7006570000000001</v>
      </c>
      <c r="CT51">
        <v>2.4667669999999999</v>
      </c>
      <c r="CU51">
        <v>0</v>
      </c>
      <c r="CV51">
        <v>0</v>
      </c>
      <c r="CW51">
        <v>2.359089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75.038713000000016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365.38116400000001</v>
      </c>
      <c r="L52">
        <v>351.19538999999997</v>
      </c>
      <c r="M52">
        <v>91.188558999999998</v>
      </c>
      <c r="N52">
        <v>116.683092</v>
      </c>
      <c r="O52">
        <v>122.319536</v>
      </c>
      <c r="P52">
        <v>139.24507299999999</v>
      </c>
      <c r="Q52">
        <v>11.628966</v>
      </c>
      <c r="R52">
        <v>15.223100000000001</v>
      </c>
      <c r="S52">
        <v>13.61626</v>
      </c>
      <c r="T52">
        <v>0.74173900000000004</v>
      </c>
      <c r="U52">
        <v>404.86683599999998</v>
      </c>
      <c r="V52">
        <v>7.1271529999999998</v>
      </c>
      <c r="W52">
        <v>19.990137000000001</v>
      </c>
      <c r="X52">
        <v>72.760497999999998</v>
      </c>
      <c r="Y52">
        <v>0</v>
      </c>
      <c r="Z52">
        <v>0</v>
      </c>
      <c r="AA52">
        <v>41.243687999999999</v>
      </c>
      <c r="AB52">
        <v>42.186473999999997</v>
      </c>
      <c r="AC52">
        <v>30.656970000000001</v>
      </c>
      <c r="AD52">
        <v>0</v>
      </c>
      <c r="AE52">
        <v>52.115693</v>
      </c>
      <c r="AF52">
        <v>8.4235969999999991</v>
      </c>
      <c r="AG52">
        <v>41.657611000000003</v>
      </c>
      <c r="AH52">
        <v>0</v>
      </c>
      <c r="AI52">
        <v>3.760014</v>
      </c>
      <c r="AJ52">
        <v>0</v>
      </c>
      <c r="AK52">
        <v>56.909962</v>
      </c>
      <c r="AL52">
        <v>52.800815</v>
      </c>
      <c r="AM52">
        <v>16.608716000000001</v>
      </c>
      <c r="AN52">
        <v>1.059272</v>
      </c>
      <c r="AO52">
        <v>0</v>
      </c>
      <c r="AP52">
        <v>4.210801</v>
      </c>
      <c r="AQ52">
        <v>0</v>
      </c>
      <c r="AR52">
        <v>47.496949999999998</v>
      </c>
      <c r="AS52">
        <v>33.197629999999997</v>
      </c>
      <c r="AT52">
        <v>19.33774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75.184761000000009</v>
      </c>
      <c r="BA52">
        <f t="shared" si="1"/>
        <v>2258.8181970000005</v>
      </c>
      <c r="BD52">
        <v>5.85</v>
      </c>
      <c r="BE52">
        <v>1.88</v>
      </c>
      <c r="BF52">
        <v>2.93</v>
      </c>
      <c r="BG52">
        <v>1.79</v>
      </c>
      <c r="BH52">
        <v>9.02</v>
      </c>
      <c r="BI52">
        <v>0.91</v>
      </c>
      <c r="BJ52">
        <v>0.44</v>
      </c>
      <c r="BK52">
        <v>0.86</v>
      </c>
      <c r="BL52">
        <v>1.45</v>
      </c>
      <c r="BM52">
        <v>0.19</v>
      </c>
      <c r="BN52">
        <v>2.2999999999999998</v>
      </c>
      <c r="BO52">
        <v>1.4</v>
      </c>
      <c r="BP52">
        <v>0.24</v>
      </c>
      <c r="BQ52">
        <v>1.93</v>
      </c>
      <c r="BR52">
        <v>1.06</v>
      </c>
      <c r="BS52">
        <v>1.57</v>
      </c>
      <c r="BT52">
        <v>2.870752</v>
      </c>
      <c r="BU52">
        <v>1.2972950000000001</v>
      </c>
      <c r="BV52">
        <v>2.2846009999999999</v>
      </c>
      <c r="BW52">
        <v>1.8784559999999999</v>
      </c>
      <c r="BX52">
        <v>0.94731100000000001</v>
      </c>
      <c r="BY52">
        <v>2.5945900000000002</v>
      </c>
      <c r="BZ52">
        <v>1.2834570000000001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5.1372859999999996</v>
      </c>
      <c r="CK52">
        <v>0.90406799999999998</v>
      </c>
      <c r="CL52">
        <v>1.873758</v>
      </c>
      <c r="CM52">
        <v>3.3951030000000002</v>
      </c>
      <c r="CN52">
        <v>1.712429</v>
      </c>
      <c r="CO52">
        <v>4.1513429999999998</v>
      </c>
      <c r="CP52">
        <v>4.1167550000000004</v>
      </c>
      <c r="CQ52">
        <v>3.424858</v>
      </c>
      <c r="CR52">
        <v>0.79204200000000002</v>
      </c>
      <c r="CS52">
        <v>2.7006570000000001</v>
      </c>
      <c r="CT52">
        <v>2.4667669999999999</v>
      </c>
      <c r="CU52">
        <v>0</v>
      </c>
      <c r="CV52">
        <v>0</v>
      </c>
      <c r="CW52">
        <v>2.359089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75.184761000000009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365.32393500000001</v>
      </c>
      <c r="L53">
        <v>351.16938499999998</v>
      </c>
      <c r="M53">
        <v>74.887540000000001</v>
      </c>
      <c r="N53">
        <v>116.683092</v>
      </c>
      <c r="O53">
        <v>122.319536</v>
      </c>
      <c r="P53">
        <v>139.24507299999999</v>
      </c>
      <c r="Q53">
        <v>11.632533</v>
      </c>
      <c r="R53">
        <v>15.223100000000001</v>
      </c>
      <c r="S53">
        <v>13.71299</v>
      </c>
      <c r="T53">
        <v>0.753799</v>
      </c>
      <c r="U53">
        <v>404.86683599999998</v>
      </c>
      <c r="V53">
        <v>7.1271529999999998</v>
      </c>
      <c r="W53">
        <v>19.990137000000001</v>
      </c>
      <c r="X53">
        <v>72.760497999999998</v>
      </c>
      <c r="Y53">
        <v>0</v>
      </c>
      <c r="Z53">
        <v>0</v>
      </c>
      <c r="AA53">
        <v>41.243687999999999</v>
      </c>
      <c r="AB53">
        <v>42.186473999999997</v>
      </c>
      <c r="AC53">
        <v>30.656970000000001</v>
      </c>
      <c r="AD53">
        <v>0</v>
      </c>
      <c r="AE53">
        <v>52.115693</v>
      </c>
      <c r="AF53">
        <v>8.4235969999999991</v>
      </c>
      <c r="AG53">
        <v>41.657611000000003</v>
      </c>
      <c r="AH53">
        <v>0</v>
      </c>
      <c r="AI53">
        <v>3.760014</v>
      </c>
      <c r="AJ53">
        <v>0</v>
      </c>
      <c r="AK53">
        <v>56.909962</v>
      </c>
      <c r="AL53">
        <v>52.800815</v>
      </c>
      <c r="AM53">
        <v>16.608716000000001</v>
      </c>
      <c r="AN53">
        <v>1.059272</v>
      </c>
      <c r="AO53">
        <v>0</v>
      </c>
      <c r="AP53">
        <v>1.733859</v>
      </c>
      <c r="AQ53">
        <v>0</v>
      </c>
      <c r="AR53">
        <v>47.496949999999998</v>
      </c>
      <c r="AS53">
        <v>33.197629999999997</v>
      </c>
      <c r="AT53">
        <v>19.33774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75.184761000000009</v>
      </c>
      <c r="BA53">
        <f t="shared" si="1"/>
        <v>2240.0693590000001</v>
      </c>
      <c r="BD53">
        <v>5.85</v>
      </c>
      <c r="BE53">
        <v>1.88</v>
      </c>
      <c r="BF53">
        <v>2.93</v>
      </c>
      <c r="BG53">
        <v>1.79</v>
      </c>
      <c r="BH53">
        <v>9.02</v>
      </c>
      <c r="BI53">
        <v>0.91</v>
      </c>
      <c r="BJ53">
        <v>0.44</v>
      </c>
      <c r="BK53">
        <v>0.86</v>
      </c>
      <c r="BL53">
        <v>1.45</v>
      </c>
      <c r="BM53">
        <v>0.19</v>
      </c>
      <c r="BN53">
        <v>2.2999999999999998</v>
      </c>
      <c r="BO53">
        <v>1.4</v>
      </c>
      <c r="BP53">
        <v>0.24</v>
      </c>
      <c r="BQ53">
        <v>1.93</v>
      </c>
      <c r="BR53">
        <v>1.06</v>
      </c>
      <c r="BS53">
        <v>1.57</v>
      </c>
      <c r="BT53">
        <v>2.870752</v>
      </c>
      <c r="BU53">
        <v>1.2972950000000001</v>
      </c>
      <c r="BV53">
        <v>2.2846009999999999</v>
      </c>
      <c r="BW53">
        <v>1.8784559999999999</v>
      </c>
      <c r="BX53">
        <v>0.94731100000000001</v>
      </c>
      <c r="BY53">
        <v>2.5945900000000002</v>
      </c>
      <c r="BZ53">
        <v>1.2834570000000001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5.1372859999999996</v>
      </c>
      <c r="CK53">
        <v>0.90406799999999998</v>
      </c>
      <c r="CL53">
        <v>1.873758</v>
      </c>
      <c r="CM53">
        <v>3.3951030000000002</v>
      </c>
      <c r="CN53">
        <v>1.712429</v>
      </c>
      <c r="CO53">
        <v>4.1513429999999998</v>
      </c>
      <c r="CP53">
        <v>4.1167550000000004</v>
      </c>
      <c r="CQ53">
        <v>3.424858</v>
      </c>
      <c r="CR53">
        <v>0.79204200000000002</v>
      </c>
      <c r="CS53">
        <v>2.7006570000000001</v>
      </c>
      <c r="CT53">
        <v>2.4667669999999999</v>
      </c>
      <c r="CU53">
        <v>0</v>
      </c>
      <c r="CV53">
        <v>0</v>
      </c>
      <c r="CW53">
        <v>2.359089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75.184761000000009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365.33513599999998</v>
      </c>
      <c r="L54">
        <v>351.16938499999998</v>
      </c>
      <c r="M54">
        <v>52.441262000000002</v>
      </c>
      <c r="N54">
        <v>116.683092</v>
      </c>
      <c r="O54">
        <v>122.319536</v>
      </c>
      <c r="P54">
        <v>139.24507299999999</v>
      </c>
      <c r="Q54">
        <v>11.632533</v>
      </c>
      <c r="R54">
        <v>15.223100000000001</v>
      </c>
      <c r="S54">
        <v>13.71299</v>
      </c>
      <c r="T54">
        <v>0.753799</v>
      </c>
      <c r="U54">
        <v>404.86683599999998</v>
      </c>
      <c r="V54">
        <v>7.1271529999999998</v>
      </c>
      <c r="W54">
        <v>19.990137000000001</v>
      </c>
      <c r="X54">
        <v>72.760497999999998</v>
      </c>
      <c r="Y54">
        <v>0</v>
      </c>
      <c r="Z54">
        <v>0</v>
      </c>
      <c r="AA54">
        <v>41.243687999999999</v>
      </c>
      <c r="AB54">
        <v>42.186473999999997</v>
      </c>
      <c r="AC54">
        <v>30.656970000000001</v>
      </c>
      <c r="AD54">
        <v>0</v>
      </c>
      <c r="AE54">
        <v>52.115693</v>
      </c>
      <c r="AF54">
        <v>8.4235969999999991</v>
      </c>
      <c r="AG54">
        <v>41.657611000000003</v>
      </c>
      <c r="AH54">
        <v>0</v>
      </c>
      <c r="AI54">
        <v>3.760014</v>
      </c>
      <c r="AJ54">
        <v>0</v>
      </c>
      <c r="AK54">
        <v>56.909962</v>
      </c>
      <c r="AL54">
        <v>52.800815</v>
      </c>
      <c r="AM54">
        <v>16.608716000000001</v>
      </c>
      <c r="AN54">
        <v>1.059272</v>
      </c>
      <c r="AO54">
        <v>0</v>
      </c>
      <c r="AP54">
        <v>1.733859</v>
      </c>
      <c r="AQ54">
        <v>0</v>
      </c>
      <c r="AR54">
        <v>51.232666000000002</v>
      </c>
      <c r="AS54">
        <v>33.197629999999997</v>
      </c>
      <c r="AT54">
        <v>19.33774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75.114761000000016</v>
      </c>
      <c r="BA54">
        <f t="shared" si="1"/>
        <v>2221.2999979999995</v>
      </c>
      <c r="BD54">
        <v>5.85</v>
      </c>
      <c r="BE54">
        <v>1.88</v>
      </c>
      <c r="BF54">
        <v>2.93</v>
      </c>
      <c r="BG54">
        <v>1.79</v>
      </c>
      <c r="BH54">
        <v>9.02</v>
      </c>
      <c r="BI54">
        <v>0.85</v>
      </c>
      <c r="BJ54">
        <v>0.43</v>
      </c>
      <c r="BK54">
        <v>0.86</v>
      </c>
      <c r="BL54">
        <v>1.45</v>
      </c>
      <c r="BM54">
        <v>0.19</v>
      </c>
      <c r="BN54">
        <v>2.2999999999999998</v>
      </c>
      <c r="BO54">
        <v>1.4</v>
      </c>
      <c r="BP54">
        <v>0.24</v>
      </c>
      <c r="BQ54">
        <v>1.93</v>
      </c>
      <c r="BR54">
        <v>1.06</v>
      </c>
      <c r="BS54">
        <v>1.57</v>
      </c>
      <c r="BT54">
        <v>2.870752</v>
      </c>
      <c r="BU54">
        <v>1.2972950000000001</v>
      </c>
      <c r="BV54">
        <v>2.2846009999999999</v>
      </c>
      <c r="BW54">
        <v>1.8784559999999999</v>
      </c>
      <c r="BX54">
        <v>0.94731100000000001</v>
      </c>
      <c r="BY54">
        <v>2.5945900000000002</v>
      </c>
      <c r="BZ54">
        <v>1.2834570000000001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5.1372859999999996</v>
      </c>
      <c r="CK54">
        <v>0.90406799999999998</v>
      </c>
      <c r="CL54">
        <v>1.873758</v>
      </c>
      <c r="CM54">
        <v>3.3951030000000002</v>
      </c>
      <c r="CN54">
        <v>1.712429</v>
      </c>
      <c r="CO54">
        <v>4.1513429999999998</v>
      </c>
      <c r="CP54">
        <v>4.1167550000000004</v>
      </c>
      <c r="CQ54">
        <v>3.424858</v>
      </c>
      <c r="CR54">
        <v>0.79204200000000002</v>
      </c>
      <c r="CS54">
        <v>2.7006570000000001</v>
      </c>
      <c r="CT54">
        <v>2.4667669999999999</v>
      </c>
      <c r="CU54">
        <v>0</v>
      </c>
      <c r="CV54">
        <v>0</v>
      </c>
      <c r="CW54">
        <v>2.359089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75.114761000000016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365.157197</v>
      </c>
      <c r="L55">
        <v>350.869778</v>
      </c>
      <c r="M55">
        <v>52.441262000000002</v>
      </c>
      <c r="N55">
        <v>116.683092</v>
      </c>
      <c r="O55">
        <v>122.319536</v>
      </c>
      <c r="P55">
        <v>139.24507299999999</v>
      </c>
      <c r="Q55">
        <v>11.602357</v>
      </c>
      <c r="R55">
        <v>14.828892</v>
      </c>
      <c r="S55">
        <v>13.651263</v>
      </c>
      <c r="T55">
        <v>0.75316099999999997</v>
      </c>
      <c r="U55">
        <v>404.86683599999998</v>
      </c>
      <c r="V55">
        <v>2.9003999999999999</v>
      </c>
      <c r="W55">
        <v>11.601599999999999</v>
      </c>
      <c r="X55">
        <v>40.605600000000003</v>
      </c>
      <c r="Y55">
        <v>0</v>
      </c>
      <c r="Z55">
        <v>0</v>
      </c>
      <c r="AA55">
        <v>41.243687999999999</v>
      </c>
      <c r="AB55">
        <v>42.186473999999997</v>
      </c>
      <c r="AC55">
        <v>30.656970000000001</v>
      </c>
      <c r="AD55">
        <v>0</v>
      </c>
      <c r="AE55">
        <v>52.115693</v>
      </c>
      <c r="AF55">
        <v>8.4235969999999991</v>
      </c>
      <c r="AG55">
        <v>41.657611000000003</v>
      </c>
      <c r="AH55">
        <v>0</v>
      </c>
      <c r="AI55">
        <v>3.760014</v>
      </c>
      <c r="AJ55">
        <v>0</v>
      </c>
      <c r="AK55">
        <v>56.909962</v>
      </c>
      <c r="AL55">
        <v>52.800815</v>
      </c>
      <c r="AM55">
        <v>16.608716000000001</v>
      </c>
      <c r="AN55">
        <v>1.059272</v>
      </c>
      <c r="AO55">
        <v>0</v>
      </c>
      <c r="AP55">
        <v>3.7154120000000002</v>
      </c>
      <c r="AQ55">
        <v>0</v>
      </c>
      <c r="AR55">
        <v>51.232666000000002</v>
      </c>
      <c r="AS55">
        <v>33.197629999999997</v>
      </c>
      <c r="AT55">
        <v>19.33774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75.184761000000009</v>
      </c>
      <c r="BA55">
        <f t="shared" si="1"/>
        <v>2177.617068</v>
      </c>
      <c r="BD55">
        <v>5.85</v>
      </c>
      <c r="BE55">
        <v>1.88</v>
      </c>
      <c r="BF55">
        <v>2.93</v>
      </c>
      <c r="BG55">
        <v>1.79</v>
      </c>
      <c r="BH55">
        <v>9.02</v>
      </c>
      <c r="BI55">
        <v>0.85</v>
      </c>
      <c r="BJ55">
        <v>0.43</v>
      </c>
      <c r="BK55">
        <v>0.86</v>
      </c>
      <c r="BL55">
        <v>1.52</v>
      </c>
      <c r="BM55">
        <v>0.19</v>
      </c>
      <c r="BN55">
        <v>2.2999999999999998</v>
      </c>
      <c r="BO55">
        <v>1.4</v>
      </c>
      <c r="BP55">
        <v>0.24</v>
      </c>
      <c r="BQ55">
        <v>1.93</v>
      </c>
      <c r="BR55">
        <v>1.06</v>
      </c>
      <c r="BS55">
        <v>1.57</v>
      </c>
      <c r="BT55">
        <v>2.870752</v>
      </c>
      <c r="BU55">
        <v>1.2972950000000001</v>
      </c>
      <c r="BV55">
        <v>2.2846009999999999</v>
      </c>
      <c r="BW55">
        <v>1.8784559999999999</v>
      </c>
      <c r="BX55">
        <v>0.94731100000000001</v>
      </c>
      <c r="BY55">
        <v>2.5945900000000002</v>
      </c>
      <c r="BZ55">
        <v>1.2834570000000001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5.1372859999999996</v>
      </c>
      <c r="CK55">
        <v>0.90406799999999998</v>
      </c>
      <c r="CL55">
        <v>1.873758</v>
      </c>
      <c r="CM55">
        <v>3.3951030000000002</v>
      </c>
      <c r="CN55">
        <v>1.712429</v>
      </c>
      <c r="CO55">
        <v>4.1513429999999998</v>
      </c>
      <c r="CP55">
        <v>4.1167550000000004</v>
      </c>
      <c r="CQ55">
        <v>3.424858</v>
      </c>
      <c r="CR55">
        <v>0.79204200000000002</v>
      </c>
      <c r="CS55">
        <v>2.7006570000000001</v>
      </c>
      <c r="CT55">
        <v>2.4667669999999999</v>
      </c>
      <c r="CU55">
        <v>0</v>
      </c>
      <c r="CV55">
        <v>0</v>
      </c>
      <c r="CW55">
        <v>2.359089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75.184761000000009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365.14212400000002</v>
      </c>
      <c r="L56">
        <v>350.869778</v>
      </c>
      <c r="M56">
        <v>52.441262000000002</v>
      </c>
      <c r="N56">
        <v>116.683092</v>
      </c>
      <c r="O56">
        <v>122.319536</v>
      </c>
      <c r="P56">
        <v>139.24507299999999</v>
      </c>
      <c r="Q56">
        <v>11.602357</v>
      </c>
      <c r="R56">
        <v>14.828892</v>
      </c>
      <c r="S56">
        <v>13.651263</v>
      </c>
      <c r="T56">
        <v>0.75316099999999997</v>
      </c>
      <c r="U56">
        <v>404.86683599999998</v>
      </c>
      <c r="V56">
        <v>2.9003999999999999</v>
      </c>
      <c r="W56">
        <v>11.601599999999999</v>
      </c>
      <c r="X56">
        <v>40.605600000000003</v>
      </c>
      <c r="Y56">
        <v>0</v>
      </c>
      <c r="Z56">
        <v>0</v>
      </c>
      <c r="AA56">
        <v>41.243687999999999</v>
      </c>
      <c r="AB56">
        <v>42.186473999999997</v>
      </c>
      <c r="AC56">
        <v>30.656970000000001</v>
      </c>
      <c r="AD56">
        <v>0</v>
      </c>
      <c r="AE56">
        <v>52.115693</v>
      </c>
      <c r="AF56">
        <v>8.4235969999999991</v>
      </c>
      <c r="AG56">
        <v>41.657611000000003</v>
      </c>
      <c r="AH56">
        <v>0</v>
      </c>
      <c r="AI56">
        <v>3.760014</v>
      </c>
      <c r="AJ56">
        <v>0</v>
      </c>
      <c r="AK56">
        <v>56.909962</v>
      </c>
      <c r="AL56">
        <v>52.800815</v>
      </c>
      <c r="AM56">
        <v>16.608716000000001</v>
      </c>
      <c r="AN56">
        <v>1.059272</v>
      </c>
      <c r="AO56">
        <v>0</v>
      </c>
      <c r="AP56">
        <v>3.7154120000000002</v>
      </c>
      <c r="AQ56">
        <v>0</v>
      </c>
      <c r="AR56">
        <v>47.496949999999998</v>
      </c>
      <c r="AS56">
        <v>33.197629999999997</v>
      </c>
      <c r="AT56">
        <v>19.33774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75.184761000000009</v>
      </c>
      <c r="BA56">
        <f t="shared" si="1"/>
        <v>2173.8662789999998</v>
      </c>
      <c r="BD56">
        <v>5.85</v>
      </c>
      <c r="BE56">
        <v>1.88</v>
      </c>
      <c r="BF56">
        <v>2.93</v>
      </c>
      <c r="BG56">
        <v>1.79</v>
      </c>
      <c r="BH56">
        <v>9.02</v>
      </c>
      <c r="BI56">
        <v>0.85</v>
      </c>
      <c r="BJ56">
        <v>0.43</v>
      </c>
      <c r="BK56">
        <v>0.86</v>
      </c>
      <c r="BL56">
        <v>1.52</v>
      </c>
      <c r="BM56">
        <v>0.19</v>
      </c>
      <c r="BN56">
        <v>2.2999999999999998</v>
      </c>
      <c r="BO56">
        <v>1.4</v>
      </c>
      <c r="BP56">
        <v>0.24</v>
      </c>
      <c r="BQ56">
        <v>1.93</v>
      </c>
      <c r="BR56">
        <v>1.06</v>
      </c>
      <c r="BS56">
        <v>1.57</v>
      </c>
      <c r="BT56">
        <v>2.870752</v>
      </c>
      <c r="BU56">
        <v>1.2972950000000001</v>
      </c>
      <c r="BV56">
        <v>2.2846009999999999</v>
      </c>
      <c r="BW56">
        <v>1.8784559999999999</v>
      </c>
      <c r="BX56">
        <v>0.94731100000000001</v>
      </c>
      <c r="BY56">
        <v>2.5945900000000002</v>
      </c>
      <c r="BZ56">
        <v>1.2834570000000001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5.1372859999999996</v>
      </c>
      <c r="CK56">
        <v>0.90406799999999998</v>
      </c>
      <c r="CL56">
        <v>1.873758</v>
      </c>
      <c r="CM56">
        <v>3.3951030000000002</v>
      </c>
      <c r="CN56">
        <v>1.712429</v>
      </c>
      <c r="CO56">
        <v>4.1513429999999998</v>
      </c>
      <c r="CP56">
        <v>4.1167550000000004</v>
      </c>
      <c r="CQ56">
        <v>3.424858</v>
      </c>
      <c r="CR56">
        <v>0.79204200000000002</v>
      </c>
      <c r="CS56">
        <v>2.7006570000000001</v>
      </c>
      <c r="CT56">
        <v>2.4667669999999999</v>
      </c>
      <c r="CU56">
        <v>0</v>
      </c>
      <c r="CV56">
        <v>0</v>
      </c>
      <c r="CW56">
        <v>2.359089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75.184761000000009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365.157197</v>
      </c>
      <c r="L57">
        <v>350.869778</v>
      </c>
      <c r="M57">
        <v>52.441262000000002</v>
      </c>
      <c r="N57">
        <v>116.683092</v>
      </c>
      <c r="O57">
        <v>122.319536</v>
      </c>
      <c r="P57">
        <v>139.24507299999999</v>
      </c>
      <c r="Q57">
        <v>11.602357</v>
      </c>
      <c r="R57">
        <v>16.362279000000001</v>
      </c>
      <c r="S57">
        <v>13.651263</v>
      </c>
      <c r="T57">
        <v>0.75316099999999997</v>
      </c>
      <c r="U57">
        <v>404.86683599999998</v>
      </c>
      <c r="V57">
        <v>7.1271529999999998</v>
      </c>
      <c r="W57">
        <v>15.113142</v>
      </c>
      <c r="X57">
        <v>50.582976000000002</v>
      </c>
      <c r="Y57">
        <v>0</v>
      </c>
      <c r="Z57">
        <v>0</v>
      </c>
      <c r="AA57">
        <v>41.243687999999999</v>
      </c>
      <c r="AB57">
        <v>42.186473999999997</v>
      </c>
      <c r="AC57">
        <v>30.656970000000001</v>
      </c>
      <c r="AD57">
        <v>0</v>
      </c>
      <c r="AE57">
        <v>52.115693</v>
      </c>
      <c r="AF57">
        <v>8.4235969999999991</v>
      </c>
      <c r="AG57">
        <v>41.657611000000003</v>
      </c>
      <c r="AH57">
        <v>0</v>
      </c>
      <c r="AI57">
        <v>3.760014</v>
      </c>
      <c r="AJ57">
        <v>0</v>
      </c>
      <c r="AK57">
        <v>56.909962</v>
      </c>
      <c r="AL57">
        <v>80.886354999999995</v>
      </c>
      <c r="AM57">
        <v>16.608716000000001</v>
      </c>
      <c r="AN57">
        <v>1.059272</v>
      </c>
      <c r="AO57">
        <v>0</v>
      </c>
      <c r="AP57">
        <v>4.9538830000000003</v>
      </c>
      <c r="AQ57">
        <v>0</v>
      </c>
      <c r="AR57">
        <v>47.496949999999998</v>
      </c>
      <c r="AS57">
        <v>33.197629999999997</v>
      </c>
      <c r="AT57">
        <v>19.33774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75.184761000000009</v>
      </c>
      <c r="BA57">
        <f t="shared" si="1"/>
        <v>2222.4544209999999</v>
      </c>
      <c r="BD57">
        <v>5.85</v>
      </c>
      <c r="BE57">
        <v>1.88</v>
      </c>
      <c r="BF57">
        <v>2.93</v>
      </c>
      <c r="BG57">
        <v>1.79</v>
      </c>
      <c r="BH57">
        <v>9.02</v>
      </c>
      <c r="BI57">
        <v>0.85</v>
      </c>
      <c r="BJ57">
        <v>0.43</v>
      </c>
      <c r="BK57">
        <v>0.86</v>
      </c>
      <c r="BL57">
        <v>1.52</v>
      </c>
      <c r="BM57">
        <v>0.19</v>
      </c>
      <c r="BN57">
        <v>2.2999999999999998</v>
      </c>
      <c r="BO57">
        <v>1.4</v>
      </c>
      <c r="BP57">
        <v>0.24</v>
      </c>
      <c r="BQ57">
        <v>1.93</v>
      </c>
      <c r="BR57">
        <v>1.06</v>
      </c>
      <c r="BS57">
        <v>1.57</v>
      </c>
      <c r="BT57">
        <v>2.870752</v>
      </c>
      <c r="BU57">
        <v>1.2972950000000001</v>
      </c>
      <c r="BV57">
        <v>2.2846009999999999</v>
      </c>
      <c r="BW57">
        <v>1.8784559999999999</v>
      </c>
      <c r="BX57">
        <v>0.94731100000000001</v>
      </c>
      <c r="BY57">
        <v>2.5945900000000002</v>
      </c>
      <c r="BZ57">
        <v>1.2834570000000001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5.1372859999999996</v>
      </c>
      <c r="CK57">
        <v>0.90406799999999998</v>
      </c>
      <c r="CL57">
        <v>1.873758</v>
      </c>
      <c r="CM57">
        <v>3.3951030000000002</v>
      </c>
      <c r="CN57">
        <v>1.712429</v>
      </c>
      <c r="CO57">
        <v>4.1513429999999998</v>
      </c>
      <c r="CP57">
        <v>4.1167550000000004</v>
      </c>
      <c r="CQ57">
        <v>3.424858</v>
      </c>
      <c r="CR57">
        <v>0.79204200000000002</v>
      </c>
      <c r="CS57">
        <v>2.7006570000000001</v>
      </c>
      <c r="CT57">
        <v>2.4667669999999999</v>
      </c>
      <c r="CU57">
        <v>0</v>
      </c>
      <c r="CV57">
        <v>0</v>
      </c>
      <c r="CW57">
        <v>2.359089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75.184761000000009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365.14212400000002</v>
      </c>
      <c r="L58">
        <v>350.869778</v>
      </c>
      <c r="M58">
        <v>52.441262000000002</v>
      </c>
      <c r="N58">
        <v>116.683092</v>
      </c>
      <c r="O58">
        <v>122.319536</v>
      </c>
      <c r="P58">
        <v>139.24507299999999</v>
      </c>
      <c r="Q58">
        <v>11.602357</v>
      </c>
      <c r="R58">
        <v>16.362279000000001</v>
      </c>
      <c r="S58">
        <v>13.651263</v>
      </c>
      <c r="T58">
        <v>0.75316099999999997</v>
      </c>
      <c r="U58">
        <v>404.86683599999998</v>
      </c>
      <c r="V58">
        <v>7.1271529999999998</v>
      </c>
      <c r="W58">
        <v>23.430880999999999</v>
      </c>
      <c r="X58">
        <v>72.760497999999998</v>
      </c>
      <c r="Y58">
        <v>0</v>
      </c>
      <c r="Z58">
        <v>0</v>
      </c>
      <c r="AA58">
        <v>41.243687999999999</v>
      </c>
      <c r="AB58">
        <v>42.186473999999997</v>
      </c>
      <c r="AC58">
        <v>30.656970000000001</v>
      </c>
      <c r="AD58">
        <v>0</v>
      </c>
      <c r="AE58">
        <v>52.115693</v>
      </c>
      <c r="AF58">
        <v>8.4235969999999991</v>
      </c>
      <c r="AG58">
        <v>41.657611000000003</v>
      </c>
      <c r="AH58">
        <v>0</v>
      </c>
      <c r="AI58">
        <v>3.760014</v>
      </c>
      <c r="AJ58">
        <v>0</v>
      </c>
      <c r="AK58">
        <v>56.909962</v>
      </c>
      <c r="AL58">
        <v>80.886354999999995</v>
      </c>
      <c r="AM58">
        <v>16.608716000000001</v>
      </c>
      <c r="AN58">
        <v>1.059272</v>
      </c>
      <c r="AO58">
        <v>0</v>
      </c>
      <c r="AP58">
        <v>4.9538830000000003</v>
      </c>
      <c r="AQ58">
        <v>0</v>
      </c>
      <c r="AR58">
        <v>47.496949999999998</v>
      </c>
      <c r="AS58">
        <v>33.197629999999997</v>
      </c>
      <c r="AT58">
        <v>19.33774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75.184761000000009</v>
      </c>
      <c r="BA58">
        <f t="shared" si="1"/>
        <v>2252.9346090000004</v>
      </c>
      <c r="BD58">
        <v>5.85</v>
      </c>
      <c r="BE58">
        <v>1.88</v>
      </c>
      <c r="BF58">
        <v>2.93</v>
      </c>
      <c r="BG58">
        <v>1.79</v>
      </c>
      <c r="BH58">
        <v>9.02</v>
      </c>
      <c r="BI58">
        <v>0.85</v>
      </c>
      <c r="BJ58">
        <v>0.43</v>
      </c>
      <c r="BK58">
        <v>0.86</v>
      </c>
      <c r="BL58">
        <v>1.52</v>
      </c>
      <c r="BM58">
        <v>0.19</v>
      </c>
      <c r="BN58">
        <v>2.2999999999999998</v>
      </c>
      <c r="BO58">
        <v>1.4</v>
      </c>
      <c r="BP58">
        <v>0.24</v>
      </c>
      <c r="BQ58">
        <v>1.93</v>
      </c>
      <c r="BR58">
        <v>1.06</v>
      </c>
      <c r="BS58">
        <v>1.57</v>
      </c>
      <c r="BT58">
        <v>2.870752</v>
      </c>
      <c r="BU58">
        <v>1.2972950000000001</v>
      </c>
      <c r="BV58">
        <v>2.2846009999999999</v>
      </c>
      <c r="BW58">
        <v>1.8784559999999999</v>
      </c>
      <c r="BX58">
        <v>0.94731100000000001</v>
      </c>
      <c r="BY58">
        <v>2.5945900000000002</v>
      </c>
      <c r="BZ58">
        <v>1.2834570000000001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5.1372859999999996</v>
      </c>
      <c r="CK58">
        <v>0.90406799999999998</v>
      </c>
      <c r="CL58">
        <v>1.873758</v>
      </c>
      <c r="CM58">
        <v>3.3951030000000002</v>
      </c>
      <c r="CN58">
        <v>1.712429</v>
      </c>
      <c r="CO58">
        <v>4.1513429999999998</v>
      </c>
      <c r="CP58">
        <v>4.1167550000000004</v>
      </c>
      <c r="CQ58">
        <v>3.424858</v>
      </c>
      <c r="CR58">
        <v>0.79204200000000002</v>
      </c>
      <c r="CS58">
        <v>2.7006570000000001</v>
      </c>
      <c r="CT58">
        <v>2.4667669999999999</v>
      </c>
      <c r="CU58">
        <v>0</v>
      </c>
      <c r="CV58">
        <v>0</v>
      </c>
      <c r="CW58">
        <v>2.359089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75.184761000000009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365.24888900000002</v>
      </c>
      <c r="L59">
        <v>350.869778</v>
      </c>
      <c r="M59">
        <v>52.441262000000002</v>
      </c>
      <c r="N59">
        <v>116.683092</v>
      </c>
      <c r="O59">
        <v>122.319536</v>
      </c>
      <c r="P59">
        <v>139.24507299999999</v>
      </c>
      <c r="Q59">
        <v>11.605487999999999</v>
      </c>
      <c r="R59">
        <v>13.665457</v>
      </c>
      <c r="S59">
        <v>13.902943</v>
      </c>
      <c r="T59">
        <v>0.75326499999999996</v>
      </c>
      <c r="U59">
        <v>404.86683599999998</v>
      </c>
      <c r="V59">
        <v>7.1271529999999998</v>
      </c>
      <c r="W59">
        <v>23.430880999999999</v>
      </c>
      <c r="X59">
        <v>72.760497999999998</v>
      </c>
      <c r="Y59">
        <v>0</v>
      </c>
      <c r="Z59">
        <v>0</v>
      </c>
      <c r="AA59">
        <v>41.243687999999999</v>
      </c>
      <c r="AB59">
        <v>42.186473999999997</v>
      </c>
      <c r="AC59">
        <v>30.656970000000001</v>
      </c>
      <c r="AD59">
        <v>0</v>
      </c>
      <c r="AE59">
        <v>52.115693</v>
      </c>
      <c r="AF59">
        <v>8.4235969999999991</v>
      </c>
      <c r="AG59">
        <v>41.657611000000003</v>
      </c>
      <c r="AH59">
        <v>0</v>
      </c>
      <c r="AI59">
        <v>3.760014</v>
      </c>
      <c r="AJ59">
        <v>0</v>
      </c>
      <c r="AK59">
        <v>56.909962</v>
      </c>
      <c r="AL59">
        <v>80.886354999999995</v>
      </c>
      <c r="AM59">
        <v>16.608716000000001</v>
      </c>
      <c r="AN59">
        <v>1.059272</v>
      </c>
      <c r="AO59">
        <v>0</v>
      </c>
      <c r="AP59">
        <v>10.527002</v>
      </c>
      <c r="AQ59">
        <v>0</v>
      </c>
      <c r="AR59">
        <v>47.496949999999998</v>
      </c>
      <c r="AS59">
        <v>33.197629999999997</v>
      </c>
      <c r="AT59">
        <v>19.33774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75.184761000000009</v>
      </c>
      <c r="BA59">
        <f t="shared" si="1"/>
        <v>2256.1725860000001</v>
      </c>
      <c r="BD59">
        <v>5.85</v>
      </c>
      <c r="BE59">
        <v>1.88</v>
      </c>
      <c r="BF59">
        <v>2.93</v>
      </c>
      <c r="BG59">
        <v>1.79</v>
      </c>
      <c r="BH59">
        <v>9.02</v>
      </c>
      <c r="BI59">
        <v>0.85</v>
      </c>
      <c r="BJ59">
        <v>0.43</v>
      </c>
      <c r="BK59">
        <v>0.86</v>
      </c>
      <c r="BL59">
        <v>1.52</v>
      </c>
      <c r="BM59">
        <v>0.19</v>
      </c>
      <c r="BN59">
        <v>2.2999999999999998</v>
      </c>
      <c r="BO59">
        <v>1.4</v>
      </c>
      <c r="BP59">
        <v>0.24</v>
      </c>
      <c r="BQ59">
        <v>1.93</v>
      </c>
      <c r="BR59">
        <v>1.06</v>
      </c>
      <c r="BS59">
        <v>1.57</v>
      </c>
      <c r="BT59">
        <v>2.870752</v>
      </c>
      <c r="BU59">
        <v>1.2972950000000001</v>
      </c>
      <c r="BV59">
        <v>2.2846009999999999</v>
      </c>
      <c r="BW59">
        <v>1.8784559999999999</v>
      </c>
      <c r="BX59">
        <v>0.94731100000000001</v>
      </c>
      <c r="BY59">
        <v>2.5945900000000002</v>
      </c>
      <c r="BZ59">
        <v>1.2834570000000001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5.1372859999999996</v>
      </c>
      <c r="CK59">
        <v>0.90406799999999998</v>
      </c>
      <c r="CL59">
        <v>1.873758</v>
      </c>
      <c r="CM59">
        <v>3.3951030000000002</v>
      </c>
      <c r="CN59">
        <v>1.712429</v>
      </c>
      <c r="CO59">
        <v>4.1513429999999998</v>
      </c>
      <c r="CP59">
        <v>4.1167550000000004</v>
      </c>
      <c r="CQ59">
        <v>3.424858</v>
      </c>
      <c r="CR59">
        <v>0.79204200000000002</v>
      </c>
      <c r="CS59">
        <v>2.7006570000000001</v>
      </c>
      <c r="CT59">
        <v>2.4667669999999999</v>
      </c>
      <c r="CU59">
        <v>0</v>
      </c>
      <c r="CV59">
        <v>0</v>
      </c>
      <c r="CW59">
        <v>2.359089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75.184761000000009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365.23387700000001</v>
      </c>
      <c r="L60">
        <v>350.869778</v>
      </c>
      <c r="M60">
        <v>52.441262000000002</v>
      </c>
      <c r="N60">
        <v>116.683092</v>
      </c>
      <c r="O60">
        <v>122.319536</v>
      </c>
      <c r="P60">
        <v>139.24507299999999</v>
      </c>
      <c r="Q60">
        <v>11.605487999999999</v>
      </c>
      <c r="R60">
        <v>24.443508000000001</v>
      </c>
      <c r="S60">
        <v>13.902943</v>
      </c>
      <c r="T60">
        <v>0.75326499999999996</v>
      </c>
      <c r="U60">
        <v>404.86683599999998</v>
      </c>
      <c r="V60">
        <v>7.1271529999999998</v>
      </c>
      <c r="W60">
        <v>23.430880999999999</v>
      </c>
      <c r="X60">
        <v>72.760497999999998</v>
      </c>
      <c r="Y60">
        <v>0</v>
      </c>
      <c r="Z60">
        <v>0</v>
      </c>
      <c r="AA60">
        <v>41.243687999999999</v>
      </c>
      <c r="AB60">
        <v>42.186473999999997</v>
      </c>
      <c r="AC60">
        <v>30.656970000000001</v>
      </c>
      <c r="AD60">
        <v>0</v>
      </c>
      <c r="AE60">
        <v>52.115693</v>
      </c>
      <c r="AF60">
        <v>8.4235969999999991</v>
      </c>
      <c r="AG60">
        <v>41.657611000000003</v>
      </c>
      <c r="AH60">
        <v>0</v>
      </c>
      <c r="AI60">
        <v>3.760014</v>
      </c>
      <c r="AJ60">
        <v>0</v>
      </c>
      <c r="AK60">
        <v>56.909962</v>
      </c>
      <c r="AL60">
        <v>80.886354999999995</v>
      </c>
      <c r="AM60">
        <v>16.608716000000001</v>
      </c>
      <c r="AN60">
        <v>1.059272</v>
      </c>
      <c r="AO60">
        <v>0</v>
      </c>
      <c r="AP60">
        <v>7.4308249999999996</v>
      </c>
      <c r="AQ60">
        <v>0</v>
      </c>
      <c r="AR60">
        <v>47.496949999999998</v>
      </c>
      <c r="AS60">
        <v>33.197629999999997</v>
      </c>
      <c r="AT60">
        <v>19.33774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75.184761000000009</v>
      </c>
      <c r="BA60">
        <f t="shared" si="1"/>
        <v>2263.8394480000002</v>
      </c>
      <c r="BD60">
        <v>5.85</v>
      </c>
      <c r="BE60">
        <v>1.88</v>
      </c>
      <c r="BF60">
        <v>2.93</v>
      </c>
      <c r="BG60">
        <v>1.79</v>
      </c>
      <c r="BH60">
        <v>9.02</v>
      </c>
      <c r="BI60">
        <v>0.85</v>
      </c>
      <c r="BJ60">
        <v>0.43</v>
      </c>
      <c r="BK60">
        <v>0.86</v>
      </c>
      <c r="BL60">
        <v>1.52</v>
      </c>
      <c r="BM60">
        <v>0.19</v>
      </c>
      <c r="BN60">
        <v>2.2999999999999998</v>
      </c>
      <c r="BO60">
        <v>1.4</v>
      </c>
      <c r="BP60">
        <v>0.24</v>
      </c>
      <c r="BQ60">
        <v>1.93</v>
      </c>
      <c r="BR60">
        <v>1.06</v>
      </c>
      <c r="BS60">
        <v>1.57</v>
      </c>
      <c r="BT60">
        <v>2.870752</v>
      </c>
      <c r="BU60">
        <v>1.2972950000000001</v>
      </c>
      <c r="BV60">
        <v>2.2846009999999999</v>
      </c>
      <c r="BW60">
        <v>1.8784559999999999</v>
      </c>
      <c r="BX60">
        <v>0.94731100000000001</v>
      </c>
      <c r="BY60">
        <v>2.5945900000000002</v>
      </c>
      <c r="BZ60">
        <v>1.2834570000000001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5.1372859999999996</v>
      </c>
      <c r="CK60">
        <v>0.90406799999999998</v>
      </c>
      <c r="CL60">
        <v>1.873758</v>
      </c>
      <c r="CM60">
        <v>3.3951030000000002</v>
      </c>
      <c r="CN60">
        <v>1.712429</v>
      </c>
      <c r="CO60">
        <v>4.1513429999999998</v>
      </c>
      <c r="CP60">
        <v>4.1167550000000004</v>
      </c>
      <c r="CQ60">
        <v>3.424858</v>
      </c>
      <c r="CR60">
        <v>0.79204200000000002</v>
      </c>
      <c r="CS60">
        <v>2.7006570000000001</v>
      </c>
      <c r="CT60">
        <v>2.4667669999999999</v>
      </c>
      <c r="CU60">
        <v>0</v>
      </c>
      <c r="CV60">
        <v>0</v>
      </c>
      <c r="CW60">
        <v>2.359089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75.184761000000009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365.43817799999999</v>
      </c>
      <c r="L61">
        <v>351.16938499999998</v>
      </c>
      <c r="M61">
        <v>91.188558999999998</v>
      </c>
      <c r="N61">
        <v>116.683092</v>
      </c>
      <c r="O61">
        <v>122.319536</v>
      </c>
      <c r="P61">
        <v>139.24507299999999</v>
      </c>
      <c r="Q61">
        <v>11.635607</v>
      </c>
      <c r="R61">
        <v>24.443508000000001</v>
      </c>
      <c r="S61">
        <v>13.957452999999999</v>
      </c>
      <c r="T61">
        <v>0.753911</v>
      </c>
      <c r="U61">
        <v>404.86683599999998</v>
      </c>
      <c r="V61">
        <v>7.1271529999999998</v>
      </c>
      <c r="W61">
        <v>23.430880999999999</v>
      </c>
      <c r="X61">
        <v>72.760497999999998</v>
      </c>
      <c r="Y61">
        <v>0</v>
      </c>
      <c r="Z61">
        <v>0</v>
      </c>
      <c r="AA61">
        <v>41.243687999999999</v>
      </c>
      <c r="AB61">
        <v>42.186473999999997</v>
      </c>
      <c r="AC61">
        <v>30.656970000000001</v>
      </c>
      <c r="AD61">
        <v>0</v>
      </c>
      <c r="AE61">
        <v>52.115693</v>
      </c>
      <c r="AF61">
        <v>8.4235969999999991</v>
      </c>
      <c r="AG61">
        <v>41.657611000000003</v>
      </c>
      <c r="AH61">
        <v>0</v>
      </c>
      <c r="AI61">
        <v>3.760014</v>
      </c>
      <c r="AJ61">
        <v>0</v>
      </c>
      <c r="AK61">
        <v>56.909962</v>
      </c>
      <c r="AL61">
        <v>80.886354999999995</v>
      </c>
      <c r="AM61">
        <v>16.608716000000001</v>
      </c>
      <c r="AN61">
        <v>1.059272</v>
      </c>
      <c r="AO61">
        <v>0</v>
      </c>
      <c r="AP61">
        <v>8.6692959999999992</v>
      </c>
      <c r="AQ61">
        <v>0</v>
      </c>
      <c r="AR61">
        <v>47.496949999999998</v>
      </c>
      <c r="AS61">
        <v>33.197629999999997</v>
      </c>
      <c r="AT61">
        <v>19.33774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75.184761000000009</v>
      </c>
      <c r="BA61">
        <f t="shared" si="1"/>
        <v>2304.4143990000002</v>
      </c>
      <c r="BD61">
        <v>5.85</v>
      </c>
      <c r="BE61">
        <v>1.88</v>
      </c>
      <c r="BF61">
        <v>2.93</v>
      </c>
      <c r="BG61">
        <v>1.79</v>
      </c>
      <c r="BH61">
        <v>9.02</v>
      </c>
      <c r="BI61">
        <v>0.85</v>
      </c>
      <c r="BJ61">
        <v>0.43</v>
      </c>
      <c r="BK61">
        <v>0.86</v>
      </c>
      <c r="BL61">
        <v>1.52</v>
      </c>
      <c r="BM61">
        <v>0.19</v>
      </c>
      <c r="BN61">
        <v>2.2999999999999998</v>
      </c>
      <c r="BO61">
        <v>1.4</v>
      </c>
      <c r="BP61">
        <v>0.24</v>
      </c>
      <c r="BQ61">
        <v>1.93</v>
      </c>
      <c r="BR61">
        <v>1.06</v>
      </c>
      <c r="BS61">
        <v>1.57</v>
      </c>
      <c r="BT61">
        <v>2.870752</v>
      </c>
      <c r="BU61">
        <v>1.2972950000000001</v>
      </c>
      <c r="BV61">
        <v>2.2846009999999999</v>
      </c>
      <c r="BW61">
        <v>1.8784559999999999</v>
      </c>
      <c r="BX61">
        <v>0.94731100000000001</v>
      </c>
      <c r="BY61">
        <v>2.5945900000000002</v>
      </c>
      <c r="BZ61">
        <v>1.2834570000000001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5.1372859999999996</v>
      </c>
      <c r="CK61">
        <v>0.90406799999999998</v>
      </c>
      <c r="CL61">
        <v>1.873758</v>
      </c>
      <c r="CM61">
        <v>3.3951030000000002</v>
      </c>
      <c r="CN61">
        <v>1.712429</v>
      </c>
      <c r="CO61">
        <v>4.1513429999999998</v>
      </c>
      <c r="CP61">
        <v>4.1167550000000004</v>
      </c>
      <c r="CQ61">
        <v>3.424858</v>
      </c>
      <c r="CR61">
        <v>0.79204200000000002</v>
      </c>
      <c r="CS61">
        <v>2.7006570000000001</v>
      </c>
      <c r="CT61">
        <v>2.4667669999999999</v>
      </c>
      <c r="CU61">
        <v>0</v>
      </c>
      <c r="CV61">
        <v>0</v>
      </c>
      <c r="CW61">
        <v>2.359089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75.184761000000009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365.423292</v>
      </c>
      <c r="L62">
        <v>351.16938499999998</v>
      </c>
      <c r="M62">
        <v>91.188558999999998</v>
      </c>
      <c r="N62">
        <v>116.683092</v>
      </c>
      <c r="O62">
        <v>122.319536</v>
      </c>
      <c r="P62">
        <v>139.24507299999999</v>
      </c>
      <c r="Q62">
        <v>11.635607</v>
      </c>
      <c r="R62">
        <v>24.443508000000001</v>
      </c>
      <c r="S62">
        <v>13.957452999999999</v>
      </c>
      <c r="T62">
        <v>0.753911</v>
      </c>
      <c r="U62">
        <v>404.86683599999998</v>
      </c>
      <c r="V62">
        <v>7.1271529999999998</v>
      </c>
      <c r="W62">
        <v>23.430880999999999</v>
      </c>
      <c r="X62">
        <v>72.760497999999998</v>
      </c>
      <c r="Y62">
        <v>0</v>
      </c>
      <c r="Z62">
        <v>0</v>
      </c>
      <c r="AA62">
        <v>41.243687999999999</v>
      </c>
      <c r="AB62">
        <v>42.186473999999997</v>
      </c>
      <c r="AC62">
        <v>30.656970000000001</v>
      </c>
      <c r="AD62">
        <v>0</v>
      </c>
      <c r="AE62">
        <v>52.115693</v>
      </c>
      <c r="AF62">
        <v>8.4235969999999991</v>
      </c>
      <c r="AG62">
        <v>41.657611000000003</v>
      </c>
      <c r="AH62">
        <v>19.795739000000001</v>
      </c>
      <c r="AI62">
        <v>3.760014</v>
      </c>
      <c r="AJ62">
        <v>0</v>
      </c>
      <c r="AK62">
        <v>56.909962</v>
      </c>
      <c r="AL62">
        <v>80.886354999999995</v>
      </c>
      <c r="AM62">
        <v>16.608716000000001</v>
      </c>
      <c r="AN62">
        <v>1.059272</v>
      </c>
      <c r="AO62">
        <v>0</v>
      </c>
      <c r="AP62">
        <v>8.6692959999999992</v>
      </c>
      <c r="AQ62">
        <v>0</v>
      </c>
      <c r="AR62">
        <v>47.496949999999998</v>
      </c>
      <c r="AS62">
        <v>33.197629999999997</v>
      </c>
      <c r="AT62">
        <v>19.33774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74.834761</v>
      </c>
      <c r="BA62">
        <f t="shared" si="1"/>
        <v>2323.8452520000005</v>
      </c>
      <c r="BD62">
        <v>5.85</v>
      </c>
      <c r="BE62">
        <v>1.88</v>
      </c>
      <c r="BF62">
        <v>2.93</v>
      </c>
      <c r="BG62">
        <v>1.79</v>
      </c>
      <c r="BH62">
        <v>9.02</v>
      </c>
      <c r="BI62">
        <v>0.81</v>
      </c>
      <c r="BJ62">
        <v>0.41</v>
      </c>
      <c r="BK62">
        <v>0.86</v>
      </c>
      <c r="BL62">
        <v>1.52</v>
      </c>
      <c r="BM62">
        <v>0.19</v>
      </c>
      <c r="BN62">
        <v>2.2999999999999998</v>
      </c>
      <c r="BO62">
        <v>1.1100000000000001</v>
      </c>
      <c r="BP62">
        <v>0.24</v>
      </c>
      <c r="BQ62">
        <v>1.93</v>
      </c>
      <c r="BR62">
        <v>1.06</v>
      </c>
      <c r="BS62">
        <v>1.57</v>
      </c>
      <c r="BT62">
        <v>2.870752</v>
      </c>
      <c r="BU62">
        <v>1.2972950000000001</v>
      </c>
      <c r="BV62">
        <v>2.2846009999999999</v>
      </c>
      <c r="BW62">
        <v>1.8784559999999999</v>
      </c>
      <c r="BX62">
        <v>0.94731100000000001</v>
      </c>
      <c r="BY62">
        <v>2.5945900000000002</v>
      </c>
      <c r="BZ62">
        <v>1.2834570000000001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5.1372859999999996</v>
      </c>
      <c r="CK62">
        <v>0.90406799999999998</v>
      </c>
      <c r="CL62">
        <v>1.873758</v>
      </c>
      <c r="CM62">
        <v>3.3951030000000002</v>
      </c>
      <c r="CN62">
        <v>1.712429</v>
      </c>
      <c r="CO62">
        <v>4.1513429999999998</v>
      </c>
      <c r="CP62">
        <v>4.1167550000000004</v>
      </c>
      <c r="CQ62">
        <v>3.424858</v>
      </c>
      <c r="CR62">
        <v>0.79204200000000002</v>
      </c>
      <c r="CS62">
        <v>2.7006570000000001</v>
      </c>
      <c r="CT62">
        <v>2.4667669999999999</v>
      </c>
      <c r="CU62">
        <v>0</v>
      </c>
      <c r="CV62">
        <v>0.382602</v>
      </c>
      <c r="CW62">
        <v>2.359089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74.834761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365.43817799999999</v>
      </c>
      <c r="L63">
        <v>351.16938499999998</v>
      </c>
      <c r="M63">
        <v>91.188558999999998</v>
      </c>
      <c r="N63">
        <v>116.683092</v>
      </c>
      <c r="O63">
        <v>122.319536</v>
      </c>
      <c r="P63">
        <v>139.24507299999999</v>
      </c>
      <c r="Q63">
        <v>11.635607</v>
      </c>
      <c r="R63">
        <v>24.443508000000001</v>
      </c>
      <c r="S63">
        <v>13.957452999999999</v>
      </c>
      <c r="T63">
        <v>0.753911</v>
      </c>
      <c r="U63">
        <v>404.86683599999998</v>
      </c>
      <c r="V63">
        <v>7.1271529999999998</v>
      </c>
      <c r="W63">
        <v>25.364481000000001</v>
      </c>
      <c r="X63">
        <v>75.660898000000003</v>
      </c>
      <c r="Y63">
        <v>0</v>
      </c>
      <c r="Z63">
        <v>0</v>
      </c>
      <c r="AA63">
        <v>41.243687999999999</v>
      </c>
      <c r="AB63">
        <v>42.186473999999997</v>
      </c>
      <c r="AC63">
        <v>30.656970000000001</v>
      </c>
      <c r="AD63">
        <v>0</v>
      </c>
      <c r="AE63">
        <v>52.115693</v>
      </c>
      <c r="AF63">
        <v>8.4235969999999991</v>
      </c>
      <c r="AG63">
        <v>41.657611000000003</v>
      </c>
      <c r="AH63">
        <v>19.795739000000001</v>
      </c>
      <c r="AI63">
        <v>3.760014</v>
      </c>
      <c r="AJ63">
        <v>0</v>
      </c>
      <c r="AK63">
        <v>56.909962</v>
      </c>
      <c r="AL63">
        <v>80.886354999999995</v>
      </c>
      <c r="AM63">
        <v>16.608716000000001</v>
      </c>
      <c r="AN63">
        <v>1.059272</v>
      </c>
      <c r="AO63">
        <v>0</v>
      </c>
      <c r="AP63">
        <v>8.6692959999999992</v>
      </c>
      <c r="AQ63">
        <v>0</v>
      </c>
      <c r="AR63">
        <v>47.496949999999998</v>
      </c>
      <c r="AS63">
        <v>34.186497000000003</v>
      </c>
      <c r="AT63">
        <v>19.33774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74.734761000000006</v>
      </c>
      <c r="BA63">
        <f t="shared" si="1"/>
        <v>2329.5830050000004</v>
      </c>
      <c r="BD63">
        <v>5.85</v>
      </c>
      <c r="BE63">
        <v>1.88</v>
      </c>
      <c r="BF63">
        <v>2.93</v>
      </c>
      <c r="BG63">
        <v>1.79</v>
      </c>
      <c r="BH63">
        <v>9.02</v>
      </c>
      <c r="BI63">
        <v>0.81</v>
      </c>
      <c r="BJ63">
        <v>0.41</v>
      </c>
      <c r="BK63">
        <v>0.86</v>
      </c>
      <c r="BL63">
        <v>1.52</v>
      </c>
      <c r="BM63">
        <v>0.19</v>
      </c>
      <c r="BN63">
        <v>2.2999999999999998</v>
      </c>
      <c r="BO63">
        <v>1.01</v>
      </c>
      <c r="BP63">
        <v>0.24</v>
      </c>
      <c r="BQ63">
        <v>1.93</v>
      </c>
      <c r="BR63">
        <v>1.06</v>
      </c>
      <c r="BS63">
        <v>1.57</v>
      </c>
      <c r="BT63">
        <v>2.870752</v>
      </c>
      <c r="BU63">
        <v>1.2972950000000001</v>
      </c>
      <c r="BV63">
        <v>2.2846009999999999</v>
      </c>
      <c r="BW63">
        <v>1.8784559999999999</v>
      </c>
      <c r="BX63">
        <v>0.94731100000000001</v>
      </c>
      <c r="BY63">
        <v>2.5945900000000002</v>
      </c>
      <c r="BZ63">
        <v>1.2834570000000001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5.1372859999999996</v>
      </c>
      <c r="CK63">
        <v>0.90406799999999998</v>
      </c>
      <c r="CL63">
        <v>1.873758</v>
      </c>
      <c r="CM63">
        <v>3.3951030000000002</v>
      </c>
      <c r="CN63">
        <v>1.712429</v>
      </c>
      <c r="CO63">
        <v>4.1513429999999998</v>
      </c>
      <c r="CP63">
        <v>4.1167550000000004</v>
      </c>
      <c r="CQ63">
        <v>3.424858</v>
      </c>
      <c r="CR63">
        <v>0.79204200000000002</v>
      </c>
      <c r="CS63">
        <v>2.7006570000000001</v>
      </c>
      <c r="CT63">
        <v>2.4667669999999999</v>
      </c>
      <c r="CU63">
        <v>0</v>
      </c>
      <c r="CV63">
        <v>0.382602</v>
      </c>
      <c r="CW63">
        <v>2.359089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74.734761000000006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365.42255399999999</v>
      </c>
      <c r="L64">
        <v>351.16938499999998</v>
      </c>
      <c r="M64">
        <v>91.188558999999998</v>
      </c>
      <c r="N64">
        <v>116.683092</v>
      </c>
      <c r="O64">
        <v>122.319536</v>
      </c>
      <c r="P64">
        <v>139.24507299999999</v>
      </c>
      <c r="Q64">
        <v>11.635607</v>
      </c>
      <c r="R64">
        <v>24.443508000000001</v>
      </c>
      <c r="S64">
        <v>13.957452999999999</v>
      </c>
      <c r="T64">
        <v>0.753911</v>
      </c>
      <c r="U64">
        <v>404.86683599999998</v>
      </c>
      <c r="V64">
        <v>7.1271529999999998</v>
      </c>
      <c r="W64">
        <v>25.364481000000001</v>
      </c>
      <c r="X64">
        <v>87.262497999999994</v>
      </c>
      <c r="Y64">
        <v>0</v>
      </c>
      <c r="Z64">
        <v>0</v>
      </c>
      <c r="AA64">
        <v>41.243687999999999</v>
      </c>
      <c r="AB64">
        <v>42.186473999999997</v>
      </c>
      <c r="AC64">
        <v>30.656970000000001</v>
      </c>
      <c r="AD64">
        <v>0</v>
      </c>
      <c r="AE64">
        <v>52.115693</v>
      </c>
      <c r="AF64">
        <v>8.4235969999999991</v>
      </c>
      <c r="AG64">
        <v>41.657611000000003</v>
      </c>
      <c r="AH64">
        <v>20.686547000000001</v>
      </c>
      <c r="AI64">
        <v>3.760014</v>
      </c>
      <c r="AJ64">
        <v>0</v>
      </c>
      <c r="AK64">
        <v>56.909962</v>
      </c>
      <c r="AL64">
        <v>80.886354999999995</v>
      </c>
      <c r="AM64">
        <v>16.608716000000001</v>
      </c>
      <c r="AN64">
        <v>1.059272</v>
      </c>
      <c r="AO64">
        <v>0</v>
      </c>
      <c r="AP64">
        <v>8.6692959999999992</v>
      </c>
      <c r="AQ64">
        <v>0</v>
      </c>
      <c r="AR64">
        <v>47.496949999999998</v>
      </c>
      <c r="AS64">
        <v>34.186497000000003</v>
      </c>
      <c r="AT64">
        <v>19.33774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74.734761000000006</v>
      </c>
      <c r="BA64">
        <f t="shared" si="1"/>
        <v>2342.0597890000008</v>
      </c>
      <c r="BD64">
        <v>5.85</v>
      </c>
      <c r="BE64">
        <v>1.88</v>
      </c>
      <c r="BF64">
        <v>2.93</v>
      </c>
      <c r="BG64">
        <v>1.79</v>
      </c>
      <c r="BH64">
        <v>9.02</v>
      </c>
      <c r="BI64">
        <v>0.81</v>
      </c>
      <c r="BJ64">
        <v>0.41</v>
      </c>
      <c r="BK64">
        <v>0.86</v>
      </c>
      <c r="BL64">
        <v>1.52</v>
      </c>
      <c r="BM64">
        <v>0.19</v>
      </c>
      <c r="BN64">
        <v>2.2999999999999998</v>
      </c>
      <c r="BO64">
        <v>1.01</v>
      </c>
      <c r="BP64">
        <v>0.24</v>
      </c>
      <c r="BQ64">
        <v>1.93</v>
      </c>
      <c r="BR64">
        <v>1.06</v>
      </c>
      <c r="BS64">
        <v>1.57</v>
      </c>
      <c r="BT64">
        <v>2.870752</v>
      </c>
      <c r="BU64">
        <v>1.2972950000000001</v>
      </c>
      <c r="BV64">
        <v>2.2846009999999999</v>
      </c>
      <c r="BW64">
        <v>1.8784559999999999</v>
      </c>
      <c r="BX64">
        <v>0.94731100000000001</v>
      </c>
      <c r="BY64">
        <v>2.5945900000000002</v>
      </c>
      <c r="BZ64">
        <v>1.2834570000000001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5.1372859999999996</v>
      </c>
      <c r="CK64">
        <v>0.90406799999999998</v>
      </c>
      <c r="CL64">
        <v>1.873758</v>
      </c>
      <c r="CM64">
        <v>3.3951030000000002</v>
      </c>
      <c r="CN64">
        <v>1.712429</v>
      </c>
      <c r="CO64">
        <v>4.1513429999999998</v>
      </c>
      <c r="CP64">
        <v>4.1167550000000004</v>
      </c>
      <c r="CQ64">
        <v>3.424858</v>
      </c>
      <c r="CR64">
        <v>0.79204200000000002</v>
      </c>
      <c r="CS64">
        <v>2.7006570000000001</v>
      </c>
      <c r="CT64">
        <v>2.4667669999999999</v>
      </c>
      <c r="CU64">
        <v>0</v>
      </c>
      <c r="CV64">
        <v>0.39626800000000001</v>
      </c>
      <c r="CW64">
        <v>2.359089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74.734761000000006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365.43817799999999</v>
      </c>
      <c r="L65">
        <v>351.16938499999998</v>
      </c>
      <c r="M65">
        <v>91.188558999999998</v>
      </c>
      <c r="N65">
        <v>116.683092</v>
      </c>
      <c r="O65">
        <v>122.319536</v>
      </c>
      <c r="P65">
        <v>139.24507299999999</v>
      </c>
      <c r="Q65">
        <v>11.635607</v>
      </c>
      <c r="R65">
        <v>24.443508000000001</v>
      </c>
      <c r="S65">
        <v>13.957452999999999</v>
      </c>
      <c r="T65">
        <v>0.753911</v>
      </c>
      <c r="U65">
        <v>404.86683599999998</v>
      </c>
      <c r="V65">
        <v>7.1271529999999998</v>
      </c>
      <c r="W65">
        <v>25.364481000000001</v>
      </c>
      <c r="X65">
        <v>97.897298000000006</v>
      </c>
      <c r="Y65">
        <v>0</v>
      </c>
      <c r="Z65">
        <v>0</v>
      </c>
      <c r="AA65">
        <v>41.243687999999999</v>
      </c>
      <c r="AB65">
        <v>42.186473999999997</v>
      </c>
      <c r="AC65">
        <v>30.656970000000001</v>
      </c>
      <c r="AD65">
        <v>9.5859529999999999</v>
      </c>
      <c r="AE65">
        <v>52.115693</v>
      </c>
      <c r="AF65">
        <v>8.4235969999999991</v>
      </c>
      <c r="AG65">
        <v>41.657611000000003</v>
      </c>
      <c r="AH65">
        <v>44.540410999999999</v>
      </c>
      <c r="AI65">
        <v>3.760014</v>
      </c>
      <c r="AJ65">
        <v>0</v>
      </c>
      <c r="AK65">
        <v>56.909962</v>
      </c>
      <c r="AL65">
        <v>80.886354999999995</v>
      </c>
      <c r="AM65">
        <v>16.608716000000001</v>
      </c>
      <c r="AN65">
        <v>1.059272</v>
      </c>
      <c r="AO65">
        <v>0</v>
      </c>
      <c r="AP65">
        <v>8.6692959999999992</v>
      </c>
      <c r="AQ65">
        <v>0</v>
      </c>
      <c r="AR65">
        <v>47.496949999999998</v>
      </c>
      <c r="AS65">
        <v>33.197629999999997</v>
      </c>
      <c r="AT65">
        <v>19.33774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74.723464000000007</v>
      </c>
      <c r="BA65">
        <f t="shared" si="1"/>
        <v>2385.1498660000007</v>
      </c>
      <c r="BD65">
        <v>5.85</v>
      </c>
      <c r="BE65">
        <v>1.88</v>
      </c>
      <c r="BF65">
        <v>2.93</v>
      </c>
      <c r="BG65">
        <v>1.79</v>
      </c>
      <c r="BH65">
        <v>9.02</v>
      </c>
      <c r="BI65">
        <v>0.81</v>
      </c>
      <c r="BJ65">
        <v>0.41</v>
      </c>
      <c r="BK65">
        <v>0.88</v>
      </c>
      <c r="BL65">
        <v>1.52</v>
      </c>
      <c r="BM65">
        <v>0.19</v>
      </c>
      <c r="BN65">
        <v>2.2999999999999998</v>
      </c>
      <c r="BO65">
        <v>1.01</v>
      </c>
      <c r="BP65">
        <v>0.24</v>
      </c>
      <c r="BQ65">
        <v>1.93</v>
      </c>
      <c r="BR65">
        <v>1.06</v>
      </c>
      <c r="BS65">
        <v>1.57</v>
      </c>
      <c r="BT65">
        <v>2.870752</v>
      </c>
      <c r="BU65">
        <v>1.2972950000000001</v>
      </c>
      <c r="BV65">
        <v>2.253304</v>
      </c>
      <c r="BW65">
        <v>1.8784559999999999</v>
      </c>
      <c r="BX65">
        <v>0.94731100000000001</v>
      </c>
      <c r="BY65">
        <v>2.5945900000000002</v>
      </c>
      <c r="BZ65">
        <v>1.2834570000000001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5.1372859999999996</v>
      </c>
      <c r="CK65">
        <v>0.90406799999999998</v>
      </c>
      <c r="CL65">
        <v>1.873758</v>
      </c>
      <c r="CM65">
        <v>3.3951030000000002</v>
      </c>
      <c r="CN65">
        <v>1.712429</v>
      </c>
      <c r="CO65">
        <v>4.1513429999999998</v>
      </c>
      <c r="CP65">
        <v>4.1167550000000004</v>
      </c>
      <c r="CQ65">
        <v>3.424858</v>
      </c>
      <c r="CR65">
        <v>0.79204200000000002</v>
      </c>
      <c r="CS65">
        <v>2.7006570000000001</v>
      </c>
      <c r="CT65">
        <v>2.4667669999999999</v>
      </c>
      <c r="CU65">
        <v>0</v>
      </c>
      <c r="CV65">
        <v>0.86085699999999998</v>
      </c>
      <c r="CW65">
        <v>2.359089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74.723464000000007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365.42255399999999</v>
      </c>
      <c r="L66">
        <v>351.16938499999998</v>
      </c>
      <c r="M66">
        <v>91.188558999999998</v>
      </c>
      <c r="N66">
        <v>116.683092</v>
      </c>
      <c r="O66">
        <v>122.319536</v>
      </c>
      <c r="P66">
        <v>139.24507299999999</v>
      </c>
      <c r="Q66">
        <v>11.635607</v>
      </c>
      <c r="R66">
        <v>24.443508000000001</v>
      </c>
      <c r="S66">
        <v>13.957452999999999</v>
      </c>
      <c r="T66">
        <v>0.753911</v>
      </c>
      <c r="U66">
        <v>404.86683599999998</v>
      </c>
      <c r="V66">
        <v>7.1271529999999998</v>
      </c>
      <c r="W66">
        <v>25.364481000000001</v>
      </c>
      <c r="X66">
        <v>105.631698</v>
      </c>
      <c r="Y66">
        <v>0</v>
      </c>
      <c r="Z66">
        <v>0</v>
      </c>
      <c r="AA66">
        <v>41.243687999999999</v>
      </c>
      <c r="AB66">
        <v>42.186473999999997</v>
      </c>
      <c r="AC66">
        <v>30.656970000000001</v>
      </c>
      <c r="AD66">
        <v>19.171907000000001</v>
      </c>
      <c r="AE66">
        <v>52.115693</v>
      </c>
      <c r="AF66">
        <v>8.4235969999999991</v>
      </c>
      <c r="AG66">
        <v>41.657611000000003</v>
      </c>
      <c r="AH66">
        <v>73.343210999999997</v>
      </c>
      <c r="AI66">
        <v>3.760014</v>
      </c>
      <c r="AJ66">
        <v>0</v>
      </c>
      <c r="AK66">
        <v>56.909962</v>
      </c>
      <c r="AL66">
        <v>80.886354999999995</v>
      </c>
      <c r="AM66">
        <v>16.608716000000001</v>
      </c>
      <c r="AN66">
        <v>1.059272</v>
      </c>
      <c r="AO66">
        <v>0</v>
      </c>
      <c r="AP66">
        <v>8.6692959999999992</v>
      </c>
      <c r="AQ66">
        <v>0</v>
      </c>
      <c r="AR66">
        <v>47.496949999999998</v>
      </c>
      <c r="AS66">
        <v>33.197629999999997</v>
      </c>
      <c r="AT66">
        <v>19.33774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74.723464000000007</v>
      </c>
      <c r="BA66">
        <f t="shared" si="1"/>
        <v>2431.2573960000004</v>
      </c>
      <c r="BD66">
        <v>5.85</v>
      </c>
      <c r="BE66">
        <v>1.88</v>
      </c>
      <c r="BF66">
        <v>2.93</v>
      </c>
      <c r="BG66">
        <v>1.79</v>
      </c>
      <c r="BH66">
        <v>9.02</v>
      </c>
      <c r="BI66">
        <v>0.81</v>
      </c>
      <c r="BJ66">
        <v>0.41</v>
      </c>
      <c r="BK66">
        <v>0.88</v>
      </c>
      <c r="BL66">
        <v>1.52</v>
      </c>
      <c r="BM66">
        <v>0.19</v>
      </c>
      <c r="BN66">
        <v>2.2999999999999998</v>
      </c>
      <c r="BO66">
        <v>1.01</v>
      </c>
      <c r="BP66">
        <v>0.24</v>
      </c>
      <c r="BQ66">
        <v>1.93</v>
      </c>
      <c r="BR66">
        <v>1.06</v>
      </c>
      <c r="BS66">
        <v>1.57</v>
      </c>
      <c r="BT66">
        <v>2.870752</v>
      </c>
      <c r="BU66">
        <v>1.2972950000000001</v>
      </c>
      <c r="BV66">
        <v>2.253304</v>
      </c>
      <c r="BW66">
        <v>1.8784559999999999</v>
      </c>
      <c r="BX66">
        <v>0.94731100000000001</v>
      </c>
      <c r="BY66">
        <v>2.5945900000000002</v>
      </c>
      <c r="BZ66">
        <v>1.2834570000000001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5.1372859999999996</v>
      </c>
      <c r="CK66">
        <v>0.90406799999999998</v>
      </c>
      <c r="CL66">
        <v>1.873758</v>
      </c>
      <c r="CM66">
        <v>3.3951030000000002</v>
      </c>
      <c r="CN66">
        <v>1.712429</v>
      </c>
      <c r="CO66">
        <v>4.1513429999999998</v>
      </c>
      <c r="CP66">
        <v>4.1167550000000004</v>
      </c>
      <c r="CQ66">
        <v>3.424858</v>
      </c>
      <c r="CR66">
        <v>0.79204200000000002</v>
      </c>
      <c r="CS66">
        <v>2.7006570000000001</v>
      </c>
      <c r="CT66">
        <v>2.4667669999999999</v>
      </c>
      <c r="CU66">
        <v>0.83122600000000002</v>
      </c>
      <c r="CV66">
        <v>1.414266</v>
      </c>
      <c r="CW66">
        <v>2.359089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74.723464000000007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365.425678</v>
      </c>
      <c r="L67">
        <v>351.16938499999998</v>
      </c>
      <c r="M67">
        <v>91.188558999999998</v>
      </c>
      <c r="N67">
        <v>116.683092</v>
      </c>
      <c r="O67">
        <v>122.319536</v>
      </c>
      <c r="P67">
        <v>139.24507299999999</v>
      </c>
      <c r="Q67">
        <v>11.635607</v>
      </c>
      <c r="R67">
        <v>24.443508000000001</v>
      </c>
      <c r="S67">
        <v>13.957452999999999</v>
      </c>
      <c r="T67">
        <v>0.753911</v>
      </c>
      <c r="U67">
        <v>404.86683599999998</v>
      </c>
      <c r="V67">
        <v>7.1271529999999998</v>
      </c>
      <c r="W67">
        <v>26.331281000000001</v>
      </c>
      <c r="X67">
        <v>123.798643</v>
      </c>
      <c r="Y67">
        <v>0</v>
      </c>
      <c r="Z67">
        <v>0</v>
      </c>
      <c r="AA67">
        <v>41.243687999999999</v>
      </c>
      <c r="AB67">
        <v>42.186473999999997</v>
      </c>
      <c r="AC67">
        <v>30.656970000000001</v>
      </c>
      <c r="AD67">
        <v>19.171907000000001</v>
      </c>
      <c r="AE67">
        <v>52.115693</v>
      </c>
      <c r="AF67">
        <v>8.4235969999999991</v>
      </c>
      <c r="AG67">
        <v>41.657611000000003</v>
      </c>
      <c r="AH67">
        <v>73.343210999999997</v>
      </c>
      <c r="AI67">
        <v>3.760014</v>
      </c>
      <c r="AJ67">
        <v>0</v>
      </c>
      <c r="AK67">
        <v>56.909962</v>
      </c>
      <c r="AL67">
        <v>80.886354999999995</v>
      </c>
      <c r="AM67">
        <v>16.608716000000001</v>
      </c>
      <c r="AN67">
        <v>1.059272</v>
      </c>
      <c r="AO67">
        <v>0</v>
      </c>
      <c r="AP67">
        <v>7.4308249999999996</v>
      </c>
      <c r="AQ67">
        <v>0</v>
      </c>
      <c r="AR67">
        <v>47.496949999999998</v>
      </c>
      <c r="AS67">
        <v>33.197629999999997</v>
      </c>
      <c r="AT67">
        <v>19.33774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74.693464000000006</v>
      </c>
      <c r="BA67">
        <f t="shared" si="1"/>
        <v>2449.1257940000005</v>
      </c>
      <c r="BD67">
        <v>5.85</v>
      </c>
      <c r="BE67">
        <v>1.88</v>
      </c>
      <c r="BF67">
        <v>2.93</v>
      </c>
      <c r="BG67">
        <v>1.79</v>
      </c>
      <c r="BH67">
        <v>9.02</v>
      </c>
      <c r="BI67">
        <v>0.84</v>
      </c>
      <c r="BJ67">
        <v>0.39</v>
      </c>
      <c r="BK67">
        <v>0.84</v>
      </c>
      <c r="BL67">
        <v>1.52</v>
      </c>
      <c r="BM67">
        <v>0.19</v>
      </c>
      <c r="BN67">
        <v>2.2999999999999998</v>
      </c>
      <c r="BO67">
        <v>1.01</v>
      </c>
      <c r="BP67">
        <v>0.24</v>
      </c>
      <c r="BQ67">
        <v>1.93</v>
      </c>
      <c r="BR67">
        <v>1.06</v>
      </c>
      <c r="BS67">
        <v>1.57</v>
      </c>
      <c r="BT67">
        <v>2.870752</v>
      </c>
      <c r="BU67">
        <v>1.2972950000000001</v>
      </c>
      <c r="BV67">
        <v>2.253304</v>
      </c>
      <c r="BW67">
        <v>1.8784559999999999</v>
      </c>
      <c r="BX67">
        <v>0.94731100000000001</v>
      </c>
      <c r="BY67">
        <v>2.5945900000000002</v>
      </c>
      <c r="BZ67">
        <v>1.2834570000000001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5.1372859999999996</v>
      </c>
      <c r="CK67">
        <v>0.90406799999999998</v>
      </c>
      <c r="CL67">
        <v>1.873758</v>
      </c>
      <c r="CM67">
        <v>3.3951030000000002</v>
      </c>
      <c r="CN67">
        <v>1.712429</v>
      </c>
      <c r="CO67">
        <v>4.1513429999999998</v>
      </c>
      <c r="CP67">
        <v>4.1167550000000004</v>
      </c>
      <c r="CQ67">
        <v>3.424858</v>
      </c>
      <c r="CR67">
        <v>0.79204200000000002</v>
      </c>
      <c r="CS67">
        <v>2.7006570000000001</v>
      </c>
      <c r="CT67">
        <v>2.4667669999999999</v>
      </c>
      <c r="CU67">
        <v>0.88317800000000002</v>
      </c>
      <c r="CV67">
        <v>1.414266</v>
      </c>
      <c r="CW67">
        <v>2.359089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74.693464000000006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365.410054</v>
      </c>
      <c r="L68">
        <v>351.16938499999998</v>
      </c>
      <c r="M68">
        <v>91.188558999999998</v>
      </c>
      <c r="N68">
        <v>116.683092</v>
      </c>
      <c r="O68">
        <v>122.319536</v>
      </c>
      <c r="P68">
        <v>139.24507299999999</v>
      </c>
      <c r="Q68">
        <v>11.635607</v>
      </c>
      <c r="R68">
        <v>24.443508000000001</v>
      </c>
      <c r="S68">
        <v>13.957452999999999</v>
      </c>
      <c r="T68">
        <v>0.753911</v>
      </c>
      <c r="U68">
        <v>404.86683599999998</v>
      </c>
      <c r="V68">
        <v>10.277566999999999</v>
      </c>
      <c r="W68">
        <v>40.232802</v>
      </c>
      <c r="X68">
        <v>123.798643</v>
      </c>
      <c r="Y68">
        <v>0</v>
      </c>
      <c r="Z68">
        <v>0</v>
      </c>
      <c r="AA68">
        <v>41.243687999999999</v>
      </c>
      <c r="AB68">
        <v>42.186473999999997</v>
      </c>
      <c r="AC68">
        <v>30.656970000000001</v>
      </c>
      <c r="AD68">
        <v>19.171907000000001</v>
      </c>
      <c r="AE68">
        <v>52.115693</v>
      </c>
      <c r="AF68">
        <v>8.4235969999999991</v>
      </c>
      <c r="AG68">
        <v>41.657611000000003</v>
      </c>
      <c r="AH68">
        <v>73.343210999999997</v>
      </c>
      <c r="AI68">
        <v>3.760014</v>
      </c>
      <c r="AJ68">
        <v>0</v>
      </c>
      <c r="AK68">
        <v>56.909962</v>
      </c>
      <c r="AL68">
        <v>80.886354999999995</v>
      </c>
      <c r="AM68">
        <v>16.608716000000001</v>
      </c>
      <c r="AN68">
        <v>1.059272</v>
      </c>
      <c r="AO68">
        <v>0</v>
      </c>
      <c r="AP68">
        <v>7.4308249999999996</v>
      </c>
      <c r="AQ68">
        <v>0</v>
      </c>
      <c r="AR68">
        <v>51.232666000000002</v>
      </c>
      <c r="AS68">
        <v>33.197629999999997</v>
      </c>
      <c r="AT68">
        <v>19.33774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74.693464000000006</v>
      </c>
      <c r="BA68">
        <f t="shared" ref="BA68:BA99" si="4">SUM(B68:AZ68)</f>
        <v>2469.897821</v>
      </c>
      <c r="BD68">
        <v>5.85</v>
      </c>
      <c r="BE68">
        <v>1.88</v>
      </c>
      <c r="BF68">
        <v>2.93</v>
      </c>
      <c r="BG68">
        <v>1.79</v>
      </c>
      <c r="BH68">
        <v>9.02</v>
      </c>
      <c r="BI68">
        <v>0.84</v>
      </c>
      <c r="BJ68">
        <v>0.39</v>
      </c>
      <c r="BK68">
        <v>0.84</v>
      </c>
      <c r="BL68">
        <v>1.52</v>
      </c>
      <c r="BM68">
        <v>0.19</v>
      </c>
      <c r="BN68">
        <v>2.2999999999999998</v>
      </c>
      <c r="BO68">
        <v>1.01</v>
      </c>
      <c r="BP68">
        <v>0.24</v>
      </c>
      <c r="BQ68">
        <v>1.93</v>
      </c>
      <c r="BR68">
        <v>1.06</v>
      </c>
      <c r="BS68">
        <v>1.57</v>
      </c>
      <c r="BT68">
        <v>2.870752</v>
      </c>
      <c r="BU68">
        <v>1.2972950000000001</v>
      </c>
      <c r="BV68">
        <v>2.253304</v>
      </c>
      <c r="BW68">
        <v>1.8784559999999999</v>
      </c>
      <c r="BX68">
        <v>0.94731100000000001</v>
      </c>
      <c r="BY68">
        <v>2.5945900000000002</v>
      </c>
      <c r="BZ68">
        <v>1.2834570000000001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5.1372859999999996</v>
      </c>
      <c r="CK68">
        <v>0.90406799999999998</v>
      </c>
      <c r="CL68">
        <v>1.873758</v>
      </c>
      <c r="CM68">
        <v>3.3951030000000002</v>
      </c>
      <c r="CN68">
        <v>1.712429</v>
      </c>
      <c r="CO68">
        <v>4.1513429999999998</v>
      </c>
      <c r="CP68">
        <v>4.1167550000000004</v>
      </c>
      <c r="CQ68">
        <v>3.424858</v>
      </c>
      <c r="CR68">
        <v>0.79204200000000002</v>
      </c>
      <c r="CS68">
        <v>2.7006570000000001</v>
      </c>
      <c r="CT68">
        <v>2.4667669999999999</v>
      </c>
      <c r="CU68">
        <v>1.66245</v>
      </c>
      <c r="CV68">
        <v>1.414266</v>
      </c>
      <c r="CW68">
        <v>2.359089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74.693464000000006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365.37880699999999</v>
      </c>
      <c r="L69">
        <v>351.16938499999998</v>
      </c>
      <c r="M69">
        <v>91.188558999999998</v>
      </c>
      <c r="N69">
        <v>116.683092</v>
      </c>
      <c r="O69">
        <v>122.319536</v>
      </c>
      <c r="P69">
        <v>139.24507299999999</v>
      </c>
      <c r="Q69">
        <v>11.635607</v>
      </c>
      <c r="R69">
        <v>24.443508000000001</v>
      </c>
      <c r="S69">
        <v>13.957452999999999</v>
      </c>
      <c r="T69">
        <v>0.753911</v>
      </c>
      <c r="U69">
        <v>404.86683599999998</v>
      </c>
      <c r="V69">
        <v>13.776899999999999</v>
      </c>
      <c r="W69">
        <v>44.858631000000003</v>
      </c>
      <c r="X69">
        <v>131.29353</v>
      </c>
      <c r="Y69">
        <v>0</v>
      </c>
      <c r="Z69">
        <v>0</v>
      </c>
      <c r="AA69">
        <v>41.243687999999999</v>
      </c>
      <c r="AB69">
        <v>42.186473999999997</v>
      </c>
      <c r="AC69">
        <v>30.656970000000001</v>
      </c>
      <c r="AD69">
        <v>19.171907000000001</v>
      </c>
      <c r="AE69">
        <v>52.115693</v>
      </c>
      <c r="AF69">
        <v>8.4235969999999991</v>
      </c>
      <c r="AG69">
        <v>41.657611000000003</v>
      </c>
      <c r="AH69">
        <v>73.343210999999997</v>
      </c>
      <c r="AI69">
        <v>16.114346000000001</v>
      </c>
      <c r="AJ69">
        <v>0</v>
      </c>
      <c r="AK69">
        <v>56.909962</v>
      </c>
      <c r="AL69">
        <v>80.886354999999995</v>
      </c>
      <c r="AM69">
        <v>16.608716000000001</v>
      </c>
      <c r="AN69">
        <v>1.059272</v>
      </c>
      <c r="AO69">
        <v>0</v>
      </c>
      <c r="AP69">
        <v>6.1923539999999999</v>
      </c>
      <c r="AQ69">
        <v>0</v>
      </c>
      <c r="AR69">
        <v>51.232666000000002</v>
      </c>
      <c r="AS69">
        <v>33.197629999999997</v>
      </c>
      <c r="AT69">
        <v>19.33774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74.693464000000006</v>
      </c>
      <c r="BA69">
        <f t="shared" si="4"/>
        <v>2496.6024839999995</v>
      </c>
      <c r="BD69">
        <v>5.85</v>
      </c>
      <c r="BE69">
        <v>1.88</v>
      </c>
      <c r="BF69">
        <v>2.93</v>
      </c>
      <c r="BG69">
        <v>1.79</v>
      </c>
      <c r="BH69">
        <v>9.02</v>
      </c>
      <c r="BI69">
        <v>0.84</v>
      </c>
      <c r="BJ69">
        <v>0.39</v>
      </c>
      <c r="BK69">
        <v>0.84</v>
      </c>
      <c r="BL69">
        <v>1.52</v>
      </c>
      <c r="BM69">
        <v>0.19</v>
      </c>
      <c r="BN69">
        <v>2.2999999999999998</v>
      </c>
      <c r="BO69">
        <v>1.01</v>
      </c>
      <c r="BP69">
        <v>0.24</v>
      </c>
      <c r="BQ69">
        <v>1.93</v>
      </c>
      <c r="BR69">
        <v>1.06</v>
      </c>
      <c r="BS69">
        <v>1.57</v>
      </c>
      <c r="BT69">
        <v>2.870752</v>
      </c>
      <c r="BU69">
        <v>1.2972950000000001</v>
      </c>
      <c r="BV69">
        <v>2.253304</v>
      </c>
      <c r="BW69">
        <v>1.8784559999999999</v>
      </c>
      <c r="BX69">
        <v>0.94731100000000001</v>
      </c>
      <c r="BY69">
        <v>2.5945900000000002</v>
      </c>
      <c r="BZ69">
        <v>1.2834570000000001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5.1372859999999996</v>
      </c>
      <c r="CK69">
        <v>0.90406799999999998</v>
      </c>
      <c r="CL69">
        <v>1.873758</v>
      </c>
      <c r="CM69">
        <v>3.3951030000000002</v>
      </c>
      <c r="CN69">
        <v>1.712429</v>
      </c>
      <c r="CO69">
        <v>4.1513429999999998</v>
      </c>
      <c r="CP69">
        <v>4.1167550000000004</v>
      </c>
      <c r="CQ69">
        <v>3.424858</v>
      </c>
      <c r="CR69">
        <v>0.79204200000000002</v>
      </c>
      <c r="CS69">
        <v>2.7006570000000001</v>
      </c>
      <c r="CT69">
        <v>2.4667669999999999</v>
      </c>
      <c r="CU69">
        <v>2.057283</v>
      </c>
      <c r="CV69">
        <v>1.414266</v>
      </c>
      <c r="CW69">
        <v>2.359089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74.693464000000006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365.39963799999998</v>
      </c>
      <c r="L70">
        <v>351.16938499999998</v>
      </c>
      <c r="M70">
        <v>91.188558999999998</v>
      </c>
      <c r="N70">
        <v>116.683092</v>
      </c>
      <c r="O70">
        <v>122.319536</v>
      </c>
      <c r="P70">
        <v>139.24507299999999</v>
      </c>
      <c r="Q70">
        <v>11.635607</v>
      </c>
      <c r="R70">
        <v>24.443508000000001</v>
      </c>
      <c r="S70">
        <v>13.957452999999999</v>
      </c>
      <c r="T70">
        <v>0.753911</v>
      </c>
      <c r="U70">
        <v>404.86683599999998</v>
      </c>
      <c r="V70">
        <v>13.776899999999999</v>
      </c>
      <c r="W70">
        <v>44.858631000000003</v>
      </c>
      <c r="X70">
        <v>142.61810600000001</v>
      </c>
      <c r="Y70">
        <v>0</v>
      </c>
      <c r="Z70">
        <v>0</v>
      </c>
      <c r="AA70">
        <v>41.243687999999999</v>
      </c>
      <c r="AB70">
        <v>42.186473999999997</v>
      </c>
      <c r="AC70">
        <v>30.656970000000001</v>
      </c>
      <c r="AD70">
        <v>19.171907000000001</v>
      </c>
      <c r="AE70">
        <v>52.115693</v>
      </c>
      <c r="AF70">
        <v>8.4235969999999991</v>
      </c>
      <c r="AG70">
        <v>41.657611000000003</v>
      </c>
      <c r="AH70">
        <v>97.790948</v>
      </c>
      <c r="AI70">
        <v>16.114346000000001</v>
      </c>
      <c r="AJ70">
        <v>0</v>
      </c>
      <c r="AK70">
        <v>56.909962</v>
      </c>
      <c r="AL70">
        <v>80.886354999999995</v>
      </c>
      <c r="AM70">
        <v>16.608716000000001</v>
      </c>
      <c r="AN70">
        <v>1.059272</v>
      </c>
      <c r="AO70">
        <v>0</v>
      </c>
      <c r="AP70">
        <v>6.1923539999999999</v>
      </c>
      <c r="AQ70">
        <v>0</v>
      </c>
      <c r="AR70">
        <v>47.496949999999998</v>
      </c>
      <c r="AS70">
        <v>33.197629999999997</v>
      </c>
      <c r="AT70">
        <v>19.33774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74.693464000000006</v>
      </c>
      <c r="BA70">
        <f t="shared" si="4"/>
        <v>2528.6599120000001</v>
      </c>
      <c r="BD70">
        <v>5.85</v>
      </c>
      <c r="BE70">
        <v>1.88</v>
      </c>
      <c r="BF70">
        <v>2.93</v>
      </c>
      <c r="BG70">
        <v>1.79</v>
      </c>
      <c r="BH70">
        <v>9.02</v>
      </c>
      <c r="BI70">
        <v>0.84</v>
      </c>
      <c r="BJ70">
        <v>0.39</v>
      </c>
      <c r="BK70">
        <v>0.84</v>
      </c>
      <c r="BL70">
        <v>1.52</v>
      </c>
      <c r="BM70">
        <v>0.19</v>
      </c>
      <c r="BN70">
        <v>2.2999999999999998</v>
      </c>
      <c r="BO70">
        <v>1.01</v>
      </c>
      <c r="BP70">
        <v>0.24</v>
      </c>
      <c r="BQ70">
        <v>1.93</v>
      </c>
      <c r="BR70">
        <v>1.06</v>
      </c>
      <c r="BS70">
        <v>1.57</v>
      </c>
      <c r="BT70">
        <v>2.870752</v>
      </c>
      <c r="BU70">
        <v>1.2972950000000001</v>
      </c>
      <c r="BV70">
        <v>2.253304</v>
      </c>
      <c r="BW70">
        <v>1.8784559999999999</v>
      </c>
      <c r="BX70">
        <v>0.94731100000000001</v>
      </c>
      <c r="BY70">
        <v>2.5945900000000002</v>
      </c>
      <c r="BZ70">
        <v>1.2834570000000001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5.1372859999999996</v>
      </c>
      <c r="CK70">
        <v>0.90406799999999998</v>
      </c>
      <c r="CL70">
        <v>1.873758</v>
      </c>
      <c r="CM70">
        <v>3.3951030000000002</v>
      </c>
      <c r="CN70">
        <v>1.712429</v>
      </c>
      <c r="CO70">
        <v>4.1513429999999998</v>
      </c>
      <c r="CP70">
        <v>4.1167550000000004</v>
      </c>
      <c r="CQ70">
        <v>3.424858</v>
      </c>
      <c r="CR70">
        <v>0.79204200000000002</v>
      </c>
      <c r="CS70">
        <v>2.7006570000000001</v>
      </c>
      <c r="CT70">
        <v>2.4667669999999999</v>
      </c>
      <c r="CU70">
        <v>2.057283</v>
      </c>
      <c r="CV70">
        <v>1.8856869999999999</v>
      </c>
      <c r="CW70">
        <v>2.359089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74.693464000000006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365.289514</v>
      </c>
      <c r="L71">
        <v>350.67497100000003</v>
      </c>
      <c r="M71">
        <v>91.188558999999998</v>
      </c>
      <c r="N71">
        <v>116.683092</v>
      </c>
      <c r="O71">
        <v>122.319536</v>
      </c>
      <c r="P71">
        <v>139.24507299999999</v>
      </c>
      <c r="Q71">
        <v>11.632526</v>
      </c>
      <c r="R71">
        <v>24.443508000000001</v>
      </c>
      <c r="S71">
        <v>13.711385999999999</v>
      </c>
      <c r="T71">
        <v>0.75197199999999997</v>
      </c>
      <c r="U71">
        <v>404.86683599999998</v>
      </c>
      <c r="V71">
        <v>13.776899999999999</v>
      </c>
      <c r="W71">
        <v>44.858631000000003</v>
      </c>
      <c r="X71">
        <v>142.61810600000001</v>
      </c>
      <c r="Y71">
        <v>0</v>
      </c>
      <c r="Z71">
        <v>0</v>
      </c>
      <c r="AA71">
        <v>41.243687999999999</v>
      </c>
      <c r="AB71">
        <v>42.186473999999997</v>
      </c>
      <c r="AC71">
        <v>30.656970000000001</v>
      </c>
      <c r="AD71">
        <v>19.171907000000001</v>
      </c>
      <c r="AE71">
        <v>52.115693</v>
      </c>
      <c r="AF71">
        <v>8.4235969999999991</v>
      </c>
      <c r="AG71">
        <v>41.657611000000003</v>
      </c>
      <c r="AH71">
        <v>97.790948</v>
      </c>
      <c r="AI71">
        <v>16.114346000000001</v>
      </c>
      <c r="AJ71">
        <v>0</v>
      </c>
      <c r="AK71">
        <v>56.909962</v>
      </c>
      <c r="AL71">
        <v>80.886354999999995</v>
      </c>
      <c r="AM71">
        <v>16.608716000000001</v>
      </c>
      <c r="AN71">
        <v>1.059272</v>
      </c>
      <c r="AO71">
        <v>0</v>
      </c>
      <c r="AP71">
        <v>6.1923539999999999</v>
      </c>
      <c r="AQ71">
        <v>8.6752059999999993</v>
      </c>
      <c r="AR71">
        <v>47.496949999999998</v>
      </c>
      <c r="AS71">
        <v>33.197629999999997</v>
      </c>
      <c r="AT71">
        <v>14.50201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74.653464000000014</v>
      </c>
      <c r="BA71">
        <f t="shared" si="4"/>
        <v>2531.6037630000001</v>
      </c>
      <c r="BD71">
        <v>5.85</v>
      </c>
      <c r="BE71">
        <v>1.88</v>
      </c>
      <c r="BF71">
        <v>2.89</v>
      </c>
      <c r="BG71">
        <v>1.79</v>
      </c>
      <c r="BH71">
        <v>9.02</v>
      </c>
      <c r="BI71">
        <v>0.84</v>
      </c>
      <c r="BJ71">
        <v>0.39</v>
      </c>
      <c r="BK71">
        <v>0.84</v>
      </c>
      <c r="BL71">
        <v>1.52</v>
      </c>
      <c r="BM71">
        <v>0.19</v>
      </c>
      <c r="BN71">
        <v>2.2999999999999998</v>
      </c>
      <c r="BO71">
        <v>1.01</v>
      </c>
      <c r="BP71">
        <v>0.24</v>
      </c>
      <c r="BQ71">
        <v>1.93</v>
      </c>
      <c r="BR71">
        <v>1.06</v>
      </c>
      <c r="BS71">
        <v>1.57</v>
      </c>
      <c r="BT71">
        <v>2.870752</v>
      </c>
      <c r="BU71">
        <v>1.2972950000000001</v>
      </c>
      <c r="BV71">
        <v>2.253304</v>
      </c>
      <c r="BW71">
        <v>1.8784559999999999</v>
      </c>
      <c r="BX71">
        <v>0.94731100000000001</v>
      </c>
      <c r="BY71">
        <v>2.5945900000000002</v>
      </c>
      <c r="BZ71">
        <v>1.2834570000000001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5.1372859999999996</v>
      </c>
      <c r="CK71">
        <v>0.90406799999999998</v>
      </c>
      <c r="CL71">
        <v>1.873758</v>
      </c>
      <c r="CM71">
        <v>3.3951030000000002</v>
      </c>
      <c r="CN71">
        <v>1.712429</v>
      </c>
      <c r="CO71">
        <v>4.1513429999999998</v>
      </c>
      <c r="CP71">
        <v>4.1167550000000004</v>
      </c>
      <c r="CQ71">
        <v>3.424858</v>
      </c>
      <c r="CR71">
        <v>0.79204200000000002</v>
      </c>
      <c r="CS71">
        <v>2.7006570000000001</v>
      </c>
      <c r="CT71">
        <v>2.4667669999999999</v>
      </c>
      <c r="CU71">
        <v>2.057283</v>
      </c>
      <c r="CV71">
        <v>1.8856869999999999</v>
      </c>
      <c r="CW71">
        <v>2.359089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74.653464000000014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365.31049999999999</v>
      </c>
      <c r="L72">
        <v>350.67497100000003</v>
      </c>
      <c r="M72">
        <v>91.188558999999998</v>
      </c>
      <c r="N72">
        <v>116.683092</v>
      </c>
      <c r="O72">
        <v>122.319536</v>
      </c>
      <c r="P72">
        <v>139.24507299999999</v>
      </c>
      <c r="Q72">
        <v>11.632526</v>
      </c>
      <c r="R72">
        <v>24.443508000000001</v>
      </c>
      <c r="S72">
        <v>13.711385999999999</v>
      </c>
      <c r="T72">
        <v>0.75197199999999997</v>
      </c>
      <c r="U72">
        <v>404.86683599999998</v>
      </c>
      <c r="V72">
        <v>13.776899999999999</v>
      </c>
      <c r="W72">
        <v>44.858631000000003</v>
      </c>
      <c r="X72">
        <v>142.61810600000001</v>
      </c>
      <c r="Y72">
        <v>0</v>
      </c>
      <c r="Z72">
        <v>0</v>
      </c>
      <c r="AA72">
        <v>41.243687999999999</v>
      </c>
      <c r="AB72">
        <v>42.186473999999997</v>
      </c>
      <c r="AC72">
        <v>30.656970000000001</v>
      </c>
      <c r="AD72">
        <v>19.171907000000001</v>
      </c>
      <c r="AE72">
        <v>52.115693</v>
      </c>
      <c r="AF72">
        <v>8.4235969999999991</v>
      </c>
      <c r="AG72">
        <v>41.657611000000003</v>
      </c>
      <c r="AH72">
        <v>97.790948</v>
      </c>
      <c r="AI72">
        <v>16.114346000000001</v>
      </c>
      <c r="AJ72">
        <v>0</v>
      </c>
      <c r="AK72">
        <v>56.909962</v>
      </c>
      <c r="AL72">
        <v>80.886354999999995</v>
      </c>
      <c r="AM72">
        <v>16.608716000000001</v>
      </c>
      <c r="AN72">
        <v>1.059272</v>
      </c>
      <c r="AO72">
        <v>0</v>
      </c>
      <c r="AP72">
        <v>6.1923539999999999</v>
      </c>
      <c r="AQ72">
        <v>17.760262999999998</v>
      </c>
      <c r="AR72">
        <v>47.496949999999998</v>
      </c>
      <c r="AS72">
        <v>33.197629999999997</v>
      </c>
      <c r="AT72">
        <v>14.50201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74.653464000000014</v>
      </c>
      <c r="BA72">
        <f t="shared" si="4"/>
        <v>2540.7098060000003</v>
      </c>
      <c r="BD72">
        <v>5.85</v>
      </c>
      <c r="BE72">
        <v>1.88</v>
      </c>
      <c r="BF72">
        <v>2.89</v>
      </c>
      <c r="BG72">
        <v>1.79</v>
      </c>
      <c r="BH72">
        <v>9.02</v>
      </c>
      <c r="BI72">
        <v>0.84</v>
      </c>
      <c r="BJ72">
        <v>0.39</v>
      </c>
      <c r="BK72">
        <v>0.84</v>
      </c>
      <c r="BL72">
        <v>1.52</v>
      </c>
      <c r="BM72">
        <v>0.19</v>
      </c>
      <c r="BN72">
        <v>2.2999999999999998</v>
      </c>
      <c r="BO72">
        <v>1.01</v>
      </c>
      <c r="BP72">
        <v>0.24</v>
      </c>
      <c r="BQ72">
        <v>1.93</v>
      </c>
      <c r="BR72">
        <v>1.06</v>
      </c>
      <c r="BS72">
        <v>1.57</v>
      </c>
      <c r="BT72">
        <v>2.870752</v>
      </c>
      <c r="BU72">
        <v>1.2972950000000001</v>
      </c>
      <c r="BV72">
        <v>2.253304</v>
      </c>
      <c r="BW72">
        <v>1.8784559999999999</v>
      </c>
      <c r="BX72">
        <v>0.94731100000000001</v>
      </c>
      <c r="BY72">
        <v>2.5945900000000002</v>
      </c>
      <c r="BZ72">
        <v>1.2834570000000001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5.1372859999999996</v>
      </c>
      <c r="CK72">
        <v>0.90406799999999998</v>
      </c>
      <c r="CL72">
        <v>1.873758</v>
      </c>
      <c r="CM72">
        <v>3.3951030000000002</v>
      </c>
      <c r="CN72">
        <v>1.712429</v>
      </c>
      <c r="CO72">
        <v>4.1513429999999998</v>
      </c>
      <c r="CP72">
        <v>4.1167550000000004</v>
      </c>
      <c r="CQ72">
        <v>3.424858</v>
      </c>
      <c r="CR72">
        <v>0.79204200000000002</v>
      </c>
      <c r="CS72">
        <v>2.7006570000000001</v>
      </c>
      <c r="CT72">
        <v>2.4667669999999999</v>
      </c>
      <c r="CU72">
        <v>2.057283</v>
      </c>
      <c r="CV72">
        <v>1.8856869999999999</v>
      </c>
      <c r="CW72">
        <v>2.359089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74.653464000000014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365.289514</v>
      </c>
      <c r="L73">
        <v>351.16938499999998</v>
      </c>
      <c r="M73">
        <v>91.188558999999998</v>
      </c>
      <c r="N73">
        <v>116.683092</v>
      </c>
      <c r="O73">
        <v>122.319536</v>
      </c>
      <c r="P73">
        <v>139.24507299999999</v>
      </c>
      <c r="Q73">
        <v>11.632526</v>
      </c>
      <c r="R73">
        <v>21.834502000000001</v>
      </c>
      <c r="S73">
        <v>13.711385999999999</v>
      </c>
      <c r="T73">
        <v>0.75197199999999997</v>
      </c>
      <c r="U73">
        <v>404.86683599999998</v>
      </c>
      <c r="V73">
        <v>13.776899999999999</v>
      </c>
      <c r="W73">
        <v>44.858631000000003</v>
      </c>
      <c r="X73">
        <v>142.61810600000001</v>
      </c>
      <c r="Y73">
        <v>0</v>
      </c>
      <c r="Z73">
        <v>0</v>
      </c>
      <c r="AA73">
        <v>41.243687999999999</v>
      </c>
      <c r="AB73">
        <v>42.186473999999997</v>
      </c>
      <c r="AC73">
        <v>30.656970000000001</v>
      </c>
      <c r="AD73">
        <v>19.171907000000001</v>
      </c>
      <c r="AE73">
        <v>52.115693</v>
      </c>
      <c r="AF73">
        <v>8.4235969999999991</v>
      </c>
      <c r="AG73">
        <v>41.657611000000003</v>
      </c>
      <c r="AH73">
        <v>97.790948</v>
      </c>
      <c r="AI73">
        <v>16.114346000000001</v>
      </c>
      <c r="AJ73">
        <v>0</v>
      </c>
      <c r="AK73">
        <v>56.909962</v>
      </c>
      <c r="AL73">
        <v>80.886354999999995</v>
      </c>
      <c r="AM73">
        <v>16.608716000000001</v>
      </c>
      <c r="AN73">
        <v>1.039655</v>
      </c>
      <c r="AO73">
        <v>0</v>
      </c>
      <c r="AP73">
        <v>6.1923539999999999</v>
      </c>
      <c r="AQ73">
        <v>17.760262999999998</v>
      </c>
      <c r="AR73">
        <v>47.496949999999998</v>
      </c>
      <c r="AS73">
        <v>33.197629999999997</v>
      </c>
      <c r="AT73">
        <v>14.50201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74.753464000000008</v>
      </c>
      <c r="BA73">
        <f t="shared" si="4"/>
        <v>2538.6546110000004</v>
      </c>
      <c r="BD73">
        <v>5.85</v>
      </c>
      <c r="BE73">
        <v>1.88</v>
      </c>
      <c r="BF73">
        <v>2.89</v>
      </c>
      <c r="BG73">
        <v>1.79</v>
      </c>
      <c r="BH73">
        <v>9.02</v>
      </c>
      <c r="BI73">
        <v>0.89</v>
      </c>
      <c r="BJ73">
        <v>0.39</v>
      </c>
      <c r="BK73">
        <v>0.84</v>
      </c>
      <c r="BL73">
        <v>1.57</v>
      </c>
      <c r="BM73">
        <v>0.19</v>
      </c>
      <c r="BN73">
        <v>2.2999999999999998</v>
      </c>
      <c r="BO73">
        <v>1.01</v>
      </c>
      <c r="BP73">
        <v>0.24</v>
      </c>
      <c r="BQ73">
        <v>1.93</v>
      </c>
      <c r="BR73">
        <v>1.06</v>
      </c>
      <c r="BS73">
        <v>1.57</v>
      </c>
      <c r="BT73">
        <v>2.870752</v>
      </c>
      <c r="BU73">
        <v>1.2972950000000001</v>
      </c>
      <c r="BV73">
        <v>2.253304</v>
      </c>
      <c r="BW73">
        <v>1.8784559999999999</v>
      </c>
      <c r="BX73">
        <v>0.94731100000000001</v>
      </c>
      <c r="BY73">
        <v>2.5945900000000002</v>
      </c>
      <c r="BZ73">
        <v>1.2834570000000001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5.1372859999999996</v>
      </c>
      <c r="CK73">
        <v>0.90406799999999998</v>
      </c>
      <c r="CL73">
        <v>1.873758</v>
      </c>
      <c r="CM73">
        <v>3.3951030000000002</v>
      </c>
      <c r="CN73">
        <v>1.712429</v>
      </c>
      <c r="CO73">
        <v>4.1513429999999998</v>
      </c>
      <c r="CP73">
        <v>4.1167550000000004</v>
      </c>
      <c r="CQ73">
        <v>3.424858</v>
      </c>
      <c r="CR73">
        <v>0.79204200000000002</v>
      </c>
      <c r="CS73">
        <v>2.7006570000000001</v>
      </c>
      <c r="CT73">
        <v>2.4667669999999999</v>
      </c>
      <c r="CU73">
        <v>2.057283</v>
      </c>
      <c r="CV73">
        <v>1.8856869999999999</v>
      </c>
      <c r="CW73">
        <v>2.359089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74.753464000000008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365.31049999999999</v>
      </c>
      <c r="L74">
        <v>351.16938499999998</v>
      </c>
      <c r="M74">
        <v>91.188558999999998</v>
      </c>
      <c r="N74">
        <v>116.683092</v>
      </c>
      <c r="O74">
        <v>122.319536</v>
      </c>
      <c r="P74">
        <v>139.24507299999999</v>
      </c>
      <c r="Q74">
        <v>11.632526</v>
      </c>
      <c r="R74">
        <v>21.834502000000001</v>
      </c>
      <c r="S74">
        <v>13.711385999999999</v>
      </c>
      <c r="T74">
        <v>0.75197199999999997</v>
      </c>
      <c r="U74">
        <v>404.86683599999998</v>
      </c>
      <c r="V74">
        <v>13.776899999999999</v>
      </c>
      <c r="W74">
        <v>44.858631000000003</v>
      </c>
      <c r="X74">
        <v>142.61810600000001</v>
      </c>
      <c r="Y74">
        <v>0</v>
      </c>
      <c r="Z74">
        <v>0</v>
      </c>
      <c r="AA74">
        <v>41.243687999999999</v>
      </c>
      <c r="AB74">
        <v>42.186473999999997</v>
      </c>
      <c r="AC74">
        <v>30.656970000000001</v>
      </c>
      <c r="AD74">
        <v>19.171907000000001</v>
      </c>
      <c r="AE74">
        <v>52.115693</v>
      </c>
      <c r="AF74">
        <v>8.4235969999999991</v>
      </c>
      <c r="AG74">
        <v>41.657611000000003</v>
      </c>
      <c r="AH74">
        <v>97.790948</v>
      </c>
      <c r="AI74">
        <v>16.114346000000001</v>
      </c>
      <c r="AJ74">
        <v>0</v>
      </c>
      <c r="AK74">
        <v>56.909962</v>
      </c>
      <c r="AL74">
        <v>80.886354999999995</v>
      </c>
      <c r="AM74">
        <v>16.608716000000001</v>
      </c>
      <c r="AN74">
        <v>1.039655</v>
      </c>
      <c r="AO74">
        <v>0</v>
      </c>
      <c r="AP74">
        <v>6.1923539999999999</v>
      </c>
      <c r="AQ74">
        <v>17.760262999999998</v>
      </c>
      <c r="AR74">
        <v>47.496949999999998</v>
      </c>
      <c r="AS74">
        <v>33.197629999999997</v>
      </c>
      <c r="AT74">
        <v>14.50201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74.763464000000013</v>
      </c>
      <c r="BA74">
        <f t="shared" si="4"/>
        <v>2538.6855970000006</v>
      </c>
      <c r="BD74">
        <v>5.85</v>
      </c>
      <c r="BE74">
        <v>1.88</v>
      </c>
      <c r="BF74">
        <v>2.89</v>
      </c>
      <c r="BG74">
        <v>1.79</v>
      </c>
      <c r="BH74">
        <v>9.02</v>
      </c>
      <c r="BI74">
        <v>0.9</v>
      </c>
      <c r="BJ74">
        <v>0.39</v>
      </c>
      <c r="BK74">
        <v>0.84</v>
      </c>
      <c r="BL74">
        <v>1.57</v>
      </c>
      <c r="BM74">
        <v>0.19</v>
      </c>
      <c r="BN74">
        <v>2.2999999999999998</v>
      </c>
      <c r="BO74">
        <v>1.01</v>
      </c>
      <c r="BP74">
        <v>0.24</v>
      </c>
      <c r="BQ74">
        <v>1.93</v>
      </c>
      <c r="BR74">
        <v>1.06</v>
      </c>
      <c r="BS74">
        <v>1.57</v>
      </c>
      <c r="BT74">
        <v>2.870752</v>
      </c>
      <c r="BU74">
        <v>1.2972950000000001</v>
      </c>
      <c r="BV74">
        <v>2.253304</v>
      </c>
      <c r="BW74">
        <v>1.8784559999999999</v>
      </c>
      <c r="BX74">
        <v>0.94731100000000001</v>
      </c>
      <c r="BY74">
        <v>2.5945900000000002</v>
      </c>
      <c r="BZ74">
        <v>1.2834570000000001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5.1372859999999996</v>
      </c>
      <c r="CK74">
        <v>0.90406799999999998</v>
      </c>
      <c r="CL74">
        <v>1.873758</v>
      </c>
      <c r="CM74">
        <v>3.3951030000000002</v>
      </c>
      <c r="CN74">
        <v>1.712429</v>
      </c>
      <c r="CO74">
        <v>4.1513429999999998</v>
      </c>
      <c r="CP74">
        <v>4.1167550000000004</v>
      </c>
      <c r="CQ74">
        <v>3.424858</v>
      </c>
      <c r="CR74">
        <v>0.79204200000000002</v>
      </c>
      <c r="CS74">
        <v>2.7006570000000001</v>
      </c>
      <c r="CT74">
        <v>2.4667669999999999</v>
      </c>
      <c r="CU74">
        <v>1.66245</v>
      </c>
      <c r="CV74">
        <v>1.8856869999999999</v>
      </c>
      <c r="CW74">
        <v>2.359089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74.763464000000013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365.34916399999997</v>
      </c>
      <c r="L75">
        <v>351.16938499999998</v>
      </c>
      <c r="M75">
        <v>91.188558999999998</v>
      </c>
      <c r="N75">
        <v>116.683092</v>
      </c>
      <c r="O75">
        <v>122.319536</v>
      </c>
      <c r="P75">
        <v>139.24507299999999</v>
      </c>
      <c r="Q75">
        <v>11.632526</v>
      </c>
      <c r="R75">
        <v>23.951502999999999</v>
      </c>
      <c r="S75">
        <v>13.711385999999999</v>
      </c>
      <c r="T75">
        <v>0.75197199999999997</v>
      </c>
      <c r="U75">
        <v>404.86683599999998</v>
      </c>
      <c r="V75">
        <v>13.776899999999999</v>
      </c>
      <c r="W75">
        <v>44.858631000000003</v>
      </c>
      <c r="X75">
        <v>142.61810600000001</v>
      </c>
      <c r="Y75">
        <v>0</v>
      </c>
      <c r="Z75">
        <v>0</v>
      </c>
      <c r="AA75">
        <v>41.243687999999999</v>
      </c>
      <c r="AB75">
        <v>42.186473999999997</v>
      </c>
      <c r="AC75">
        <v>30.656970000000001</v>
      </c>
      <c r="AD75">
        <v>28.757859</v>
      </c>
      <c r="AE75">
        <v>52.115693</v>
      </c>
      <c r="AF75">
        <v>8.4235969999999991</v>
      </c>
      <c r="AG75">
        <v>41.657611000000003</v>
      </c>
      <c r="AH75">
        <v>75.223806999999994</v>
      </c>
      <c r="AI75">
        <v>16.114346000000001</v>
      </c>
      <c r="AJ75">
        <v>0</v>
      </c>
      <c r="AK75">
        <v>56.909962</v>
      </c>
      <c r="AL75">
        <v>80.886354999999995</v>
      </c>
      <c r="AM75">
        <v>16.608716000000001</v>
      </c>
      <c r="AN75">
        <v>1.039655</v>
      </c>
      <c r="AO75">
        <v>0</v>
      </c>
      <c r="AP75">
        <v>6.1923539999999999</v>
      </c>
      <c r="AQ75">
        <v>17.760262999999998</v>
      </c>
      <c r="AR75">
        <v>47.496949999999998</v>
      </c>
      <c r="AS75">
        <v>33.197629999999997</v>
      </c>
      <c r="AT75">
        <v>14.50201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74.763464000000013</v>
      </c>
      <c r="BA75">
        <f t="shared" si="4"/>
        <v>2527.8600730000007</v>
      </c>
      <c r="BD75">
        <v>5.85</v>
      </c>
      <c r="BE75">
        <v>1.88</v>
      </c>
      <c r="BF75">
        <v>2.89</v>
      </c>
      <c r="BG75">
        <v>1.79</v>
      </c>
      <c r="BH75">
        <v>9.02</v>
      </c>
      <c r="BI75">
        <v>0.9</v>
      </c>
      <c r="BJ75">
        <v>0.39</v>
      </c>
      <c r="BK75">
        <v>0.84</v>
      </c>
      <c r="BL75">
        <v>1.57</v>
      </c>
      <c r="BM75">
        <v>0.19</v>
      </c>
      <c r="BN75">
        <v>2.2999999999999998</v>
      </c>
      <c r="BO75">
        <v>1.01</v>
      </c>
      <c r="BP75">
        <v>0.24</v>
      </c>
      <c r="BQ75">
        <v>1.93</v>
      </c>
      <c r="BR75">
        <v>1.06</v>
      </c>
      <c r="BS75">
        <v>1.57</v>
      </c>
      <c r="BT75">
        <v>2.870752</v>
      </c>
      <c r="BU75">
        <v>1.2972950000000001</v>
      </c>
      <c r="BV75">
        <v>2.253304</v>
      </c>
      <c r="BW75">
        <v>1.8784559999999999</v>
      </c>
      <c r="BX75">
        <v>0.94731100000000001</v>
      </c>
      <c r="BY75">
        <v>2.5945900000000002</v>
      </c>
      <c r="BZ75">
        <v>1.2834570000000001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5.1372859999999996</v>
      </c>
      <c r="CK75">
        <v>0.90406799999999998</v>
      </c>
      <c r="CL75">
        <v>1.873758</v>
      </c>
      <c r="CM75">
        <v>3.3951030000000002</v>
      </c>
      <c r="CN75">
        <v>1.712429</v>
      </c>
      <c r="CO75">
        <v>4.1513429999999998</v>
      </c>
      <c r="CP75">
        <v>4.1167550000000004</v>
      </c>
      <c r="CQ75">
        <v>3.424858</v>
      </c>
      <c r="CR75">
        <v>0.79204200000000002</v>
      </c>
      <c r="CS75">
        <v>2.7006570000000001</v>
      </c>
      <c r="CT75">
        <v>2.4667669999999999</v>
      </c>
      <c r="CU75">
        <v>1.66245</v>
      </c>
      <c r="CV75">
        <v>1.4484269999999999</v>
      </c>
      <c r="CW75">
        <v>2.359089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74.763464000000013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365.36916400000001</v>
      </c>
      <c r="L76">
        <v>351.16938499999998</v>
      </c>
      <c r="M76">
        <v>91.188558999999998</v>
      </c>
      <c r="N76">
        <v>116.683092</v>
      </c>
      <c r="O76">
        <v>122.319536</v>
      </c>
      <c r="P76">
        <v>139.24507299999999</v>
      </c>
      <c r="Q76">
        <v>11.632526</v>
      </c>
      <c r="R76">
        <v>23.951502999999999</v>
      </c>
      <c r="S76">
        <v>13.711385999999999</v>
      </c>
      <c r="T76">
        <v>0.75197199999999997</v>
      </c>
      <c r="U76">
        <v>404.86683599999998</v>
      </c>
      <c r="V76">
        <v>13.776899999999999</v>
      </c>
      <c r="W76">
        <v>44.858631000000003</v>
      </c>
      <c r="X76">
        <v>142.61810600000001</v>
      </c>
      <c r="Y76">
        <v>0</v>
      </c>
      <c r="Z76">
        <v>0</v>
      </c>
      <c r="AA76">
        <v>41.243687999999999</v>
      </c>
      <c r="AB76">
        <v>42.186473999999997</v>
      </c>
      <c r="AC76">
        <v>30.656970000000001</v>
      </c>
      <c r="AD76">
        <v>28.757859</v>
      </c>
      <c r="AE76">
        <v>52.115693</v>
      </c>
      <c r="AF76">
        <v>8.4235969999999991</v>
      </c>
      <c r="AG76">
        <v>41.657611000000003</v>
      </c>
      <c r="AH76">
        <v>79.182953999999995</v>
      </c>
      <c r="AI76">
        <v>16.114346000000001</v>
      </c>
      <c r="AJ76">
        <v>0</v>
      </c>
      <c r="AK76">
        <v>56.909962</v>
      </c>
      <c r="AL76">
        <v>80.886354999999995</v>
      </c>
      <c r="AM76">
        <v>16.608716000000001</v>
      </c>
      <c r="AN76">
        <v>1.039655</v>
      </c>
      <c r="AO76">
        <v>0</v>
      </c>
      <c r="AP76">
        <v>6.1923539999999999</v>
      </c>
      <c r="AQ76">
        <v>26.640394000000001</v>
      </c>
      <c r="AR76">
        <v>47.496949999999998</v>
      </c>
      <c r="AS76">
        <v>33.197629999999997</v>
      </c>
      <c r="AT76">
        <v>14.50201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74.763464000000013</v>
      </c>
      <c r="BA76">
        <f t="shared" si="4"/>
        <v>2540.7193510000011</v>
      </c>
      <c r="BD76">
        <v>5.85</v>
      </c>
      <c r="BE76">
        <v>1.88</v>
      </c>
      <c r="BF76">
        <v>2.89</v>
      </c>
      <c r="BG76">
        <v>1.79</v>
      </c>
      <c r="BH76">
        <v>9.02</v>
      </c>
      <c r="BI76">
        <v>0.9</v>
      </c>
      <c r="BJ76">
        <v>0.39</v>
      </c>
      <c r="BK76">
        <v>0.84</v>
      </c>
      <c r="BL76">
        <v>1.57</v>
      </c>
      <c r="BM76">
        <v>0.19</v>
      </c>
      <c r="BN76">
        <v>2.2999999999999998</v>
      </c>
      <c r="BO76">
        <v>1.01</v>
      </c>
      <c r="BP76">
        <v>0.24</v>
      </c>
      <c r="BQ76">
        <v>1.93</v>
      </c>
      <c r="BR76">
        <v>1.06</v>
      </c>
      <c r="BS76">
        <v>1.57</v>
      </c>
      <c r="BT76">
        <v>2.870752</v>
      </c>
      <c r="BU76">
        <v>1.2972950000000001</v>
      </c>
      <c r="BV76">
        <v>2.253304</v>
      </c>
      <c r="BW76">
        <v>1.8784559999999999</v>
      </c>
      <c r="BX76">
        <v>0.94731100000000001</v>
      </c>
      <c r="BY76">
        <v>2.5945900000000002</v>
      </c>
      <c r="BZ76">
        <v>1.2834570000000001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5.1372859999999996</v>
      </c>
      <c r="CK76">
        <v>0.90406799999999998</v>
      </c>
      <c r="CL76">
        <v>1.873758</v>
      </c>
      <c r="CM76">
        <v>3.3951030000000002</v>
      </c>
      <c r="CN76">
        <v>1.712429</v>
      </c>
      <c r="CO76">
        <v>4.1513429999999998</v>
      </c>
      <c r="CP76">
        <v>4.1167550000000004</v>
      </c>
      <c r="CQ76">
        <v>3.424858</v>
      </c>
      <c r="CR76">
        <v>0.79204200000000002</v>
      </c>
      <c r="CS76">
        <v>2.7006570000000001</v>
      </c>
      <c r="CT76">
        <v>2.4667669999999999</v>
      </c>
      <c r="CU76">
        <v>1.66245</v>
      </c>
      <c r="CV76">
        <v>1.5235810000000001</v>
      </c>
      <c r="CW76">
        <v>2.359089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74.763464000000013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365.34916399999997</v>
      </c>
      <c r="L77">
        <v>351.16938499999998</v>
      </c>
      <c r="M77">
        <v>91.188558999999998</v>
      </c>
      <c r="N77">
        <v>116.683092</v>
      </c>
      <c r="O77">
        <v>122.319536</v>
      </c>
      <c r="P77">
        <v>139.24507299999999</v>
      </c>
      <c r="Q77">
        <v>11.632526</v>
      </c>
      <c r="R77">
        <v>23.951502999999999</v>
      </c>
      <c r="S77">
        <v>13.711385999999999</v>
      </c>
      <c r="T77">
        <v>0.75197199999999997</v>
      </c>
      <c r="U77">
        <v>404.86683599999998</v>
      </c>
      <c r="V77">
        <v>13.776899999999999</v>
      </c>
      <c r="W77">
        <v>44.858631000000003</v>
      </c>
      <c r="X77">
        <v>142.61810600000001</v>
      </c>
      <c r="Y77">
        <v>0</v>
      </c>
      <c r="Z77">
        <v>0</v>
      </c>
      <c r="AA77">
        <v>41.243687999999999</v>
      </c>
      <c r="AB77">
        <v>42.186473999999997</v>
      </c>
      <c r="AC77">
        <v>30.656970000000001</v>
      </c>
      <c r="AD77">
        <v>28.757859</v>
      </c>
      <c r="AE77">
        <v>52.115693</v>
      </c>
      <c r="AF77">
        <v>8.4235969999999991</v>
      </c>
      <c r="AG77">
        <v>41.657611000000003</v>
      </c>
      <c r="AH77">
        <v>122.238685</v>
      </c>
      <c r="AI77">
        <v>16.114346000000001</v>
      </c>
      <c r="AJ77">
        <v>0</v>
      </c>
      <c r="AK77">
        <v>56.909962</v>
      </c>
      <c r="AL77">
        <v>80.886354999999995</v>
      </c>
      <c r="AM77">
        <v>16.608716000000001</v>
      </c>
      <c r="AN77">
        <v>1.039655</v>
      </c>
      <c r="AO77">
        <v>0</v>
      </c>
      <c r="AP77">
        <v>6.1923539999999999</v>
      </c>
      <c r="AQ77">
        <v>26.640394000000001</v>
      </c>
      <c r="AR77">
        <v>47.496949999999998</v>
      </c>
      <c r="AS77">
        <v>33.197629999999997</v>
      </c>
      <c r="AT77">
        <v>14.50201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74.763464000000013</v>
      </c>
      <c r="BA77">
        <f t="shared" si="4"/>
        <v>2583.7550820000006</v>
      </c>
      <c r="BD77">
        <v>5.85</v>
      </c>
      <c r="BE77">
        <v>1.88</v>
      </c>
      <c r="BF77">
        <v>2.89</v>
      </c>
      <c r="BG77">
        <v>1.79</v>
      </c>
      <c r="BH77">
        <v>9.02</v>
      </c>
      <c r="BI77">
        <v>0.9</v>
      </c>
      <c r="BJ77">
        <v>0.39</v>
      </c>
      <c r="BK77">
        <v>0.84</v>
      </c>
      <c r="BL77">
        <v>1.57</v>
      </c>
      <c r="BM77">
        <v>0.19</v>
      </c>
      <c r="BN77">
        <v>2.2999999999999998</v>
      </c>
      <c r="BO77">
        <v>1.01</v>
      </c>
      <c r="BP77">
        <v>0.24</v>
      </c>
      <c r="BQ77">
        <v>1.93</v>
      </c>
      <c r="BR77">
        <v>1.06</v>
      </c>
      <c r="BS77">
        <v>1.57</v>
      </c>
      <c r="BT77">
        <v>2.870752</v>
      </c>
      <c r="BU77">
        <v>1.2972950000000001</v>
      </c>
      <c r="BV77">
        <v>2.253304</v>
      </c>
      <c r="BW77">
        <v>1.8784559999999999</v>
      </c>
      <c r="BX77">
        <v>0.94731100000000001</v>
      </c>
      <c r="BY77">
        <v>2.5945900000000002</v>
      </c>
      <c r="BZ77">
        <v>1.2834570000000001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5.1372859999999996</v>
      </c>
      <c r="CK77">
        <v>0.90406799999999998</v>
      </c>
      <c r="CL77">
        <v>1.873758</v>
      </c>
      <c r="CM77">
        <v>3.3951030000000002</v>
      </c>
      <c r="CN77">
        <v>1.712429</v>
      </c>
      <c r="CO77">
        <v>4.1513429999999998</v>
      </c>
      <c r="CP77">
        <v>4.1167550000000004</v>
      </c>
      <c r="CQ77">
        <v>3.424858</v>
      </c>
      <c r="CR77">
        <v>0.79204200000000002</v>
      </c>
      <c r="CS77">
        <v>2.7006570000000001</v>
      </c>
      <c r="CT77">
        <v>2.4667669999999999</v>
      </c>
      <c r="CU77">
        <v>2.057283</v>
      </c>
      <c r="CV77">
        <v>2.35711</v>
      </c>
      <c r="CW77">
        <v>2.359089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74.763464000000013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365.38116400000001</v>
      </c>
      <c r="L78">
        <v>373.93068599999998</v>
      </c>
      <c r="M78">
        <v>91.188558999999998</v>
      </c>
      <c r="N78">
        <v>116.683092</v>
      </c>
      <c r="O78">
        <v>122.319536</v>
      </c>
      <c r="P78">
        <v>139.24507299999999</v>
      </c>
      <c r="Q78">
        <v>11.632526</v>
      </c>
      <c r="R78">
        <v>36.526864000000003</v>
      </c>
      <c r="S78">
        <v>13.711385999999999</v>
      </c>
      <c r="T78">
        <v>0.75197199999999997</v>
      </c>
      <c r="U78">
        <v>404.86683599999998</v>
      </c>
      <c r="V78">
        <v>13.776899999999999</v>
      </c>
      <c r="W78">
        <v>44.858631000000003</v>
      </c>
      <c r="X78">
        <v>142.61810600000001</v>
      </c>
      <c r="Y78">
        <v>0</v>
      </c>
      <c r="Z78">
        <v>0</v>
      </c>
      <c r="AA78">
        <v>41.243687999999999</v>
      </c>
      <c r="AB78">
        <v>43.695166</v>
      </c>
      <c r="AC78">
        <v>30.656970000000001</v>
      </c>
      <c r="AD78">
        <v>28.757859</v>
      </c>
      <c r="AE78">
        <v>52.115693</v>
      </c>
      <c r="AF78">
        <v>16.847192</v>
      </c>
      <c r="AG78">
        <v>41.657611000000003</v>
      </c>
      <c r="AH78">
        <v>146.68642299999999</v>
      </c>
      <c r="AI78">
        <v>16.114346000000001</v>
      </c>
      <c r="AJ78">
        <v>0</v>
      </c>
      <c r="AK78">
        <v>56.909962</v>
      </c>
      <c r="AL78">
        <v>80.886354999999995</v>
      </c>
      <c r="AM78">
        <v>16.608716000000001</v>
      </c>
      <c r="AN78">
        <v>1.039655</v>
      </c>
      <c r="AO78">
        <v>0</v>
      </c>
      <c r="AP78">
        <v>4.210801</v>
      </c>
      <c r="AQ78">
        <v>27.665025</v>
      </c>
      <c r="AR78">
        <v>47.496949999999998</v>
      </c>
      <c r="AS78">
        <v>34.186497000000003</v>
      </c>
      <c r="AT78">
        <v>14.50201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74.763464000000013</v>
      </c>
      <c r="BA78">
        <f t="shared" si="4"/>
        <v>2653.5357140000015</v>
      </c>
      <c r="BD78">
        <v>5.85</v>
      </c>
      <c r="BE78">
        <v>1.88</v>
      </c>
      <c r="BF78">
        <v>2.89</v>
      </c>
      <c r="BG78">
        <v>1.79</v>
      </c>
      <c r="BH78">
        <v>9.02</v>
      </c>
      <c r="BI78">
        <v>0.9</v>
      </c>
      <c r="BJ78">
        <v>0.39</v>
      </c>
      <c r="BK78">
        <v>0.84</v>
      </c>
      <c r="BL78">
        <v>1.57</v>
      </c>
      <c r="BM78">
        <v>0.19</v>
      </c>
      <c r="BN78">
        <v>2.2999999999999998</v>
      </c>
      <c r="BO78">
        <v>1.01</v>
      </c>
      <c r="BP78">
        <v>0.24</v>
      </c>
      <c r="BQ78">
        <v>1.93</v>
      </c>
      <c r="BR78">
        <v>1.06</v>
      </c>
      <c r="BS78">
        <v>1.57</v>
      </c>
      <c r="BT78">
        <v>2.870752</v>
      </c>
      <c r="BU78">
        <v>1.2972950000000001</v>
      </c>
      <c r="BV78">
        <v>2.253304</v>
      </c>
      <c r="BW78">
        <v>1.8784559999999999</v>
      </c>
      <c r="BX78">
        <v>0.94731100000000001</v>
      </c>
      <c r="BY78">
        <v>2.5945900000000002</v>
      </c>
      <c r="BZ78">
        <v>1.2834570000000001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5.1372859999999996</v>
      </c>
      <c r="CK78">
        <v>0.90406799999999998</v>
      </c>
      <c r="CL78">
        <v>1.873758</v>
      </c>
      <c r="CM78">
        <v>3.3951030000000002</v>
      </c>
      <c r="CN78">
        <v>1.712429</v>
      </c>
      <c r="CO78">
        <v>4.1513429999999998</v>
      </c>
      <c r="CP78">
        <v>4.1167550000000004</v>
      </c>
      <c r="CQ78">
        <v>3.424858</v>
      </c>
      <c r="CR78">
        <v>0.79204200000000002</v>
      </c>
      <c r="CS78">
        <v>2.7006570000000001</v>
      </c>
      <c r="CT78">
        <v>2.5228299999999999</v>
      </c>
      <c r="CU78">
        <v>3.0859239999999999</v>
      </c>
      <c r="CV78">
        <v>2.7875390000000002</v>
      </c>
      <c r="CW78">
        <v>2.359089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74.763464000000013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362.03031399999998</v>
      </c>
      <c r="L79">
        <v>431.93868600000002</v>
      </c>
      <c r="M79">
        <v>91.188558999999998</v>
      </c>
      <c r="N79">
        <v>116.683092</v>
      </c>
      <c r="O79">
        <v>122.319536</v>
      </c>
      <c r="P79">
        <v>139.24507299999999</v>
      </c>
      <c r="Q79">
        <v>13.613317</v>
      </c>
      <c r="R79">
        <v>40.600492000000003</v>
      </c>
      <c r="S79">
        <v>16.603919999999999</v>
      </c>
      <c r="T79">
        <v>0.73059700000000005</v>
      </c>
      <c r="U79">
        <v>404.86683599999998</v>
      </c>
      <c r="V79">
        <v>13.776899999999999</v>
      </c>
      <c r="W79">
        <v>44.858631000000003</v>
      </c>
      <c r="X79">
        <v>142.61810600000001</v>
      </c>
      <c r="Y79">
        <v>0</v>
      </c>
      <c r="Z79">
        <v>0</v>
      </c>
      <c r="AA79">
        <v>41.243687999999999</v>
      </c>
      <c r="AB79">
        <v>43.695166</v>
      </c>
      <c r="AC79">
        <v>30.656970000000001</v>
      </c>
      <c r="AD79">
        <v>38.432727</v>
      </c>
      <c r="AE79">
        <v>52.115693</v>
      </c>
      <c r="AF79">
        <v>16.847192</v>
      </c>
      <c r="AG79">
        <v>41.657611000000003</v>
      </c>
      <c r="AH79">
        <v>146.68642299999999</v>
      </c>
      <c r="AI79">
        <v>18.800070000000002</v>
      </c>
      <c r="AJ79">
        <v>0</v>
      </c>
      <c r="AK79">
        <v>56.909962</v>
      </c>
      <c r="AL79">
        <v>80.886354999999995</v>
      </c>
      <c r="AM79">
        <v>16.608716000000001</v>
      </c>
      <c r="AN79">
        <v>1.039655</v>
      </c>
      <c r="AO79">
        <v>0</v>
      </c>
      <c r="AP79">
        <v>4.210801</v>
      </c>
      <c r="AQ79">
        <v>27.665025</v>
      </c>
      <c r="AR79">
        <v>47.496949999999998</v>
      </c>
      <c r="AS79">
        <v>34.186497000000003</v>
      </c>
      <c r="AT79">
        <v>14.50201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74.784329000000014</v>
      </c>
      <c r="BA79">
        <f t="shared" si="4"/>
        <v>2729.4998990000013</v>
      </c>
      <c r="BD79">
        <v>5.85</v>
      </c>
      <c r="BE79">
        <v>1.88</v>
      </c>
      <c r="BF79">
        <v>2.89</v>
      </c>
      <c r="BG79">
        <v>1.79</v>
      </c>
      <c r="BH79">
        <v>9.02</v>
      </c>
      <c r="BI79">
        <v>0.9</v>
      </c>
      <c r="BJ79">
        <v>0.39</v>
      </c>
      <c r="BK79">
        <v>0.84</v>
      </c>
      <c r="BL79">
        <v>1.57</v>
      </c>
      <c r="BM79">
        <v>0.19</v>
      </c>
      <c r="BN79">
        <v>2.2999999999999998</v>
      </c>
      <c r="BO79">
        <v>1.01</v>
      </c>
      <c r="BP79">
        <v>0.24</v>
      </c>
      <c r="BQ79">
        <v>1.93</v>
      </c>
      <c r="BR79">
        <v>1.06</v>
      </c>
      <c r="BS79">
        <v>1.57</v>
      </c>
      <c r="BT79">
        <v>2.870752</v>
      </c>
      <c r="BU79">
        <v>1.2972950000000001</v>
      </c>
      <c r="BV79">
        <v>2.2741690000000001</v>
      </c>
      <c r="BW79">
        <v>1.8784559999999999</v>
      </c>
      <c r="BX79">
        <v>0.94731100000000001</v>
      </c>
      <c r="BY79">
        <v>2.5945900000000002</v>
      </c>
      <c r="BZ79">
        <v>1.2834570000000001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5.1372859999999996</v>
      </c>
      <c r="CK79">
        <v>0.90406799999999998</v>
      </c>
      <c r="CL79">
        <v>1.873758</v>
      </c>
      <c r="CM79">
        <v>3.3951030000000002</v>
      </c>
      <c r="CN79">
        <v>1.712429</v>
      </c>
      <c r="CO79">
        <v>4.1513429999999998</v>
      </c>
      <c r="CP79">
        <v>4.1167550000000004</v>
      </c>
      <c r="CQ79">
        <v>3.424858</v>
      </c>
      <c r="CR79">
        <v>0.79204200000000002</v>
      </c>
      <c r="CS79">
        <v>2.7006570000000001</v>
      </c>
      <c r="CT79">
        <v>2.5228299999999999</v>
      </c>
      <c r="CU79">
        <v>4.1145649999999998</v>
      </c>
      <c r="CV79">
        <v>2.7875390000000002</v>
      </c>
      <c r="CW79">
        <v>2.359089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74.784329000000014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358.23816900000003</v>
      </c>
      <c r="L80">
        <v>451.952316</v>
      </c>
      <c r="M80">
        <v>91.188558999999998</v>
      </c>
      <c r="N80">
        <v>116.683092</v>
      </c>
      <c r="O80">
        <v>122.319536</v>
      </c>
      <c r="P80">
        <v>139.24507299999999</v>
      </c>
      <c r="Q80">
        <v>13.613317</v>
      </c>
      <c r="R80">
        <v>42.100250000000003</v>
      </c>
      <c r="S80">
        <v>16.603919999999999</v>
      </c>
      <c r="T80">
        <v>0.69609600000000005</v>
      </c>
      <c r="U80">
        <v>404.86683599999998</v>
      </c>
      <c r="V80">
        <v>13.776899999999999</v>
      </c>
      <c r="W80">
        <v>44.858631000000003</v>
      </c>
      <c r="X80">
        <v>142.61810600000001</v>
      </c>
      <c r="Y80">
        <v>0</v>
      </c>
      <c r="Z80">
        <v>0</v>
      </c>
      <c r="AA80">
        <v>41.243687999999999</v>
      </c>
      <c r="AB80">
        <v>43.695166</v>
      </c>
      <c r="AC80">
        <v>30.656970000000001</v>
      </c>
      <c r="AD80">
        <v>38.432727</v>
      </c>
      <c r="AE80">
        <v>52.115693</v>
      </c>
      <c r="AF80">
        <v>16.847192</v>
      </c>
      <c r="AG80">
        <v>41.657611000000003</v>
      </c>
      <c r="AH80">
        <v>146.68642299999999</v>
      </c>
      <c r="AI80">
        <v>24.171520000000001</v>
      </c>
      <c r="AJ80">
        <v>0</v>
      </c>
      <c r="AK80">
        <v>56.909962</v>
      </c>
      <c r="AL80">
        <v>80.886354999999995</v>
      </c>
      <c r="AM80">
        <v>16.608716000000001</v>
      </c>
      <c r="AN80">
        <v>1.039655</v>
      </c>
      <c r="AO80">
        <v>0</v>
      </c>
      <c r="AP80">
        <v>4.210801</v>
      </c>
      <c r="AQ80">
        <v>27.665025</v>
      </c>
      <c r="AR80">
        <v>51.232666000000002</v>
      </c>
      <c r="AS80">
        <v>32.773831999999999</v>
      </c>
      <c r="AT80">
        <v>14.50201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74.784329000000014</v>
      </c>
      <c r="BA80">
        <f t="shared" si="4"/>
        <v>2754.8811420000006</v>
      </c>
      <c r="BD80">
        <v>5.85</v>
      </c>
      <c r="BE80">
        <v>1.88</v>
      </c>
      <c r="BF80">
        <v>2.89</v>
      </c>
      <c r="BG80">
        <v>1.79</v>
      </c>
      <c r="BH80">
        <v>9.02</v>
      </c>
      <c r="BI80">
        <v>0.9</v>
      </c>
      <c r="BJ80">
        <v>0.39</v>
      </c>
      <c r="BK80">
        <v>0.84</v>
      </c>
      <c r="BL80">
        <v>1.57</v>
      </c>
      <c r="BM80">
        <v>0.19</v>
      </c>
      <c r="BN80">
        <v>2.2999999999999998</v>
      </c>
      <c r="BO80">
        <v>1.01</v>
      </c>
      <c r="BP80">
        <v>0.24</v>
      </c>
      <c r="BQ80">
        <v>1.93</v>
      </c>
      <c r="BR80">
        <v>1.06</v>
      </c>
      <c r="BS80">
        <v>1.57</v>
      </c>
      <c r="BT80">
        <v>2.870752</v>
      </c>
      <c r="BU80">
        <v>1.2972950000000001</v>
      </c>
      <c r="BV80">
        <v>2.2741690000000001</v>
      </c>
      <c r="BW80">
        <v>1.8784559999999999</v>
      </c>
      <c r="BX80">
        <v>0.94731100000000001</v>
      </c>
      <c r="BY80">
        <v>2.5945900000000002</v>
      </c>
      <c r="BZ80">
        <v>1.2834570000000001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5.1372859999999996</v>
      </c>
      <c r="CK80">
        <v>0.90406799999999998</v>
      </c>
      <c r="CL80">
        <v>1.873758</v>
      </c>
      <c r="CM80">
        <v>3.3951030000000002</v>
      </c>
      <c r="CN80">
        <v>1.712429</v>
      </c>
      <c r="CO80">
        <v>4.1513429999999998</v>
      </c>
      <c r="CP80">
        <v>4.1167550000000004</v>
      </c>
      <c r="CQ80">
        <v>3.424858</v>
      </c>
      <c r="CR80">
        <v>0.79204200000000002</v>
      </c>
      <c r="CS80">
        <v>2.7006570000000001</v>
      </c>
      <c r="CT80">
        <v>2.5228299999999999</v>
      </c>
      <c r="CU80">
        <v>4.1145649999999998</v>
      </c>
      <c r="CV80">
        <v>2.7875390000000002</v>
      </c>
      <c r="CW80">
        <v>2.359089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74.784329000000014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358.38084099999998</v>
      </c>
      <c r="L81">
        <v>451.952316</v>
      </c>
      <c r="M81">
        <v>91.188558999999998</v>
      </c>
      <c r="N81">
        <v>116.683092</v>
      </c>
      <c r="O81">
        <v>122.319536</v>
      </c>
      <c r="P81">
        <v>139.24507299999999</v>
      </c>
      <c r="Q81">
        <v>13.613317</v>
      </c>
      <c r="R81">
        <v>42.100250000000003</v>
      </c>
      <c r="S81">
        <v>16.603919999999999</v>
      </c>
      <c r="T81">
        <v>0.69609600000000005</v>
      </c>
      <c r="U81">
        <v>404.86683599999998</v>
      </c>
      <c r="V81">
        <v>13.776899999999999</v>
      </c>
      <c r="W81">
        <v>44.858631000000003</v>
      </c>
      <c r="X81">
        <v>142.61810600000001</v>
      </c>
      <c r="Y81">
        <v>0</v>
      </c>
      <c r="Z81">
        <v>0</v>
      </c>
      <c r="AA81">
        <v>41.243687999999999</v>
      </c>
      <c r="AB81">
        <v>43.695166</v>
      </c>
      <c r="AC81">
        <v>30.656970000000001</v>
      </c>
      <c r="AD81">
        <v>38.432727</v>
      </c>
      <c r="AE81">
        <v>52.115693</v>
      </c>
      <c r="AF81">
        <v>16.847192</v>
      </c>
      <c r="AG81">
        <v>41.657611000000003</v>
      </c>
      <c r="AH81">
        <v>146.68642299999999</v>
      </c>
      <c r="AI81">
        <v>52.505910999999998</v>
      </c>
      <c r="AJ81">
        <v>0</v>
      </c>
      <c r="AK81">
        <v>56.909962</v>
      </c>
      <c r="AL81">
        <v>80.886354999999995</v>
      </c>
      <c r="AM81">
        <v>16.608716000000001</v>
      </c>
      <c r="AN81">
        <v>1.0004230000000001</v>
      </c>
      <c r="AO81">
        <v>0</v>
      </c>
      <c r="AP81">
        <v>4.210801</v>
      </c>
      <c r="AQ81">
        <v>27.665025</v>
      </c>
      <c r="AR81">
        <v>51.232666000000002</v>
      </c>
      <c r="AS81">
        <v>32.773831999999999</v>
      </c>
      <c r="AT81">
        <v>14.50201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74.784329000000014</v>
      </c>
      <c r="BA81">
        <f t="shared" si="4"/>
        <v>2783.3189730000008</v>
      </c>
      <c r="BD81">
        <v>5.85</v>
      </c>
      <c r="BE81">
        <v>1.88</v>
      </c>
      <c r="BF81">
        <v>2.89</v>
      </c>
      <c r="BG81">
        <v>1.79</v>
      </c>
      <c r="BH81">
        <v>9.02</v>
      </c>
      <c r="BI81">
        <v>0.9</v>
      </c>
      <c r="BJ81">
        <v>0.39</v>
      </c>
      <c r="BK81">
        <v>0.84</v>
      </c>
      <c r="BL81">
        <v>1.57</v>
      </c>
      <c r="BM81">
        <v>0.19</v>
      </c>
      <c r="BN81">
        <v>2.2999999999999998</v>
      </c>
      <c r="BO81">
        <v>1.01</v>
      </c>
      <c r="BP81">
        <v>0.24</v>
      </c>
      <c r="BQ81">
        <v>1.93</v>
      </c>
      <c r="BR81">
        <v>1.06</v>
      </c>
      <c r="BS81">
        <v>1.57</v>
      </c>
      <c r="BT81">
        <v>2.870752</v>
      </c>
      <c r="BU81">
        <v>1.2972950000000001</v>
      </c>
      <c r="BV81">
        <v>2.2741690000000001</v>
      </c>
      <c r="BW81">
        <v>1.8784559999999999</v>
      </c>
      <c r="BX81">
        <v>0.94731100000000001</v>
      </c>
      <c r="BY81">
        <v>2.5945900000000002</v>
      </c>
      <c r="BZ81">
        <v>1.2834570000000001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5.1372859999999996</v>
      </c>
      <c r="CK81">
        <v>0.90406799999999998</v>
      </c>
      <c r="CL81">
        <v>1.873758</v>
      </c>
      <c r="CM81">
        <v>3.3951030000000002</v>
      </c>
      <c r="CN81">
        <v>1.712429</v>
      </c>
      <c r="CO81">
        <v>4.1513429999999998</v>
      </c>
      <c r="CP81">
        <v>4.1167550000000004</v>
      </c>
      <c r="CQ81">
        <v>3.424858</v>
      </c>
      <c r="CR81">
        <v>0.79204200000000002</v>
      </c>
      <c r="CS81">
        <v>2.7006570000000001</v>
      </c>
      <c r="CT81">
        <v>2.5228299999999999</v>
      </c>
      <c r="CU81">
        <v>4.1145649999999998</v>
      </c>
      <c r="CV81">
        <v>2.7875390000000002</v>
      </c>
      <c r="CW81">
        <v>2.359089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74.784329000000014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358.40776299999999</v>
      </c>
      <c r="L82">
        <v>451.952316</v>
      </c>
      <c r="M82">
        <v>91.188558999999998</v>
      </c>
      <c r="N82">
        <v>116.683092</v>
      </c>
      <c r="O82">
        <v>122.319536</v>
      </c>
      <c r="P82">
        <v>139.24507299999999</v>
      </c>
      <c r="Q82">
        <v>13.613317</v>
      </c>
      <c r="R82">
        <v>42.100250000000003</v>
      </c>
      <c r="S82">
        <v>16.603919999999999</v>
      </c>
      <c r="T82">
        <v>0.69609600000000005</v>
      </c>
      <c r="U82">
        <v>404.86683599999998</v>
      </c>
      <c r="V82">
        <v>13.776899999999999</v>
      </c>
      <c r="W82">
        <v>44.858631000000003</v>
      </c>
      <c r="X82">
        <v>142.61810600000001</v>
      </c>
      <c r="Y82">
        <v>0</v>
      </c>
      <c r="Z82">
        <v>0</v>
      </c>
      <c r="AA82">
        <v>41.243687999999999</v>
      </c>
      <c r="AB82">
        <v>43.695166</v>
      </c>
      <c r="AC82">
        <v>30.656970000000001</v>
      </c>
      <c r="AD82">
        <v>38.432727</v>
      </c>
      <c r="AE82">
        <v>52.115693</v>
      </c>
      <c r="AF82">
        <v>16.847192</v>
      </c>
      <c r="AG82">
        <v>41.657611000000003</v>
      </c>
      <c r="AH82">
        <v>146.68642299999999</v>
      </c>
      <c r="AI82">
        <v>52.505910999999998</v>
      </c>
      <c r="AJ82">
        <v>0</v>
      </c>
      <c r="AK82">
        <v>56.909962</v>
      </c>
      <c r="AL82">
        <v>80.886354999999995</v>
      </c>
      <c r="AM82">
        <v>16.608716000000001</v>
      </c>
      <c r="AN82">
        <v>1.0004230000000001</v>
      </c>
      <c r="AO82">
        <v>0</v>
      </c>
      <c r="AP82">
        <v>4.210801</v>
      </c>
      <c r="AQ82">
        <v>27.665025</v>
      </c>
      <c r="AR82">
        <v>47.496949999999998</v>
      </c>
      <c r="AS82">
        <v>32.773831999999999</v>
      </c>
      <c r="AT82">
        <v>14.50201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74.784329000000014</v>
      </c>
      <c r="BA82">
        <f t="shared" si="4"/>
        <v>2779.6101790000012</v>
      </c>
      <c r="BD82">
        <v>5.85</v>
      </c>
      <c r="BE82">
        <v>1.88</v>
      </c>
      <c r="BF82">
        <v>2.89</v>
      </c>
      <c r="BG82">
        <v>1.79</v>
      </c>
      <c r="BH82">
        <v>9.02</v>
      </c>
      <c r="BI82">
        <v>0.9</v>
      </c>
      <c r="BJ82">
        <v>0.39</v>
      </c>
      <c r="BK82">
        <v>0.84</v>
      </c>
      <c r="BL82">
        <v>1.57</v>
      </c>
      <c r="BM82">
        <v>0.19</v>
      </c>
      <c r="BN82">
        <v>2.2999999999999998</v>
      </c>
      <c r="BO82">
        <v>1.01</v>
      </c>
      <c r="BP82">
        <v>0.24</v>
      </c>
      <c r="BQ82">
        <v>1.93</v>
      </c>
      <c r="BR82">
        <v>1.06</v>
      </c>
      <c r="BS82">
        <v>1.57</v>
      </c>
      <c r="BT82">
        <v>2.870752</v>
      </c>
      <c r="BU82">
        <v>1.2972950000000001</v>
      </c>
      <c r="BV82">
        <v>2.2741690000000001</v>
      </c>
      <c r="BW82">
        <v>1.8784559999999999</v>
      </c>
      <c r="BX82">
        <v>0.94731100000000001</v>
      </c>
      <c r="BY82">
        <v>2.5945900000000002</v>
      </c>
      <c r="BZ82">
        <v>1.2834570000000001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5.1372859999999996</v>
      </c>
      <c r="CK82">
        <v>0.90406799999999998</v>
      </c>
      <c r="CL82">
        <v>1.873758</v>
      </c>
      <c r="CM82">
        <v>3.3951030000000002</v>
      </c>
      <c r="CN82">
        <v>1.712429</v>
      </c>
      <c r="CO82">
        <v>4.1513429999999998</v>
      </c>
      <c r="CP82">
        <v>4.1167550000000004</v>
      </c>
      <c r="CQ82">
        <v>3.424858</v>
      </c>
      <c r="CR82">
        <v>0.79204200000000002</v>
      </c>
      <c r="CS82">
        <v>2.7006570000000001</v>
      </c>
      <c r="CT82">
        <v>2.5228299999999999</v>
      </c>
      <c r="CU82">
        <v>4.1145649999999998</v>
      </c>
      <c r="CV82">
        <v>2.7875390000000002</v>
      </c>
      <c r="CW82">
        <v>2.359089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74.784329000000014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365.744823</v>
      </c>
      <c r="L83">
        <v>458.46187700000002</v>
      </c>
      <c r="M83">
        <v>91.188558999999998</v>
      </c>
      <c r="N83">
        <v>116.683092</v>
      </c>
      <c r="O83">
        <v>122.319536</v>
      </c>
      <c r="P83">
        <v>139.24507299999999</v>
      </c>
      <c r="Q83">
        <v>18.159018</v>
      </c>
      <c r="R83">
        <v>42.100250000000003</v>
      </c>
      <c r="S83">
        <v>22.386254000000001</v>
      </c>
      <c r="T83">
        <v>1.366282</v>
      </c>
      <c r="U83">
        <v>404.86683599999998</v>
      </c>
      <c r="V83">
        <v>13.776899999999999</v>
      </c>
      <c r="W83">
        <v>44.858631000000003</v>
      </c>
      <c r="X83">
        <v>142.61810600000001</v>
      </c>
      <c r="Y83">
        <v>0</v>
      </c>
      <c r="Z83">
        <v>6.336214</v>
      </c>
      <c r="AA83">
        <v>41.243687999999999</v>
      </c>
      <c r="AB83">
        <v>43.695166</v>
      </c>
      <c r="AC83">
        <v>30.656970000000001</v>
      </c>
      <c r="AD83">
        <v>38.432727</v>
      </c>
      <c r="AE83">
        <v>52.115693</v>
      </c>
      <c r="AF83">
        <v>16.847192</v>
      </c>
      <c r="AG83">
        <v>41.657611000000003</v>
      </c>
      <c r="AH83">
        <v>146.68642299999999</v>
      </c>
      <c r="AI83">
        <v>52.505910999999998</v>
      </c>
      <c r="AJ83">
        <v>0</v>
      </c>
      <c r="AK83">
        <v>56.909962</v>
      </c>
      <c r="AL83">
        <v>80.886354999999995</v>
      </c>
      <c r="AM83">
        <v>16.608716000000001</v>
      </c>
      <c r="AN83">
        <v>1.0004230000000001</v>
      </c>
      <c r="AO83">
        <v>0</v>
      </c>
      <c r="AP83">
        <v>4.210801</v>
      </c>
      <c r="AQ83">
        <v>27.665025</v>
      </c>
      <c r="AR83">
        <v>47.496949999999998</v>
      </c>
      <c r="AS83">
        <v>32.773831999999999</v>
      </c>
      <c r="AT83">
        <v>14.50201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74.784329000000014</v>
      </c>
      <c r="BA83">
        <f t="shared" si="4"/>
        <v>2810.7912350000011</v>
      </c>
      <c r="BD83">
        <v>5.85</v>
      </c>
      <c r="BE83">
        <v>1.88</v>
      </c>
      <c r="BF83">
        <v>2.89</v>
      </c>
      <c r="BG83">
        <v>1.79</v>
      </c>
      <c r="BH83">
        <v>9.02</v>
      </c>
      <c r="BI83">
        <v>0.9</v>
      </c>
      <c r="BJ83">
        <v>0.39</v>
      </c>
      <c r="BK83">
        <v>0.84</v>
      </c>
      <c r="BL83">
        <v>1.57</v>
      </c>
      <c r="BM83">
        <v>0.19</v>
      </c>
      <c r="BN83">
        <v>2.2999999999999998</v>
      </c>
      <c r="BO83">
        <v>1.01</v>
      </c>
      <c r="BP83">
        <v>0.24</v>
      </c>
      <c r="BQ83">
        <v>1.93</v>
      </c>
      <c r="BR83">
        <v>1.06</v>
      </c>
      <c r="BS83">
        <v>1.57</v>
      </c>
      <c r="BT83">
        <v>2.870752</v>
      </c>
      <c r="BU83">
        <v>1.2972950000000001</v>
      </c>
      <c r="BV83">
        <v>2.2741690000000001</v>
      </c>
      <c r="BW83">
        <v>1.8784559999999999</v>
      </c>
      <c r="BX83">
        <v>0.94731100000000001</v>
      </c>
      <c r="BY83">
        <v>2.5945900000000002</v>
      </c>
      <c r="BZ83">
        <v>1.2834570000000001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5.1372859999999996</v>
      </c>
      <c r="CK83">
        <v>0.90406799999999998</v>
      </c>
      <c r="CL83">
        <v>1.873758</v>
      </c>
      <c r="CM83">
        <v>3.3951030000000002</v>
      </c>
      <c r="CN83">
        <v>1.712429</v>
      </c>
      <c r="CO83">
        <v>4.1513429999999998</v>
      </c>
      <c r="CP83">
        <v>4.1167550000000004</v>
      </c>
      <c r="CQ83">
        <v>3.424858</v>
      </c>
      <c r="CR83">
        <v>0.79204200000000002</v>
      </c>
      <c r="CS83">
        <v>2.7006570000000001</v>
      </c>
      <c r="CT83">
        <v>2.5228299999999999</v>
      </c>
      <c r="CU83">
        <v>4.1145649999999998</v>
      </c>
      <c r="CV83">
        <v>2.7875390000000002</v>
      </c>
      <c r="CW83">
        <v>2.359089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74.784329000000014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372.74016899999998</v>
      </c>
      <c r="L84">
        <v>458.46187700000002</v>
      </c>
      <c r="M84">
        <v>91.188558999999998</v>
      </c>
      <c r="N84">
        <v>116.683092</v>
      </c>
      <c r="O84">
        <v>122.319536</v>
      </c>
      <c r="P84">
        <v>139.24507299999999</v>
      </c>
      <c r="Q84">
        <v>18.159018</v>
      </c>
      <c r="R84">
        <v>42.100250000000003</v>
      </c>
      <c r="S84">
        <v>22.386254000000001</v>
      </c>
      <c r="T84">
        <v>1.366282</v>
      </c>
      <c r="U84">
        <v>404.86683599999998</v>
      </c>
      <c r="V84">
        <v>13.776899999999999</v>
      </c>
      <c r="W84">
        <v>44.858631000000003</v>
      </c>
      <c r="X84">
        <v>142.61810600000001</v>
      </c>
      <c r="Y84">
        <v>0</v>
      </c>
      <c r="Z84">
        <v>6.336214</v>
      </c>
      <c r="AA84">
        <v>41.243687999999999</v>
      </c>
      <c r="AB84">
        <v>43.695166</v>
      </c>
      <c r="AC84">
        <v>30.656970000000001</v>
      </c>
      <c r="AD84">
        <v>38.432727</v>
      </c>
      <c r="AE84">
        <v>52.115693</v>
      </c>
      <c r="AF84">
        <v>16.847192</v>
      </c>
      <c r="AG84">
        <v>41.657611000000003</v>
      </c>
      <c r="AH84">
        <v>146.68642299999999</v>
      </c>
      <c r="AI84">
        <v>52.505910999999998</v>
      </c>
      <c r="AJ84">
        <v>0</v>
      </c>
      <c r="AK84">
        <v>56.909962</v>
      </c>
      <c r="AL84">
        <v>80.886354999999995</v>
      </c>
      <c r="AM84">
        <v>16.608716000000001</v>
      </c>
      <c r="AN84">
        <v>1.0004230000000001</v>
      </c>
      <c r="AO84">
        <v>0</v>
      </c>
      <c r="AP84">
        <v>4.210801</v>
      </c>
      <c r="AQ84">
        <v>27.665025</v>
      </c>
      <c r="AR84">
        <v>47.496949999999998</v>
      </c>
      <c r="AS84">
        <v>32.773831999999999</v>
      </c>
      <c r="AT84">
        <v>14.50201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74.784329000000014</v>
      </c>
      <c r="BA84">
        <f t="shared" si="4"/>
        <v>2817.7865810000012</v>
      </c>
      <c r="BD84">
        <v>5.85</v>
      </c>
      <c r="BE84">
        <v>1.88</v>
      </c>
      <c r="BF84">
        <v>2.89</v>
      </c>
      <c r="BG84">
        <v>1.79</v>
      </c>
      <c r="BH84">
        <v>9.02</v>
      </c>
      <c r="BI84">
        <v>0.9</v>
      </c>
      <c r="BJ84">
        <v>0.39</v>
      </c>
      <c r="BK84">
        <v>0.84</v>
      </c>
      <c r="BL84">
        <v>1.57</v>
      </c>
      <c r="BM84">
        <v>0.19</v>
      </c>
      <c r="BN84">
        <v>2.2999999999999998</v>
      </c>
      <c r="BO84">
        <v>1.01</v>
      </c>
      <c r="BP84">
        <v>0.24</v>
      </c>
      <c r="BQ84">
        <v>1.93</v>
      </c>
      <c r="BR84">
        <v>1.06</v>
      </c>
      <c r="BS84">
        <v>1.57</v>
      </c>
      <c r="BT84">
        <v>2.870752</v>
      </c>
      <c r="BU84">
        <v>1.2972950000000001</v>
      </c>
      <c r="BV84">
        <v>2.2741690000000001</v>
      </c>
      <c r="BW84">
        <v>1.8784559999999999</v>
      </c>
      <c r="BX84">
        <v>0.94731100000000001</v>
      </c>
      <c r="BY84">
        <v>2.5945900000000002</v>
      </c>
      <c r="BZ84">
        <v>1.2834570000000001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5.1372859999999996</v>
      </c>
      <c r="CK84">
        <v>0.90406799999999998</v>
      </c>
      <c r="CL84">
        <v>1.873758</v>
      </c>
      <c r="CM84">
        <v>3.3951030000000002</v>
      </c>
      <c r="CN84">
        <v>1.712429</v>
      </c>
      <c r="CO84">
        <v>4.1513429999999998</v>
      </c>
      <c r="CP84">
        <v>4.1167550000000004</v>
      </c>
      <c r="CQ84">
        <v>3.424858</v>
      </c>
      <c r="CR84">
        <v>0.79204200000000002</v>
      </c>
      <c r="CS84">
        <v>2.7006570000000001</v>
      </c>
      <c r="CT84">
        <v>2.5228299999999999</v>
      </c>
      <c r="CU84">
        <v>4.1145649999999998</v>
      </c>
      <c r="CV84">
        <v>2.7875390000000002</v>
      </c>
      <c r="CW84">
        <v>2.359089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74.784329000000014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364.435655</v>
      </c>
      <c r="L85">
        <v>457.78424699999999</v>
      </c>
      <c r="M85">
        <v>91.188558999999998</v>
      </c>
      <c r="N85">
        <v>116.683092</v>
      </c>
      <c r="O85">
        <v>122.319536</v>
      </c>
      <c r="P85">
        <v>139.24507299999999</v>
      </c>
      <c r="Q85">
        <v>13.824177000000001</v>
      </c>
      <c r="R85">
        <v>42.100250000000003</v>
      </c>
      <c r="S85">
        <v>17.461955</v>
      </c>
      <c r="T85">
        <v>1.366282</v>
      </c>
      <c r="U85">
        <v>404.86683599999998</v>
      </c>
      <c r="V85">
        <v>13.776899999999999</v>
      </c>
      <c r="W85">
        <v>44.858631000000003</v>
      </c>
      <c r="X85">
        <v>142.61810600000001</v>
      </c>
      <c r="Y85">
        <v>0</v>
      </c>
      <c r="Z85">
        <v>12.566079999999999</v>
      </c>
      <c r="AA85">
        <v>41.243687999999999</v>
      </c>
      <c r="AB85">
        <v>43.695166</v>
      </c>
      <c r="AC85">
        <v>30.656970000000001</v>
      </c>
      <c r="AD85">
        <v>38.432727</v>
      </c>
      <c r="AE85">
        <v>52.115693</v>
      </c>
      <c r="AF85">
        <v>16.847192</v>
      </c>
      <c r="AG85">
        <v>41.657611000000003</v>
      </c>
      <c r="AH85">
        <v>146.68642299999999</v>
      </c>
      <c r="AI85">
        <v>52.505910999999998</v>
      </c>
      <c r="AJ85">
        <v>0</v>
      </c>
      <c r="AK85">
        <v>56.909962</v>
      </c>
      <c r="AL85">
        <v>80.886354999999995</v>
      </c>
      <c r="AM85">
        <v>16.608716000000001</v>
      </c>
      <c r="AN85">
        <v>1.0004230000000001</v>
      </c>
      <c r="AO85">
        <v>0</v>
      </c>
      <c r="AP85">
        <v>4.210801</v>
      </c>
      <c r="AQ85">
        <v>27.665025</v>
      </c>
      <c r="AR85">
        <v>47.496949999999998</v>
      </c>
      <c r="AS85">
        <v>32.773831999999999</v>
      </c>
      <c r="AT85">
        <v>14.50201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74.80432900000001</v>
      </c>
      <c r="BA85">
        <f t="shared" si="4"/>
        <v>2805.7951630000011</v>
      </c>
      <c r="BD85">
        <v>5.85</v>
      </c>
      <c r="BE85">
        <v>1.88</v>
      </c>
      <c r="BF85">
        <v>2.89</v>
      </c>
      <c r="BG85">
        <v>1.79</v>
      </c>
      <c r="BH85">
        <v>9.02</v>
      </c>
      <c r="BI85">
        <v>0.9</v>
      </c>
      <c r="BJ85">
        <v>0.39</v>
      </c>
      <c r="BK85">
        <v>0.84</v>
      </c>
      <c r="BL85">
        <v>1.59</v>
      </c>
      <c r="BM85">
        <v>0.19</v>
      </c>
      <c r="BN85">
        <v>2.2999999999999998</v>
      </c>
      <c r="BO85">
        <v>1.01</v>
      </c>
      <c r="BP85">
        <v>0.24</v>
      </c>
      <c r="BQ85">
        <v>1.93</v>
      </c>
      <c r="BR85">
        <v>1.06</v>
      </c>
      <c r="BS85">
        <v>1.57</v>
      </c>
      <c r="BT85">
        <v>2.870752</v>
      </c>
      <c r="BU85">
        <v>1.2972950000000001</v>
      </c>
      <c r="BV85">
        <v>2.2741690000000001</v>
      </c>
      <c r="BW85">
        <v>1.8784559999999999</v>
      </c>
      <c r="BX85">
        <v>0.94731100000000001</v>
      </c>
      <c r="BY85">
        <v>2.5945900000000002</v>
      </c>
      <c r="BZ85">
        <v>1.2834570000000001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5.1372859999999996</v>
      </c>
      <c r="CK85">
        <v>0.90406799999999998</v>
      </c>
      <c r="CL85">
        <v>1.873758</v>
      </c>
      <c r="CM85">
        <v>3.3951030000000002</v>
      </c>
      <c r="CN85">
        <v>1.712429</v>
      </c>
      <c r="CO85">
        <v>4.1513429999999998</v>
      </c>
      <c r="CP85">
        <v>4.1167550000000004</v>
      </c>
      <c r="CQ85">
        <v>3.424858</v>
      </c>
      <c r="CR85">
        <v>0.79204200000000002</v>
      </c>
      <c r="CS85">
        <v>2.7006570000000001</v>
      </c>
      <c r="CT85">
        <v>2.5228299999999999</v>
      </c>
      <c r="CU85">
        <v>4.1145649999999998</v>
      </c>
      <c r="CV85">
        <v>2.7875390000000002</v>
      </c>
      <c r="CW85">
        <v>2.359089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74.80432900000001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364.47383500000001</v>
      </c>
      <c r="L86">
        <v>370.77224699999999</v>
      </c>
      <c r="M86">
        <v>91.188558999999998</v>
      </c>
      <c r="N86">
        <v>116.683092</v>
      </c>
      <c r="O86">
        <v>122.319536</v>
      </c>
      <c r="P86">
        <v>139.24507299999999</v>
      </c>
      <c r="Q86">
        <v>13.824177000000001</v>
      </c>
      <c r="R86">
        <v>42.100250000000003</v>
      </c>
      <c r="S86">
        <v>17.461955</v>
      </c>
      <c r="T86">
        <v>1.366282</v>
      </c>
      <c r="U86">
        <v>404.86683599999998</v>
      </c>
      <c r="V86">
        <v>13.776899999999999</v>
      </c>
      <c r="W86">
        <v>44.858631000000003</v>
      </c>
      <c r="X86">
        <v>142.61810600000001</v>
      </c>
      <c r="Y86">
        <v>0</v>
      </c>
      <c r="Z86">
        <v>12.566079999999999</v>
      </c>
      <c r="AA86">
        <v>41.243687999999999</v>
      </c>
      <c r="AB86">
        <v>42.186473999999997</v>
      </c>
      <c r="AC86">
        <v>30.656970000000001</v>
      </c>
      <c r="AD86">
        <v>38.432727</v>
      </c>
      <c r="AE86">
        <v>52.115693</v>
      </c>
      <c r="AF86">
        <v>16.641739000000001</v>
      </c>
      <c r="AG86">
        <v>41.657611000000003</v>
      </c>
      <c r="AH86">
        <v>118.77443100000001</v>
      </c>
      <c r="AI86">
        <v>52.505910999999998</v>
      </c>
      <c r="AJ86">
        <v>0</v>
      </c>
      <c r="AK86">
        <v>56.909962</v>
      </c>
      <c r="AL86">
        <v>80.886354999999995</v>
      </c>
      <c r="AM86">
        <v>16.608716000000001</v>
      </c>
      <c r="AN86">
        <v>1.0004230000000001</v>
      </c>
      <c r="AO86">
        <v>0</v>
      </c>
      <c r="AP86">
        <v>4.210801</v>
      </c>
      <c r="AQ86">
        <v>27.665025</v>
      </c>
      <c r="AR86">
        <v>47.496949999999998</v>
      </c>
      <c r="AS86">
        <v>32.773831999999999</v>
      </c>
      <c r="AT86">
        <v>14.50201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74.824329000000006</v>
      </c>
      <c r="BA86">
        <f t="shared" si="4"/>
        <v>2689.2152060000012</v>
      </c>
      <c r="BD86">
        <v>5.85</v>
      </c>
      <c r="BE86">
        <v>1.88</v>
      </c>
      <c r="BF86">
        <v>2.89</v>
      </c>
      <c r="BG86">
        <v>1.79</v>
      </c>
      <c r="BH86">
        <v>9.02</v>
      </c>
      <c r="BI86">
        <v>0.9</v>
      </c>
      <c r="BJ86">
        <v>0.39</v>
      </c>
      <c r="BK86">
        <v>0.84</v>
      </c>
      <c r="BL86">
        <v>1.61</v>
      </c>
      <c r="BM86">
        <v>0.19</v>
      </c>
      <c r="BN86">
        <v>2.2999999999999998</v>
      </c>
      <c r="BO86">
        <v>1.01</v>
      </c>
      <c r="BP86">
        <v>0.24</v>
      </c>
      <c r="BQ86">
        <v>1.93</v>
      </c>
      <c r="BR86">
        <v>1.06</v>
      </c>
      <c r="BS86">
        <v>1.57</v>
      </c>
      <c r="BT86">
        <v>2.870752</v>
      </c>
      <c r="BU86">
        <v>1.2972950000000001</v>
      </c>
      <c r="BV86">
        <v>2.2741690000000001</v>
      </c>
      <c r="BW86">
        <v>1.8784559999999999</v>
      </c>
      <c r="BX86">
        <v>0.94731100000000001</v>
      </c>
      <c r="BY86">
        <v>2.5945900000000002</v>
      </c>
      <c r="BZ86">
        <v>1.2834570000000001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5.1372859999999996</v>
      </c>
      <c r="CK86">
        <v>0.90406799999999998</v>
      </c>
      <c r="CL86">
        <v>1.873758</v>
      </c>
      <c r="CM86">
        <v>3.3951030000000002</v>
      </c>
      <c r="CN86">
        <v>1.712429</v>
      </c>
      <c r="CO86">
        <v>4.1513429999999998</v>
      </c>
      <c r="CP86">
        <v>4.1167550000000004</v>
      </c>
      <c r="CQ86">
        <v>3.424858</v>
      </c>
      <c r="CR86">
        <v>0.79204200000000002</v>
      </c>
      <c r="CS86">
        <v>2.7006570000000001</v>
      </c>
      <c r="CT86">
        <v>2.4667669999999999</v>
      </c>
      <c r="CU86">
        <v>4.1145649999999998</v>
      </c>
      <c r="CV86">
        <v>2.2887870000000001</v>
      </c>
      <c r="CW86">
        <v>2.359089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74.824329000000006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364.435655</v>
      </c>
      <c r="L87">
        <v>419.11224700000002</v>
      </c>
      <c r="M87">
        <v>91.188558999999998</v>
      </c>
      <c r="N87">
        <v>116.683092</v>
      </c>
      <c r="O87">
        <v>122.319536</v>
      </c>
      <c r="P87">
        <v>139.24507299999999</v>
      </c>
      <c r="Q87">
        <v>13.824177000000001</v>
      </c>
      <c r="R87">
        <v>36.526864000000003</v>
      </c>
      <c r="S87">
        <v>17.461955</v>
      </c>
      <c r="T87">
        <v>1.366282</v>
      </c>
      <c r="U87">
        <v>404.86683599999998</v>
      </c>
      <c r="V87">
        <v>10.277566999999999</v>
      </c>
      <c r="W87">
        <v>38.299202000000001</v>
      </c>
      <c r="X87">
        <v>123.798643</v>
      </c>
      <c r="Y87">
        <v>0</v>
      </c>
      <c r="Z87">
        <v>19.008641999999998</v>
      </c>
      <c r="AA87">
        <v>41.243687999999999</v>
      </c>
      <c r="AB87">
        <v>42.186473999999997</v>
      </c>
      <c r="AC87">
        <v>30.656970000000001</v>
      </c>
      <c r="AD87">
        <v>38.432727</v>
      </c>
      <c r="AE87">
        <v>52.115693</v>
      </c>
      <c r="AF87">
        <v>16.641739000000001</v>
      </c>
      <c r="AG87">
        <v>41.657611000000003</v>
      </c>
      <c r="AH87">
        <v>118.77443100000001</v>
      </c>
      <c r="AI87">
        <v>16.114346000000001</v>
      </c>
      <c r="AJ87">
        <v>0</v>
      </c>
      <c r="AK87">
        <v>56.909962</v>
      </c>
      <c r="AL87">
        <v>80.886354999999995</v>
      </c>
      <c r="AM87">
        <v>16.608716000000001</v>
      </c>
      <c r="AN87">
        <v>1.0004230000000001</v>
      </c>
      <c r="AO87">
        <v>0</v>
      </c>
      <c r="AP87">
        <v>4.210801</v>
      </c>
      <c r="AQ87">
        <v>27.665025</v>
      </c>
      <c r="AR87">
        <v>47.496949999999998</v>
      </c>
      <c r="AS87">
        <v>32.773831999999999</v>
      </c>
      <c r="AT87">
        <v>14.50201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74.825192000000001</v>
      </c>
      <c r="BA87">
        <f t="shared" si="4"/>
        <v>2673.1172750000005</v>
      </c>
      <c r="BD87">
        <v>5.85</v>
      </c>
      <c r="BE87">
        <v>1.88</v>
      </c>
      <c r="BF87">
        <v>2.89</v>
      </c>
      <c r="BG87">
        <v>1.79</v>
      </c>
      <c r="BH87">
        <v>9.02</v>
      </c>
      <c r="BI87">
        <v>0.88</v>
      </c>
      <c r="BJ87">
        <v>0.41</v>
      </c>
      <c r="BK87">
        <v>0.84</v>
      </c>
      <c r="BL87">
        <v>1.61</v>
      </c>
      <c r="BM87">
        <v>0.17</v>
      </c>
      <c r="BN87">
        <v>2.2999999999999998</v>
      </c>
      <c r="BO87">
        <v>1.01</v>
      </c>
      <c r="BP87">
        <v>0.24</v>
      </c>
      <c r="BQ87">
        <v>1.93</v>
      </c>
      <c r="BR87">
        <v>1.06</v>
      </c>
      <c r="BS87">
        <v>1.57</v>
      </c>
      <c r="BT87">
        <v>2.870752</v>
      </c>
      <c r="BU87">
        <v>1.2972950000000001</v>
      </c>
      <c r="BV87">
        <v>2.295032</v>
      </c>
      <c r="BW87">
        <v>1.8784559999999999</v>
      </c>
      <c r="BX87">
        <v>0.94731100000000001</v>
      </c>
      <c r="BY87">
        <v>2.5945900000000002</v>
      </c>
      <c r="BZ87">
        <v>1.2834570000000001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5.1372859999999996</v>
      </c>
      <c r="CK87">
        <v>0.90406799999999998</v>
      </c>
      <c r="CL87">
        <v>1.873758</v>
      </c>
      <c r="CM87">
        <v>3.3951030000000002</v>
      </c>
      <c r="CN87">
        <v>1.712429</v>
      </c>
      <c r="CO87">
        <v>4.1513429999999998</v>
      </c>
      <c r="CP87">
        <v>4.1167550000000004</v>
      </c>
      <c r="CQ87">
        <v>3.424858</v>
      </c>
      <c r="CR87">
        <v>0.79204200000000002</v>
      </c>
      <c r="CS87">
        <v>2.7006570000000001</v>
      </c>
      <c r="CT87">
        <v>2.4667669999999999</v>
      </c>
      <c r="CU87">
        <v>4.1145649999999998</v>
      </c>
      <c r="CV87">
        <v>2.2887870000000001</v>
      </c>
      <c r="CW87">
        <v>2.359089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74.825192000000001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364.47383500000001</v>
      </c>
      <c r="L88">
        <v>419.11224700000002</v>
      </c>
      <c r="M88">
        <v>91.188558999999998</v>
      </c>
      <c r="N88">
        <v>116.683092</v>
      </c>
      <c r="O88">
        <v>122.319536</v>
      </c>
      <c r="P88">
        <v>139.24507299999999</v>
      </c>
      <c r="Q88">
        <v>13.824177000000001</v>
      </c>
      <c r="R88">
        <v>36.526864000000003</v>
      </c>
      <c r="S88">
        <v>17.461955</v>
      </c>
      <c r="T88">
        <v>1.366282</v>
      </c>
      <c r="U88">
        <v>404.86683599999998</v>
      </c>
      <c r="V88">
        <v>10.277566999999999</v>
      </c>
      <c r="W88">
        <v>38.299202000000001</v>
      </c>
      <c r="X88">
        <v>123.798643</v>
      </c>
      <c r="Y88">
        <v>0</v>
      </c>
      <c r="Z88">
        <v>19.008641999999998</v>
      </c>
      <c r="AA88">
        <v>41.243687999999999</v>
      </c>
      <c r="AB88">
        <v>42.186473999999997</v>
      </c>
      <c r="AC88">
        <v>30.656970000000001</v>
      </c>
      <c r="AD88">
        <v>38.432727</v>
      </c>
      <c r="AE88">
        <v>52.115693</v>
      </c>
      <c r="AF88">
        <v>16.641739000000001</v>
      </c>
      <c r="AG88">
        <v>41.657611000000003</v>
      </c>
      <c r="AH88">
        <v>118.77443100000001</v>
      </c>
      <c r="AI88">
        <v>16.114346000000001</v>
      </c>
      <c r="AJ88">
        <v>0</v>
      </c>
      <c r="AK88">
        <v>56.909962</v>
      </c>
      <c r="AL88">
        <v>80.886354999999995</v>
      </c>
      <c r="AM88">
        <v>16.608716000000001</v>
      </c>
      <c r="AN88">
        <v>1.0004230000000001</v>
      </c>
      <c r="AO88">
        <v>0</v>
      </c>
      <c r="AP88">
        <v>4.210801</v>
      </c>
      <c r="AQ88">
        <v>27.665025</v>
      </c>
      <c r="AR88">
        <v>47.496949999999998</v>
      </c>
      <c r="AS88">
        <v>32.773831999999999</v>
      </c>
      <c r="AT88">
        <v>14.50201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74.745192000000003</v>
      </c>
      <c r="BA88">
        <f t="shared" si="4"/>
        <v>2673.0754550000006</v>
      </c>
      <c r="BD88">
        <v>5.85</v>
      </c>
      <c r="BE88">
        <v>1.88</v>
      </c>
      <c r="BF88">
        <v>2.89</v>
      </c>
      <c r="BG88">
        <v>1.79</v>
      </c>
      <c r="BH88">
        <v>9.02</v>
      </c>
      <c r="BI88">
        <v>0.81</v>
      </c>
      <c r="BJ88">
        <v>0.41</v>
      </c>
      <c r="BK88">
        <v>0.84</v>
      </c>
      <c r="BL88">
        <v>1.61</v>
      </c>
      <c r="BM88">
        <v>0.16</v>
      </c>
      <c r="BN88">
        <v>2.2999999999999998</v>
      </c>
      <c r="BO88">
        <v>1.01</v>
      </c>
      <c r="BP88">
        <v>0.24</v>
      </c>
      <c r="BQ88">
        <v>1.93</v>
      </c>
      <c r="BR88">
        <v>1.06</v>
      </c>
      <c r="BS88">
        <v>1.57</v>
      </c>
      <c r="BT88">
        <v>2.870752</v>
      </c>
      <c r="BU88">
        <v>1.2972950000000001</v>
      </c>
      <c r="BV88">
        <v>2.295032</v>
      </c>
      <c r="BW88">
        <v>1.8784559999999999</v>
      </c>
      <c r="BX88">
        <v>0.94731100000000001</v>
      </c>
      <c r="BY88">
        <v>2.5945900000000002</v>
      </c>
      <c r="BZ88">
        <v>1.2834570000000001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5.1372859999999996</v>
      </c>
      <c r="CK88">
        <v>0.90406799999999998</v>
      </c>
      <c r="CL88">
        <v>1.873758</v>
      </c>
      <c r="CM88">
        <v>3.3951030000000002</v>
      </c>
      <c r="CN88">
        <v>1.712429</v>
      </c>
      <c r="CO88">
        <v>4.1513429999999998</v>
      </c>
      <c r="CP88">
        <v>4.1167550000000004</v>
      </c>
      <c r="CQ88">
        <v>3.424858</v>
      </c>
      <c r="CR88">
        <v>0.79204200000000002</v>
      </c>
      <c r="CS88">
        <v>2.7006570000000001</v>
      </c>
      <c r="CT88">
        <v>2.4667669999999999</v>
      </c>
      <c r="CU88">
        <v>4.1145649999999998</v>
      </c>
      <c r="CV88">
        <v>2.2887870000000001</v>
      </c>
      <c r="CW88">
        <v>2.359089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74.745192000000003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364.435655</v>
      </c>
      <c r="L89">
        <v>419.11224700000002</v>
      </c>
      <c r="M89">
        <v>91.188558999999998</v>
      </c>
      <c r="N89">
        <v>116.683092</v>
      </c>
      <c r="O89">
        <v>122.319536</v>
      </c>
      <c r="P89">
        <v>139.24507299999999</v>
      </c>
      <c r="Q89">
        <v>13.824177000000001</v>
      </c>
      <c r="R89">
        <v>36.526864000000003</v>
      </c>
      <c r="S89">
        <v>17.461955</v>
      </c>
      <c r="T89">
        <v>1.366282</v>
      </c>
      <c r="U89">
        <v>404.86683599999998</v>
      </c>
      <c r="V89">
        <v>10.277566999999999</v>
      </c>
      <c r="W89">
        <v>38.299202000000001</v>
      </c>
      <c r="X89">
        <v>123.798643</v>
      </c>
      <c r="Y89">
        <v>0</v>
      </c>
      <c r="Z89">
        <v>19.008641999999998</v>
      </c>
      <c r="AA89">
        <v>41.243687999999999</v>
      </c>
      <c r="AB89">
        <v>42.186473999999997</v>
      </c>
      <c r="AC89">
        <v>30.656970000000001</v>
      </c>
      <c r="AD89">
        <v>38.432727</v>
      </c>
      <c r="AE89">
        <v>52.115693</v>
      </c>
      <c r="AF89">
        <v>16.641739000000001</v>
      </c>
      <c r="AG89">
        <v>41.657611000000003</v>
      </c>
      <c r="AH89">
        <v>118.77443100000001</v>
      </c>
      <c r="AI89">
        <v>16.114346000000001</v>
      </c>
      <c r="AJ89">
        <v>0</v>
      </c>
      <c r="AK89">
        <v>56.909962</v>
      </c>
      <c r="AL89">
        <v>80.886354999999995</v>
      </c>
      <c r="AM89">
        <v>16.608716000000001</v>
      </c>
      <c r="AN89">
        <v>0.98080699999999998</v>
      </c>
      <c r="AO89">
        <v>0</v>
      </c>
      <c r="AP89">
        <v>6.1923539999999999</v>
      </c>
      <c r="AQ89">
        <v>27.665025</v>
      </c>
      <c r="AR89">
        <v>47.496949999999998</v>
      </c>
      <c r="AS89">
        <v>32.773831999999999</v>
      </c>
      <c r="AT89">
        <v>14.50201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74.775192000000004</v>
      </c>
      <c r="BA89">
        <f t="shared" si="4"/>
        <v>2675.0292120000004</v>
      </c>
      <c r="BD89">
        <v>5.85</v>
      </c>
      <c r="BE89">
        <v>1.88</v>
      </c>
      <c r="BF89">
        <v>2.89</v>
      </c>
      <c r="BG89">
        <v>1.79</v>
      </c>
      <c r="BH89">
        <v>9.02</v>
      </c>
      <c r="BI89">
        <v>0.81</v>
      </c>
      <c r="BJ89">
        <v>0.41</v>
      </c>
      <c r="BK89">
        <v>0.88</v>
      </c>
      <c r="BL89">
        <v>1.61</v>
      </c>
      <c r="BM89">
        <v>0.15</v>
      </c>
      <c r="BN89">
        <v>2.2999999999999998</v>
      </c>
      <c r="BO89">
        <v>1.01</v>
      </c>
      <c r="BP89">
        <v>0.24</v>
      </c>
      <c r="BQ89">
        <v>1.93</v>
      </c>
      <c r="BR89">
        <v>1.06</v>
      </c>
      <c r="BS89">
        <v>1.57</v>
      </c>
      <c r="BT89">
        <v>2.870752</v>
      </c>
      <c r="BU89">
        <v>1.2972950000000001</v>
      </c>
      <c r="BV89">
        <v>2.295032</v>
      </c>
      <c r="BW89">
        <v>1.8784559999999999</v>
      </c>
      <c r="BX89">
        <v>0.94731100000000001</v>
      </c>
      <c r="BY89">
        <v>2.5945900000000002</v>
      </c>
      <c r="BZ89">
        <v>1.2834570000000001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5.1372859999999996</v>
      </c>
      <c r="CK89">
        <v>0.90406799999999998</v>
      </c>
      <c r="CL89">
        <v>1.873758</v>
      </c>
      <c r="CM89">
        <v>3.3951030000000002</v>
      </c>
      <c r="CN89">
        <v>1.712429</v>
      </c>
      <c r="CO89">
        <v>4.1513429999999998</v>
      </c>
      <c r="CP89">
        <v>4.1167550000000004</v>
      </c>
      <c r="CQ89">
        <v>3.424858</v>
      </c>
      <c r="CR89">
        <v>0.79204200000000002</v>
      </c>
      <c r="CS89">
        <v>2.7006570000000001</v>
      </c>
      <c r="CT89">
        <v>2.4667669999999999</v>
      </c>
      <c r="CU89">
        <v>4.1145649999999998</v>
      </c>
      <c r="CV89">
        <v>2.2887870000000001</v>
      </c>
      <c r="CW89">
        <v>2.359089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74.775192000000004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364.47383500000001</v>
      </c>
      <c r="L90">
        <v>419.11224700000002</v>
      </c>
      <c r="M90">
        <v>91.188558999999998</v>
      </c>
      <c r="N90">
        <v>116.683092</v>
      </c>
      <c r="O90">
        <v>122.319536</v>
      </c>
      <c r="P90">
        <v>139.24507299999999</v>
      </c>
      <c r="Q90">
        <v>13.824177000000001</v>
      </c>
      <c r="R90">
        <v>36.526864000000003</v>
      </c>
      <c r="S90">
        <v>17.461955</v>
      </c>
      <c r="T90">
        <v>1.366282</v>
      </c>
      <c r="U90">
        <v>404.86683599999998</v>
      </c>
      <c r="V90">
        <v>10.277566999999999</v>
      </c>
      <c r="W90">
        <v>38.299202000000001</v>
      </c>
      <c r="X90">
        <v>123.798643</v>
      </c>
      <c r="Y90">
        <v>0</v>
      </c>
      <c r="Z90">
        <v>19.008641999999998</v>
      </c>
      <c r="AA90">
        <v>41.243687999999999</v>
      </c>
      <c r="AB90">
        <v>42.186473999999997</v>
      </c>
      <c r="AC90">
        <v>30.656970000000001</v>
      </c>
      <c r="AD90">
        <v>38.432727</v>
      </c>
      <c r="AE90">
        <v>52.115693</v>
      </c>
      <c r="AF90">
        <v>16.641739000000001</v>
      </c>
      <c r="AG90">
        <v>41.657611000000003</v>
      </c>
      <c r="AH90">
        <v>118.77443100000001</v>
      </c>
      <c r="AI90">
        <v>16.114346000000001</v>
      </c>
      <c r="AJ90">
        <v>0</v>
      </c>
      <c r="AK90">
        <v>56.909962</v>
      </c>
      <c r="AL90">
        <v>80.886354999999995</v>
      </c>
      <c r="AM90">
        <v>16.608716000000001</v>
      </c>
      <c r="AN90">
        <v>0.98080699999999998</v>
      </c>
      <c r="AO90">
        <v>0</v>
      </c>
      <c r="AP90">
        <v>6.1923539999999999</v>
      </c>
      <c r="AQ90">
        <v>27.665025</v>
      </c>
      <c r="AR90">
        <v>47.496949999999998</v>
      </c>
      <c r="AS90">
        <v>32.773831999999999</v>
      </c>
      <c r="AT90">
        <v>14.50201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74.765191999999999</v>
      </c>
      <c r="BA90">
        <f t="shared" si="4"/>
        <v>2675.0573920000002</v>
      </c>
      <c r="BD90">
        <v>5.85</v>
      </c>
      <c r="BE90">
        <v>1.88</v>
      </c>
      <c r="BF90">
        <v>2.89</v>
      </c>
      <c r="BG90">
        <v>1.79</v>
      </c>
      <c r="BH90">
        <v>9.02</v>
      </c>
      <c r="BI90">
        <v>0.81</v>
      </c>
      <c r="BJ90">
        <v>0.41</v>
      </c>
      <c r="BK90">
        <v>0.88</v>
      </c>
      <c r="BL90">
        <v>1.61</v>
      </c>
      <c r="BM90">
        <v>0.14000000000000001</v>
      </c>
      <c r="BN90">
        <v>2.2999999999999998</v>
      </c>
      <c r="BO90">
        <v>1.01</v>
      </c>
      <c r="BP90">
        <v>0.24</v>
      </c>
      <c r="BQ90">
        <v>1.93</v>
      </c>
      <c r="BR90">
        <v>1.06</v>
      </c>
      <c r="BS90">
        <v>1.57</v>
      </c>
      <c r="BT90">
        <v>2.870752</v>
      </c>
      <c r="BU90">
        <v>1.2972950000000001</v>
      </c>
      <c r="BV90">
        <v>2.295032</v>
      </c>
      <c r="BW90">
        <v>1.8784559999999999</v>
      </c>
      <c r="BX90">
        <v>0.94731100000000001</v>
      </c>
      <c r="BY90">
        <v>2.5945900000000002</v>
      </c>
      <c r="BZ90">
        <v>1.2834570000000001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5.1372859999999996</v>
      </c>
      <c r="CK90">
        <v>0.90406799999999998</v>
      </c>
      <c r="CL90">
        <v>1.873758</v>
      </c>
      <c r="CM90">
        <v>3.3951030000000002</v>
      </c>
      <c r="CN90">
        <v>1.712429</v>
      </c>
      <c r="CO90">
        <v>4.1513429999999998</v>
      </c>
      <c r="CP90">
        <v>4.1167550000000004</v>
      </c>
      <c r="CQ90">
        <v>3.424858</v>
      </c>
      <c r="CR90">
        <v>0.79204200000000002</v>
      </c>
      <c r="CS90">
        <v>2.7006570000000001</v>
      </c>
      <c r="CT90">
        <v>2.4667669999999999</v>
      </c>
      <c r="CU90">
        <v>4.1145649999999998</v>
      </c>
      <c r="CV90">
        <v>2.2887870000000001</v>
      </c>
      <c r="CW90">
        <v>2.359089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74.765191999999999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363.707427</v>
      </c>
      <c r="L91">
        <v>413.56948599999998</v>
      </c>
      <c r="M91">
        <v>91.188558999999998</v>
      </c>
      <c r="N91">
        <v>116.683092</v>
      </c>
      <c r="O91">
        <v>122.319536</v>
      </c>
      <c r="P91">
        <v>139.24507299999999</v>
      </c>
      <c r="Q91">
        <v>11.701117</v>
      </c>
      <c r="R91">
        <v>22.805204</v>
      </c>
      <c r="S91">
        <v>14.034371999999999</v>
      </c>
      <c r="T91">
        <v>0.73865199999999998</v>
      </c>
      <c r="U91">
        <v>404.86683599999998</v>
      </c>
      <c r="V91">
        <v>10.277566999999999</v>
      </c>
      <c r="W91">
        <v>38.299202000000001</v>
      </c>
      <c r="X91">
        <v>123.798643</v>
      </c>
      <c r="Y91">
        <v>0</v>
      </c>
      <c r="Z91">
        <v>19.008641999999998</v>
      </c>
      <c r="AA91">
        <v>41.243687999999999</v>
      </c>
      <c r="AB91">
        <v>43.695166</v>
      </c>
      <c r="AC91">
        <v>30.656970000000001</v>
      </c>
      <c r="AD91">
        <v>38.432727</v>
      </c>
      <c r="AE91">
        <v>52.115693</v>
      </c>
      <c r="AF91">
        <v>16.847192</v>
      </c>
      <c r="AG91">
        <v>41.657611000000003</v>
      </c>
      <c r="AH91">
        <v>146.68642299999999</v>
      </c>
      <c r="AI91">
        <v>3.760014</v>
      </c>
      <c r="AJ91">
        <v>0</v>
      </c>
      <c r="AK91">
        <v>56.909962</v>
      </c>
      <c r="AL91">
        <v>80.886354999999995</v>
      </c>
      <c r="AM91">
        <v>16.608716000000001</v>
      </c>
      <c r="AN91">
        <v>0.98080699999999998</v>
      </c>
      <c r="AO91">
        <v>0</v>
      </c>
      <c r="AP91">
        <v>6.1923539999999999</v>
      </c>
      <c r="AQ91">
        <v>27.665025</v>
      </c>
      <c r="AR91">
        <v>47.496949999999998</v>
      </c>
      <c r="AS91">
        <v>32.773831999999999</v>
      </c>
      <c r="AT91">
        <v>14.50201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74.81519200000001</v>
      </c>
      <c r="BA91">
        <f t="shared" si="4"/>
        <v>2666.1700950000009</v>
      </c>
      <c r="BD91">
        <v>5.85</v>
      </c>
      <c r="BE91">
        <v>1.88</v>
      </c>
      <c r="BF91">
        <v>2.89</v>
      </c>
      <c r="BG91">
        <v>1.79</v>
      </c>
      <c r="BH91">
        <v>9.02</v>
      </c>
      <c r="BI91">
        <v>0.85</v>
      </c>
      <c r="BJ91">
        <v>0.42</v>
      </c>
      <c r="BK91">
        <v>0.88</v>
      </c>
      <c r="BL91">
        <v>1.61</v>
      </c>
      <c r="BM91">
        <v>0.14000000000000001</v>
      </c>
      <c r="BN91">
        <v>2.2999999999999998</v>
      </c>
      <c r="BO91">
        <v>1.01</v>
      </c>
      <c r="BP91">
        <v>0.24</v>
      </c>
      <c r="BQ91">
        <v>1.93</v>
      </c>
      <c r="BR91">
        <v>1.06</v>
      </c>
      <c r="BS91">
        <v>1.57</v>
      </c>
      <c r="BT91">
        <v>2.870752</v>
      </c>
      <c r="BU91">
        <v>1.2972950000000001</v>
      </c>
      <c r="BV91">
        <v>2.295032</v>
      </c>
      <c r="BW91">
        <v>1.8784559999999999</v>
      </c>
      <c r="BX91">
        <v>0.94731100000000001</v>
      </c>
      <c r="BY91">
        <v>2.5945900000000002</v>
      </c>
      <c r="BZ91">
        <v>1.2834570000000001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5.1372859999999996</v>
      </c>
      <c r="CK91">
        <v>0.90406799999999998</v>
      </c>
      <c r="CL91">
        <v>1.873758</v>
      </c>
      <c r="CM91">
        <v>3.3951030000000002</v>
      </c>
      <c r="CN91">
        <v>1.712429</v>
      </c>
      <c r="CO91">
        <v>4.1513429999999998</v>
      </c>
      <c r="CP91">
        <v>4.1167550000000004</v>
      </c>
      <c r="CQ91">
        <v>3.424858</v>
      </c>
      <c r="CR91">
        <v>0.79204200000000002</v>
      </c>
      <c r="CS91">
        <v>2.7006570000000001</v>
      </c>
      <c r="CT91">
        <v>2.5228299999999999</v>
      </c>
      <c r="CU91">
        <v>4.1145649999999998</v>
      </c>
      <c r="CV91">
        <v>2.7875390000000002</v>
      </c>
      <c r="CW91">
        <v>2.359089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74.81519200000001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363.74675200000001</v>
      </c>
      <c r="L92">
        <v>413.56948599999998</v>
      </c>
      <c r="M92">
        <v>91.188558999999998</v>
      </c>
      <c r="N92">
        <v>116.683092</v>
      </c>
      <c r="O92">
        <v>122.319536</v>
      </c>
      <c r="P92">
        <v>139.24507299999999</v>
      </c>
      <c r="Q92">
        <v>11.701117</v>
      </c>
      <c r="R92">
        <v>23.101887000000001</v>
      </c>
      <c r="S92">
        <v>14.034371999999999</v>
      </c>
      <c r="T92">
        <v>0.73865199999999998</v>
      </c>
      <c r="U92">
        <v>404.86683599999998</v>
      </c>
      <c r="V92">
        <v>10.277566999999999</v>
      </c>
      <c r="W92">
        <v>38.299202000000001</v>
      </c>
      <c r="X92">
        <v>123.798643</v>
      </c>
      <c r="Y92">
        <v>0</v>
      </c>
      <c r="Z92">
        <v>19.008641999999998</v>
      </c>
      <c r="AA92">
        <v>41.243687999999999</v>
      </c>
      <c r="AB92">
        <v>43.695166</v>
      </c>
      <c r="AC92">
        <v>30.656970000000001</v>
      </c>
      <c r="AD92">
        <v>38.432727</v>
      </c>
      <c r="AE92">
        <v>52.115693</v>
      </c>
      <c r="AF92">
        <v>16.847192</v>
      </c>
      <c r="AG92">
        <v>41.657611000000003</v>
      </c>
      <c r="AH92">
        <v>146.68642299999999</v>
      </c>
      <c r="AI92">
        <v>3.760014</v>
      </c>
      <c r="AJ92">
        <v>0</v>
      </c>
      <c r="AK92">
        <v>56.909962</v>
      </c>
      <c r="AL92">
        <v>80.886354999999995</v>
      </c>
      <c r="AM92">
        <v>16.608716000000001</v>
      </c>
      <c r="AN92">
        <v>0.98080699999999998</v>
      </c>
      <c r="AO92">
        <v>0</v>
      </c>
      <c r="AP92">
        <v>6.1923539999999999</v>
      </c>
      <c r="AQ92">
        <v>27.665025</v>
      </c>
      <c r="AR92">
        <v>47.496949999999998</v>
      </c>
      <c r="AS92">
        <v>32.773831999999999</v>
      </c>
      <c r="AT92">
        <v>14.50201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74.835192000000006</v>
      </c>
      <c r="BA92">
        <f t="shared" si="4"/>
        <v>2666.5261030000011</v>
      </c>
      <c r="BD92">
        <v>5.85</v>
      </c>
      <c r="BE92">
        <v>1.88</v>
      </c>
      <c r="BF92">
        <v>2.89</v>
      </c>
      <c r="BG92">
        <v>1.79</v>
      </c>
      <c r="BH92">
        <v>9.02</v>
      </c>
      <c r="BI92">
        <v>0.86</v>
      </c>
      <c r="BJ92">
        <v>0.43</v>
      </c>
      <c r="BK92">
        <v>0.88</v>
      </c>
      <c r="BL92">
        <v>1.61</v>
      </c>
      <c r="BM92">
        <v>0.14000000000000001</v>
      </c>
      <c r="BN92">
        <v>2.2999999999999998</v>
      </c>
      <c r="BO92">
        <v>1.01</v>
      </c>
      <c r="BP92">
        <v>0.24</v>
      </c>
      <c r="BQ92">
        <v>1.93</v>
      </c>
      <c r="BR92">
        <v>1.06</v>
      </c>
      <c r="BS92">
        <v>1.57</v>
      </c>
      <c r="BT92">
        <v>2.870752</v>
      </c>
      <c r="BU92">
        <v>1.2972950000000001</v>
      </c>
      <c r="BV92">
        <v>2.295032</v>
      </c>
      <c r="BW92">
        <v>1.8784559999999999</v>
      </c>
      <c r="BX92">
        <v>0.94731100000000001</v>
      </c>
      <c r="BY92">
        <v>2.5945900000000002</v>
      </c>
      <c r="BZ92">
        <v>1.2834570000000001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5.1372859999999996</v>
      </c>
      <c r="CK92">
        <v>0.90406799999999998</v>
      </c>
      <c r="CL92">
        <v>1.873758</v>
      </c>
      <c r="CM92">
        <v>3.3951030000000002</v>
      </c>
      <c r="CN92">
        <v>1.712429</v>
      </c>
      <c r="CO92">
        <v>4.1513429999999998</v>
      </c>
      <c r="CP92">
        <v>4.1167550000000004</v>
      </c>
      <c r="CQ92">
        <v>3.424858</v>
      </c>
      <c r="CR92">
        <v>0.79204200000000002</v>
      </c>
      <c r="CS92">
        <v>2.7006570000000001</v>
      </c>
      <c r="CT92">
        <v>2.5228299999999999</v>
      </c>
      <c r="CU92">
        <v>4.1145649999999998</v>
      </c>
      <c r="CV92">
        <v>2.7875390000000002</v>
      </c>
      <c r="CW92">
        <v>2.359089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74.835192000000006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363.707427</v>
      </c>
      <c r="L93">
        <v>234.31348800000001</v>
      </c>
      <c r="M93">
        <v>91.188558999999998</v>
      </c>
      <c r="N93">
        <v>116.683092</v>
      </c>
      <c r="O93">
        <v>122.319536</v>
      </c>
      <c r="P93">
        <v>139.24507299999999</v>
      </c>
      <c r="Q93">
        <v>11.701117</v>
      </c>
      <c r="R93">
        <v>23.101887000000001</v>
      </c>
      <c r="S93">
        <v>14.034371999999999</v>
      </c>
      <c r="T93">
        <v>0.73865199999999998</v>
      </c>
      <c r="U93">
        <v>404.86683599999998</v>
      </c>
      <c r="V93">
        <v>7.1271529999999998</v>
      </c>
      <c r="W93">
        <v>27.584254999999999</v>
      </c>
      <c r="X93">
        <v>101.837718</v>
      </c>
      <c r="Y93">
        <v>0</v>
      </c>
      <c r="Z93">
        <v>19.008641999999998</v>
      </c>
      <c r="AA93">
        <v>41.243687999999999</v>
      </c>
      <c r="AB93">
        <v>43.695166</v>
      </c>
      <c r="AC93">
        <v>30.656970000000001</v>
      </c>
      <c r="AD93">
        <v>38.432727</v>
      </c>
      <c r="AE93">
        <v>52.115693</v>
      </c>
      <c r="AF93">
        <v>16.847192</v>
      </c>
      <c r="AG93">
        <v>41.657611000000003</v>
      </c>
      <c r="AH93">
        <v>146.68642299999999</v>
      </c>
      <c r="AI93">
        <v>3.760014</v>
      </c>
      <c r="AJ93">
        <v>0</v>
      </c>
      <c r="AK93">
        <v>56.909962</v>
      </c>
      <c r="AL93">
        <v>80.886354999999995</v>
      </c>
      <c r="AM93">
        <v>16.608716000000001</v>
      </c>
      <c r="AN93">
        <v>0.98080699999999998</v>
      </c>
      <c r="AO93">
        <v>0</v>
      </c>
      <c r="AP93">
        <v>6.1923539999999999</v>
      </c>
      <c r="AQ93">
        <v>27.665025</v>
      </c>
      <c r="AR93">
        <v>47.496949999999998</v>
      </c>
      <c r="AS93">
        <v>32.208765</v>
      </c>
      <c r="AT93">
        <v>14.50201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74.835192000000006</v>
      </c>
      <c r="BA93">
        <f t="shared" si="4"/>
        <v>2450.8394270000003</v>
      </c>
      <c r="BD93">
        <v>5.85</v>
      </c>
      <c r="BE93">
        <v>1.88</v>
      </c>
      <c r="BF93">
        <v>2.89</v>
      </c>
      <c r="BG93">
        <v>1.79</v>
      </c>
      <c r="BH93">
        <v>9.02</v>
      </c>
      <c r="BI93">
        <v>0.86</v>
      </c>
      <c r="BJ93">
        <v>0.43</v>
      </c>
      <c r="BK93">
        <v>0.88</v>
      </c>
      <c r="BL93">
        <v>1.61</v>
      </c>
      <c r="BM93">
        <v>0.14000000000000001</v>
      </c>
      <c r="BN93">
        <v>2.2999999999999998</v>
      </c>
      <c r="BO93">
        <v>1.01</v>
      </c>
      <c r="BP93">
        <v>0.24</v>
      </c>
      <c r="BQ93">
        <v>1.93</v>
      </c>
      <c r="BR93">
        <v>1.06</v>
      </c>
      <c r="BS93">
        <v>1.57</v>
      </c>
      <c r="BT93">
        <v>2.870752</v>
      </c>
      <c r="BU93">
        <v>1.2972950000000001</v>
      </c>
      <c r="BV93">
        <v>2.295032</v>
      </c>
      <c r="BW93">
        <v>1.8784559999999999</v>
      </c>
      <c r="BX93">
        <v>0.94731100000000001</v>
      </c>
      <c r="BY93">
        <v>2.5945900000000002</v>
      </c>
      <c r="BZ93">
        <v>1.2834570000000001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5.1372859999999996</v>
      </c>
      <c r="CK93">
        <v>0.90406799999999998</v>
      </c>
      <c r="CL93">
        <v>1.873758</v>
      </c>
      <c r="CM93">
        <v>3.3951030000000002</v>
      </c>
      <c r="CN93">
        <v>1.712429</v>
      </c>
      <c r="CO93">
        <v>4.1513429999999998</v>
      </c>
      <c r="CP93">
        <v>4.1167550000000004</v>
      </c>
      <c r="CQ93">
        <v>3.424858</v>
      </c>
      <c r="CR93">
        <v>0.79204200000000002</v>
      </c>
      <c r="CS93">
        <v>2.7006570000000001</v>
      </c>
      <c r="CT93">
        <v>2.5228299999999999</v>
      </c>
      <c r="CU93">
        <v>4.1145649999999998</v>
      </c>
      <c r="CV93">
        <v>2.7875390000000002</v>
      </c>
      <c r="CW93">
        <v>2.359089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74.835192000000006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363.74675200000001</v>
      </c>
      <c r="L94">
        <v>213.166471</v>
      </c>
      <c r="M94">
        <v>91.188558999999998</v>
      </c>
      <c r="N94">
        <v>116.683092</v>
      </c>
      <c r="O94">
        <v>122.319536</v>
      </c>
      <c r="P94">
        <v>139.24507299999999</v>
      </c>
      <c r="Q94">
        <v>11.701117</v>
      </c>
      <c r="R94">
        <v>23.101887000000001</v>
      </c>
      <c r="S94">
        <v>14.034371999999999</v>
      </c>
      <c r="T94">
        <v>0.73865199999999998</v>
      </c>
      <c r="U94">
        <v>404.86683599999998</v>
      </c>
      <c r="V94">
        <v>7.1271529999999998</v>
      </c>
      <c r="W94">
        <v>23.430880999999999</v>
      </c>
      <c r="X94">
        <v>75.660898000000003</v>
      </c>
      <c r="Y94">
        <v>0</v>
      </c>
      <c r="Z94">
        <v>19.008641999999998</v>
      </c>
      <c r="AA94">
        <v>41.243687999999999</v>
      </c>
      <c r="AB94">
        <v>43.695166</v>
      </c>
      <c r="AC94">
        <v>30.656970000000001</v>
      </c>
      <c r="AD94">
        <v>38.432727</v>
      </c>
      <c r="AE94">
        <v>52.115693</v>
      </c>
      <c r="AF94">
        <v>16.847192</v>
      </c>
      <c r="AG94">
        <v>41.657611000000003</v>
      </c>
      <c r="AH94">
        <v>146.68642299999999</v>
      </c>
      <c r="AI94">
        <v>3.760014</v>
      </c>
      <c r="AJ94">
        <v>0</v>
      </c>
      <c r="AK94">
        <v>56.909962</v>
      </c>
      <c r="AL94">
        <v>80.886354999999995</v>
      </c>
      <c r="AM94">
        <v>16.608716000000001</v>
      </c>
      <c r="AN94">
        <v>0.98080699999999998</v>
      </c>
      <c r="AO94">
        <v>0</v>
      </c>
      <c r="AP94">
        <v>6.1923539999999999</v>
      </c>
      <c r="AQ94">
        <v>27.665025</v>
      </c>
      <c r="AR94">
        <v>47.496949999999998</v>
      </c>
      <c r="AS94">
        <v>32.208765</v>
      </c>
      <c r="AT94">
        <v>14.50201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74.775192000000004</v>
      </c>
      <c r="BA94">
        <f t="shared" si="4"/>
        <v>2399.3415410000002</v>
      </c>
      <c r="BD94">
        <v>5.85</v>
      </c>
      <c r="BE94">
        <v>1.88</v>
      </c>
      <c r="BF94">
        <v>2.89</v>
      </c>
      <c r="BG94">
        <v>1.79</v>
      </c>
      <c r="BH94">
        <v>9.02</v>
      </c>
      <c r="BI94">
        <v>0.82</v>
      </c>
      <c r="BJ94">
        <v>0.41</v>
      </c>
      <c r="BK94">
        <v>0.88</v>
      </c>
      <c r="BL94">
        <v>1.61</v>
      </c>
      <c r="BM94">
        <v>0.14000000000000001</v>
      </c>
      <c r="BN94">
        <v>2.2999999999999998</v>
      </c>
      <c r="BO94">
        <v>1.01</v>
      </c>
      <c r="BP94">
        <v>0.24</v>
      </c>
      <c r="BQ94">
        <v>1.93</v>
      </c>
      <c r="BR94">
        <v>1.06</v>
      </c>
      <c r="BS94">
        <v>1.57</v>
      </c>
      <c r="BT94">
        <v>2.870752</v>
      </c>
      <c r="BU94">
        <v>1.2972950000000001</v>
      </c>
      <c r="BV94">
        <v>2.295032</v>
      </c>
      <c r="BW94">
        <v>1.8784559999999999</v>
      </c>
      <c r="BX94">
        <v>0.94731100000000001</v>
      </c>
      <c r="BY94">
        <v>2.5945900000000002</v>
      </c>
      <c r="BZ94">
        <v>1.2834570000000001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5.1372859999999996</v>
      </c>
      <c r="CK94">
        <v>0.90406799999999998</v>
      </c>
      <c r="CL94">
        <v>1.873758</v>
      </c>
      <c r="CM94">
        <v>3.3951030000000002</v>
      </c>
      <c r="CN94">
        <v>1.712429</v>
      </c>
      <c r="CO94">
        <v>4.1513429999999998</v>
      </c>
      <c r="CP94">
        <v>4.1167550000000004</v>
      </c>
      <c r="CQ94">
        <v>3.424858</v>
      </c>
      <c r="CR94">
        <v>0.79204200000000002</v>
      </c>
      <c r="CS94">
        <v>2.7006570000000001</v>
      </c>
      <c r="CT94">
        <v>2.5228299999999999</v>
      </c>
      <c r="CU94">
        <v>4.1145649999999998</v>
      </c>
      <c r="CV94">
        <v>2.7875390000000002</v>
      </c>
      <c r="CW94">
        <v>2.359089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74.775192000000004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363.87662699999998</v>
      </c>
      <c r="L95">
        <v>298.26793400000003</v>
      </c>
      <c r="M95">
        <v>91.188558999999998</v>
      </c>
      <c r="N95">
        <v>116.683092</v>
      </c>
      <c r="O95">
        <v>122.319536</v>
      </c>
      <c r="P95">
        <v>139.24507299999999</v>
      </c>
      <c r="Q95">
        <v>11.702942999999999</v>
      </c>
      <c r="R95">
        <v>23.117155</v>
      </c>
      <c r="S95">
        <v>14.153788</v>
      </c>
      <c r="T95">
        <v>0.73901899999999998</v>
      </c>
      <c r="U95">
        <v>404.86683599999998</v>
      </c>
      <c r="V95">
        <v>7.1271529999999998</v>
      </c>
      <c r="W95">
        <v>23.430880999999999</v>
      </c>
      <c r="X95">
        <v>75.660898000000003</v>
      </c>
      <c r="Y95">
        <v>0</v>
      </c>
      <c r="Z95">
        <v>19.008641999999998</v>
      </c>
      <c r="AA95">
        <v>41.243687999999999</v>
      </c>
      <c r="AB95">
        <v>42.186473999999997</v>
      </c>
      <c r="AC95">
        <v>30.656970000000001</v>
      </c>
      <c r="AD95">
        <v>38.432727</v>
      </c>
      <c r="AE95">
        <v>52.115693</v>
      </c>
      <c r="AF95">
        <v>8.6290499999999994</v>
      </c>
      <c r="AG95">
        <v>41.657611000000003</v>
      </c>
      <c r="AH95">
        <v>118.77443100000001</v>
      </c>
      <c r="AI95">
        <v>3.760014</v>
      </c>
      <c r="AJ95">
        <v>0</v>
      </c>
      <c r="AK95">
        <v>56.909962</v>
      </c>
      <c r="AL95">
        <v>80.886354999999995</v>
      </c>
      <c r="AM95">
        <v>16.608716000000001</v>
      </c>
      <c r="AN95">
        <v>0.98080699999999998</v>
      </c>
      <c r="AO95">
        <v>0</v>
      </c>
      <c r="AP95">
        <v>4.9538830000000003</v>
      </c>
      <c r="AQ95">
        <v>26.640394000000001</v>
      </c>
      <c r="AR95">
        <v>47.496949999999998</v>
      </c>
      <c r="AS95">
        <v>32.208765</v>
      </c>
      <c r="AT95">
        <v>14.50201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74.795192</v>
      </c>
      <c r="BA95">
        <f t="shared" si="4"/>
        <v>2444.8278280000009</v>
      </c>
      <c r="BD95">
        <v>5.85</v>
      </c>
      <c r="BE95">
        <v>1.88</v>
      </c>
      <c r="BF95">
        <v>2.89</v>
      </c>
      <c r="BG95">
        <v>1.79</v>
      </c>
      <c r="BH95">
        <v>9.02</v>
      </c>
      <c r="BI95">
        <v>0.82</v>
      </c>
      <c r="BJ95">
        <v>0.41</v>
      </c>
      <c r="BK95">
        <v>0.88</v>
      </c>
      <c r="BL95">
        <v>1.63</v>
      </c>
      <c r="BM95">
        <v>0.14000000000000001</v>
      </c>
      <c r="BN95">
        <v>2.2999999999999998</v>
      </c>
      <c r="BO95">
        <v>1.01</v>
      </c>
      <c r="BP95">
        <v>0.24</v>
      </c>
      <c r="BQ95">
        <v>1.93</v>
      </c>
      <c r="BR95">
        <v>1.06</v>
      </c>
      <c r="BS95">
        <v>1.57</v>
      </c>
      <c r="BT95">
        <v>2.870752</v>
      </c>
      <c r="BU95">
        <v>1.2972950000000001</v>
      </c>
      <c r="BV95">
        <v>2.295032</v>
      </c>
      <c r="BW95">
        <v>1.8784559999999999</v>
      </c>
      <c r="BX95">
        <v>0.94731100000000001</v>
      </c>
      <c r="BY95">
        <v>2.5945900000000002</v>
      </c>
      <c r="BZ95">
        <v>1.2834570000000001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5.1372859999999996</v>
      </c>
      <c r="CK95">
        <v>0.90406799999999998</v>
      </c>
      <c r="CL95">
        <v>1.873758</v>
      </c>
      <c r="CM95">
        <v>3.3951030000000002</v>
      </c>
      <c r="CN95">
        <v>1.712429</v>
      </c>
      <c r="CO95">
        <v>4.1513429999999998</v>
      </c>
      <c r="CP95">
        <v>4.1167550000000004</v>
      </c>
      <c r="CQ95">
        <v>3.424858</v>
      </c>
      <c r="CR95">
        <v>0.79204200000000002</v>
      </c>
      <c r="CS95">
        <v>2.7006570000000001</v>
      </c>
      <c r="CT95">
        <v>2.4667669999999999</v>
      </c>
      <c r="CU95">
        <v>4.1145649999999998</v>
      </c>
      <c r="CV95">
        <v>2.2887870000000001</v>
      </c>
      <c r="CW95">
        <v>2.359089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74.795192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363.91568599999999</v>
      </c>
      <c r="L96">
        <v>320.43625500000002</v>
      </c>
      <c r="M96">
        <v>91.188558999999998</v>
      </c>
      <c r="N96">
        <v>116.683092</v>
      </c>
      <c r="O96">
        <v>122.319536</v>
      </c>
      <c r="P96">
        <v>139.24507299999999</v>
      </c>
      <c r="Q96">
        <v>11.702942999999999</v>
      </c>
      <c r="R96">
        <v>23.117155</v>
      </c>
      <c r="S96">
        <v>14.153788</v>
      </c>
      <c r="T96">
        <v>0.73901899999999998</v>
      </c>
      <c r="U96">
        <v>404.86683599999998</v>
      </c>
      <c r="V96">
        <v>7.1271529999999998</v>
      </c>
      <c r="W96">
        <v>23.430880999999999</v>
      </c>
      <c r="X96">
        <v>75.660898000000003</v>
      </c>
      <c r="Y96">
        <v>0</v>
      </c>
      <c r="Z96">
        <v>19.008641999999998</v>
      </c>
      <c r="AA96">
        <v>41.243687999999999</v>
      </c>
      <c r="AB96">
        <v>42.186473999999997</v>
      </c>
      <c r="AC96">
        <v>30.656970000000001</v>
      </c>
      <c r="AD96">
        <v>38.432727</v>
      </c>
      <c r="AE96">
        <v>52.115693</v>
      </c>
      <c r="AF96">
        <v>8.4235969999999991</v>
      </c>
      <c r="AG96">
        <v>41.657611000000003</v>
      </c>
      <c r="AH96">
        <v>79.182953999999995</v>
      </c>
      <c r="AI96">
        <v>3.760014</v>
      </c>
      <c r="AJ96">
        <v>0</v>
      </c>
      <c r="AK96">
        <v>56.909962</v>
      </c>
      <c r="AL96">
        <v>80.886354999999995</v>
      </c>
      <c r="AM96">
        <v>16.608716000000001</v>
      </c>
      <c r="AN96">
        <v>0.98080699999999998</v>
      </c>
      <c r="AO96">
        <v>0</v>
      </c>
      <c r="AP96">
        <v>4.9538830000000003</v>
      </c>
      <c r="AQ96">
        <v>26.640394000000001</v>
      </c>
      <c r="AR96">
        <v>47.496949999999998</v>
      </c>
      <c r="AS96">
        <v>32.208765</v>
      </c>
      <c r="AT96">
        <v>14.50201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74.825192000000001</v>
      </c>
      <c r="BA96">
        <f t="shared" si="4"/>
        <v>2427.2682780000009</v>
      </c>
      <c r="BD96">
        <v>5.85</v>
      </c>
      <c r="BE96">
        <v>1.88</v>
      </c>
      <c r="BF96">
        <v>2.89</v>
      </c>
      <c r="BG96">
        <v>1.79</v>
      </c>
      <c r="BH96">
        <v>9.02</v>
      </c>
      <c r="BI96">
        <v>0.82</v>
      </c>
      <c r="BJ96">
        <v>0.41</v>
      </c>
      <c r="BK96">
        <v>0.88</v>
      </c>
      <c r="BL96">
        <v>1.66</v>
      </c>
      <c r="BM96">
        <v>0.14000000000000001</v>
      </c>
      <c r="BN96">
        <v>2.2999999999999998</v>
      </c>
      <c r="BO96">
        <v>1.01</v>
      </c>
      <c r="BP96">
        <v>0.24</v>
      </c>
      <c r="BQ96">
        <v>1.93</v>
      </c>
      <c r="BR96">
        <v>1.06</v>
      </c>
      <c r="BS96">
        <v>1.57</v>
      </c>
      <c r="BT96">
        <v>2.870752</v>
      </c>
      <c r="BU96">
        <v>1.2972950000000001</v>
      </c>
      <c r="BV96">
        <v>2.295032</v>
      </c>
      <c r="BW96">
        <v>1.8784559999999999</v>
      </c>
      <c r="BX96">
        <v>0.94731100000000001</v>
      </c>
      <c r="BY96">
        <v>2.5945900000000002</v>
      </c>
      <c r="BZ96">
        <v>1.2834570000000001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5.1372859999999996</v>
      </c>
      <c r="CK96">
        <v>0.90406799999999998</v>
      </c>
      <c r="CL96">
        <v>1.873758</v>
      </c>
      <c r="CM96">
        <v>3.3951030000000002</v>
      </c>
      <c r="CN96">
        <v>1.712429</v>
      </c>
      <c r="CO96">
        <v>4.1513429999999998</v>
      </c>
      <c r="CP96">
        <v>4.1167550000000004</v>
      </c>
      <c r="CQ96">
        <v>3.424858</v>
      </c>
      <c r="CR96">
        <v>0.79204200000000002</v>
      </c>
      <c r="CS96">
        <v>2.7006570000000001</v>
      </c>
      <c r="CT96">
        <v>2.4667669999999999</v>
      </c>
      <c r="CU96">
        <v>4.1145649999999998</v>
      </c>
      <c r="CV96">
        <v>1.5235810000000001</v>
      </c>
      <c r="CW96">
        <v>2.359089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74.825192000000001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363.91178000000002</v>
      </c>
      <c r="L97">
        <v>325.58003400000001</v>
      </c>
      <c r="M97">
        <v>91.188558999999998</v>
      </c>
      <c r="N97">
        <v>116.683092</v>
      </c>
      <c r="O97">
        <v>122.319536</v>
      </c>
      <c r="P97">
        <v>139.24507299999999</v>
      </c>
      <c r="Q97">
        <v>11.703150000000001</v>
      </c>
      <c r="R97">
        <v>23.117263999999999</v>
      </c>
      <c r="S97">
        <v>14.153788</v>
      </c>
      <c r="T97">
        <v>0.73901899999999998</v>
      </c>
      <c r="U97">
        <v>404.86683599999998</v>
      </c>
      <c r="V97">
        <v>7.1271529999999998</v>
      </c>
      <c r="W97">
        <v>23.430880999999999</v>
      </c>
      <c r="X97">
        <v>75.660898000000003</v>
      </c>
      <c r="Y97">
        <v>0</v>
      </c>
      <c r="Z97">
        <v>19.008641999999998</v>
      </c>
      <c r="AA97">
        <v>41.243687999999999</v>
      </c>
      <c r="AB97">
        <v>42.186473999999997</v>
      </c>
      <c r="AC97">
        <v>30.656970000000001</v>
      </c>
      <c r="AD97">
        <v>38.432727</v>
      </c>
      <c r="AE97">
        <v>52.115693</v>
      </c>
      <c r="AF97">
        <v>8.4235969999999991</v>
      </c>
      <c r="AG97">
        <v>41.657611000000003</v>
      </c>
      <c r="AH97">
        <v>79.182953999999995</v>
      </c>
      <c r="AI97">
        <v>3.760014</v>
      </c>
      <c r="AJ97">
        <v>0</v>
      </c>
      <c r="AK97">
        <v>56.909962</v>
      </c>
      <c r="AL97">
        <v>80.886354999999995</v>
      </c>
      <c r="AM97">
        <v>16.608716000000001</v>
      </c>
      <c r="AN97">
        <v>0.98080699999999998</v>
      </c>
      <c r="AO97">
        <v>0</v>
      </c>
      <c r="AP97">
        <v>4.9538830000000003</v>
      </c>
      <c r="AQ97">
        <v>26.640394000000001</v>
      </c>
      <c r="AR97">
        <v>47.496949999999998</v>
      </c>
      <c r="AS97">
        <v>32.208765</v>
      </c>
      <c r="AT97">
        <v>14.50201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74.835192000000006</v>
      </c>
      <c r="BA97">
        <f t="shared" si="4"/>
        <v>2432.4184670000009</v>
      </c>
      <c r="BD97">
        <v>5.85</v>
      </c>
      <c r="BE97">
        <v>1.88</v>
      </c>
      <c r="BF97">
        <v>2.89</v>
      </c>
      <c r="BG97">
        <v>1.79</v>
      </c>
      <c r="BH97">
        <v>9.02</v>
      </c>
      <c r="BI97">
        <v>0.82</v>
      </c>
      <c r="BJ97">
        <v>0.41</v>
      </c>
      <c r="BK97">
        <v>0.88</v>
      </c>
      <c r="BL97">
        <v>1.67</v>
      </c>
      <c r="BM97">
        <v>0.14000000000000001</v>
      </c>
      <c r="BN97">
        <v>2.2999999999999998</v>
      </c>
      <c r="BO97">
        <v>1.01</v>
      </c>
      <c r="BP97">
        <v>0.24</v>
      </c>
      <c r="BQ97">
        <v>1.93</v>
      </c>
      <c r="BR97">
        <v>1.06</v>
      </c>
      <c r="BS97">
        <v>1.57</v>
      </c>
      <c r="BT97">
        <v>2.870752</v>
      </c>
      <c r="BU97">
        <v>1.2972950000000001</v>
      </c>
      <c r="BV97">
        <v>2.295032</v>
      </c>
      <c r="BW97">
        <v>1.8784559999999999</v>
      </c>
      <c r="BX97">
        <v>0.94731100000000001</v>
      </c>
      <c r="BY97">
        <v>2.5945900000000002</v>
      </c>
      <c r="BZ97">
        <v>1.2834570000000001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5.1372859999999996</v>
      </c>
      <c r="CK97">
        <v>0.90406799999999998</v>
      </c>
      <c r="CL97">
        <v>1.873758</v>
      </c>
      <c r="CM97">
        <v>3.3951030000000002</v>
      </c>
      <c r="CN97">
        <v>1.712429</v>
      </c>
      <c r="CO97">
        <v>4.1513429999999998</v>
      </c>
      <c r="CP97">
        <v>4.1167550000000004</v>
      </c>
      <c r="CQ97">
        <v>3.424858</v>
      </c>
      <c r="CR97">
        <v>0.79204200000000002</v>
      </c>
      <c r="CS97">
        <v>2.7006570000000001</v>
      </c>
      <c r="CT97">
        <v>2.4667669999999999</v>
      </c>
      <c r="CU97">
        <v>4.1145649999999998</v>
      </c>
      <c r="CV97">
        <v>1.5235810000000001</v>
      </c>
      <c r="CW97">
        <v>2.359089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74.835192000000006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363.95084000000003</v>
      </c>
      <c r="L98">
        <v>325.58003400000001</v>
      </c>
      <c r="M98">
        <v>91.188558999999998</v>
      </c>
      <c r="N98">
        <v>116.683092</v>
      </c>
      <c r="O98">
        <v>122.319536</v>
      </c>
      <c r="P98">
        <v>139.24507299999999</v>
      </c>
      <c r="Q98">
        <v>11.703150000000001</v>
      </c>
      <c r="R98">
        <v>23.117263999999999</v>
      </c>
      <c r="S98">
        <v>14.153788</v>
      </c>
      <c r="T98">
        <v>0.73901899999999998</v>
      </c>
      <c r="U98">
        <v>404.86683599999998</v>
      </c>
      <c r="V98">
        <v>7.1271529999999998</v>
      </c>
      <c r="W98">
        <v>23.430880999999999</v>
      </c>
      <c r="X98">
        <v>75.660898000000003</v>
      </c>
      <c r="Y98">
        <v>0</v>
      </c>
      <c r="Z98">
        <v>19.008641999999998</v>
      </c>
      <c r="AA98">
        <v>41.243687999999999</v>
      </c>
      <c r="AB98">
        <v>42.186473999999997</v>
      </c>
      <c r="AC98">
        <v>30.656970000000001</v>
      </c>
      <c r="AD98">
        <v>38.432727</v>
      </c>
      <c r="AE98">
        <v>52.115693</v>
      </c>
      <c r="AF98">
        <v>8.4235969999999991</v>
      </c>
      <c r="AG98">
        <v>41.657611000000003</v>
      </c>
      <c r="AH98">
        <v>79.182953999999995</v>
      </c>
      <c r="AI98">
        <v>3.760014</v>
      </c>
      <c r="AJ98">
        <v>0</v>
      </c>
      <c r="AK98">
        <v>56.909962</v>
      </c>
      <c r="AL98">
        <v>80.886354999999995</v>
      </c>
      <c r="AM98">
        <v>16.608716000000001</v>
      </c>
      <c r="AN98">
        <v>0.98080699999999998</v>
      </c>
      <c r="AO98">
        <v>0</v>
      </c>
      <c r="AP98">
        <v>4.9538830000000003</v>
      </c>
      <c r="AQ98">
        <v>26.640394000000001</v>
      </c>
      <c r="AR98">
        <v>47.496949999999998</v>
      </c>
      <c r="AS98">
        <v>32.208765</v>
      </c>
      <c r="AT98">
        <v>14.50201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74.835192000000006</v>
      </c>
      <c r="BA98">
        <f t="shared" si="4"/>
        <v>2432.4575270000009</v>
      </c>
      <c r="BD98">
        <v>5.85</v>
      </c>
      <c r="BE98">
        <v>1.88</v>
      </c>
      <c r="BF98">
        <v>2.89</v>
      </c>
      <c r="BG98">
        <v>1.79</v>
      </c>
      <c r="BH98">
        <v>9.02</v>
      </c>
      <c r="BI98">
        <v>0.82</v>
      </c>
      <c r="BJ98">
        <v>0.41</v>
      </c>
      <c r="BK98">
        <v>0.88</v>
      </c>
      <c r="BL98">
        <v>1.67</v>
      </c>
      <c r="BM98">
        <v>0.14000000000000001</v>
      </c>
      <c r="BN98">
        <v>2.2999999999999998</v>
      </c>
      <c r="BO98">
        <v>1.01</v>
      </c>
      <c r="BP98">
        <v>0.24</v>
      </c>
      <c r="BQ98">
        <v>1.93</v>
      </c>
      <c r="BR98">
        <v>1.06</v>
      </c>
      <c r="BS98">
        <v>1.57</v>
      </c>
      <c r="BT98">
        <v>2.870752</v>
      </c>
      <c r="BU98">
        <v>1.2972950000000001</v>
      </c>
      <c r="BV98">
        <v>2.295032</v>
      </c>
      <c r="BW98">
        <v>1.8784559999999999</v>
      </c>
      <c r="BX98">
        <v>0.94731100000000001</v>
      </c>
      <c r="BY98">
        <v>2.5945900000000002</v>
      </c>
      <c r="BZ98">
        <v>1.2834570000000001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5.1372859999999996</v>
      </c>
      <c r="CK98">
        <v>0.90406799999999998</v>
      </c>
      <c r="CL98">
        <v>1.873758</v>
      </c>
      <c r="CM98">
        <v>3.3951030000000002</v>
      </c>
      <c r="CN98">
        <v>1.712429</v>
      </c>
      <c r="CO98">
        <v>4.1513429999999998</v>
      </c>
      <c r="CP98">
        <v>4.1167550000000004</v>
      </c>
      <c r="CQ98">
        <v>3.424858</v>
      </c>
      <c r="CR98">
        <v>0.79204200000000002</v>
      </c>
      <c r="CS98">
        <v>2.7006570000000001</v>
      </c>
      <c r="CT98">
        <v>2.4667669999999999</v>
      </c>
      <c r="CU98">
        <v>4.1145649999999998</v>
      </c>
      <c r="CV98">
        <v>1.5235810000000001</v>
      </c>
      <c r="CW98">
        <v>2.359089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74.835192000000006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8.8252306874999995</v>
      </c>
      <c r="L99">
        <f t="shared" si="6"/>
        <v>8.7243116232500064</v>
      </c>
      <c r="M99">
        <f t="shared" si="6"/>
        <v>2.1166423915000028</v>
      </c>
      <c r="N99">
        <f t="shared" si="6"/>
        <v>2.8003942079999984</v>
      </c>
      <c r="O99">
        <f t="shared" si="6"/>
        <v>2.9356688640000059</v>
      </c>
      <c r="P99">
        <f t="shared" si="6"/>
        <v>3.3373918600000012</v>
      </c>
      <c r="Q99">
        <f t="shared" si="6"/>
        <v>0.29055211625000021</v>
      </c>
      <c r="R99">
        <f t="shared" si="6"/>
        <v>0.65067792649999978</v>
      </c>
      <c r="S99">
        <f t="shared" si="6"/>
        <v>0.34990751900000011</v>
      </c>
      <c r="T99">
        <f t="shared" si="6"/>
        <v>2.0666729250000019E-2</v>
      </c>
      <c r="U99">
        <f t="shared" si="6"/>
        <v>9.7168040640000104</v>
      </c>
      <c r="V99">
        <f t="shared" si="6"/>
        <v>0.20072735249999984</v>
      </c>
      <c r="W99">
        <f t="shared" si="6"/>
        <v>0.64920452125000083</v>
      </c>
      <c r="X99">
        <f t="shared" si="6"/>
        <v>2.2074357767500001</v>
      </c>
      <c r="Y99">
        <f t="shared" si="6"/>
        <v>0</v>
      </c>
      <c r="Z99">
        <f t="shared" si="6"/>
        <v>6.6477072999999998E-2</v>
      </c>
      <c r="AA99">
        <f t="shared" si="6"/>
        <v>0.98984851200000035</v>
      </c>
      <c r="AB99">
        <f t="shared" si="6"/>
        <v>1.017001452000001</v>
      </c>
      <c r="AC99">
        <f t="shared" si="6"/>
        <v>0.73576728000000002</v>
      </c>
      <c r="AD99">
        <f t="shared" si="6"/>
        <v>0.43900193049999964</v>
      </c>
      <c r="AE99">
        <f t="shared" si="6"/>
        <v>1.2507766320000004</v>
      </c>
      <c r="AF99">
        <f t="shared" si="6"/>
        <v>0.19353726949999975</v>
      </c>
      <c r="AG99">
        <f t="shared" si="6"/>
        <v>0.99978266400000149</v>
      </c>
      <c r="AH99">
        <f t="shared" si="6"/>
        <v>1.9019250669999987</v>
      </c>
      <c r="AI99">
        <f t="shared" si="6"/>
        <v>0.30006254999999965</v>
      </c>
      <c r="AJ99">
        <f t="shared" si="6"/>
        <v>0</v>
      </c>
      <c r="AK99">
        <f t="shared" si="6"/>
        <v>1.3658390879999995</v>
      </c>
      <c r="AL99">
        <f t="shared" si="6"/>
        <v>1.8839499339999963</v>
      </c>
      <c r="AM99">
        <f t="shared" si="6"/>
        <v>0.39860918399999939</v>
      </c>
      <c r="AN99">
        <f t="shared" si="6"/>
        <v>2.5069433499999967E-2</v>
      </c>
      <c r="AO99">
        <f t="shared" si="6"/>
        <v>0</v>
      </c>
      <c r="AP99">
        <f t="shared" si="6"/>
        <v>0.10777792475000011</v>
      </c>
      <c r="AQ99">
        <f t="shared" si="6"/>
        <v>0.28846765350000009</v>
      </c>
      <c r="AR99">
        <f t="shared" si="6"/>
        <v>1.1455303815000006</v>
      </c>
      <c r="AS99">
        <f t="shared" si="6"/>
        <v>0.7968490799999991</v>
      </c>
      <c r="AT99">
        <f t="shared" si="6"/>
        <v>0.4302556499999996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1.7880981935000004</v>
      </c>
      <c r="BA99">
        <f t="shared" si="4"/>
        <v>58.950242592500025</v>
      </c>
      <c r="BD99">
        <f t="shared" ref="BD99:DI99" si="7">SUM(BD3:BD98)/4000</f>
        <v>0.14040000000000027</v>
      </c>
      <c r="BE99">
        <f t="shared" si="7"/>
        <v>4.5119999999999938E-2</v>
      </c>
      <c r="BF99">
        <f t="shared" si="7"/>
        <v>6.9799999999999973E-2</v>
      </c>
      <c r="BG99">
        <f t="shared" si="7"/>
        <v>4.2959999999999998E-2</v>
      </c>
      <c r="BH99">
        <f t="shared" si="7"/>
        <v>0.21647999999999973</v>
      </c>
      <c r="BI99">
        <f t="shared" si="7"/>
        <v>2.03325E-2</v>
      </c>
      <c r="BJ99">
        <f t="shared" si="7"/>
        <v>9.9274999999999988E-3</v>
      </c>
      <c r="BK99">
        <f t="shared" si="7"/>
        <v>1.7302500000000012E-2</v>
      </c>
      <c r="BL99">
        <f t="shared" si="7"/>
        <v>3.2659999999999967E-2</v>
      </c>
      <c r="BM99">
        <f t="shared" si="7"/>
        <v>4.4149999999999979E-3</v>
      </c>
      <c r="BN99">
        <f t="shared" si="7"/>
        <v>5.5200000000000089E-2</v>
      </c>
      <c r="BO99">
        <f t="shared" si="7"/>
        <v>2.7262500000000051E-2</v>
      </c>
      <c r="BP99">
        <f t="shared" si="7"/>
        <v>5.7599999999999917E-3</v>
      </c>
      <c r="BQ99">
        <f t="shared" si="7"/>
        <v>4.6320000000000104E-2</v>
      </c>
      <c r="BR99">
        <f t="shared" si="7"/>
        <v>2.5440000000000032E-2</v>
      </c>
      <c r="BS99">
        <f t="shared" si="7"/>
        <v>3.7679999999999908E-2</v>
      </c>
      <c r="BT99">
        <f t="shared" si="7"/>
        <v>6.8898048000000073E-2</v>
      </c>
      <c r="BU99">
        <f t="shared" si="7"/>
        <v>3.1135080000000048E-2</v>
      </c>
      <c r="BV99">
        <f t="shared" si="7"/>
        <v>5.3114353500000024E-2</v>
      </c>
      <c r="BW99">
        <f t="shared" si="7"/>
        <v>4.5082944E-2</v>
      </c>
      <c r="BX99">
        <f t="shared" si="7"/>
        <v>2.2735463999999983E-2</v>
      </c>
      <c r="BY99">
        <f t="shared" si="7"/>
        <v>6.2270160000000095E-2</v>
      </c>
      <c r="BZ99">
        <f t="shared" si="7"/>
        <v>3.0802967999999972E-2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0.12329486400000014</v>
      </c>
      <c r="CK99">
        <f t="shared" si="7"/>
        <v>2.1697631999999984E-2</v>
      </c>
      <c r="CL99">
        <f t="shared" si="7"/>
        <v>4.4970192000000034E-2</v>
      </c>
      <c r="CM99">
        <f t="shared" si="7"/>
        <v>8.1482472000000097E-2</v>
      </c>
      <c r="CN99">
        <f t="shared" si="7"/>
        <v>4.109829599999993E-2</v>
      </c>
      <c r="CO99">
        <f t="shared" si="7"/>
        <v>9.9632231999999946E-2</v>
      </c>
      <c r="CP99">
        <f t="shared" si="7"/>
        <v>9.8802120000000174E-2</v>
      </c>
      <c r="CQ99">
        <f t="shared" si="7"/>
        <v>8.219659199999986E-2</v>
      </c>
      <c r="CR99">
        <f t="shared" si="7"/>
        <v>1.9009007999999997E-2</v>
      </c>
      <c r="CS99">
        <f t="shared" si="7"/>
        <v>6.4815768000000107E-2</v>
      </c>
      <c r="CT99">
        <f t="shared" si="7"/>
        <v>5.9370597000000053E-2</v>
      </c>
      <c r="CU99">
        <f t="shared" si="7"/>
        <v>5.7538972000000015E-2</v>
      </c>
      <c r="CV99">
        <f t="shared" si="7"/>
        <v>3.653348725000001E-2</v>
      </c>
      <c r="CW99">
        <f t="shared" si="7"/>
        <v>5.661813600000009E-2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1.7880981935000009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45071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492</v>
      </c>
      <c r="AH1" s="117" t="s">
        <v>493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15">
        <v>0.56169999999999998</v>
      </c>
      <c r="AH2" s="215">
        <v>0.43830000000000002</v>
      </c>
    </row>
    <row r="3" spans="1:34">
      <c r="A3" t="s">
        <v>45</v>
      </c>
      <c r="B3" s="75">
        <v>261.62</v>
      </c>
      <c r="C3" s="75">
        <v>74.13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107.93</v>
      </c>
      <c r="J3">
        <v>271.91000000000003</v>
      </c>
      <c r="K3">
        <v>101.27</v>
      </c>
      <c r="L3">
        <v>6.69</v>
      </c>
      <c r="M3">
        <v>8.5399999999999991</v>
      </c>
      <c r="N3" s="135">
        <v>0</v>
      </c>
      <c r="O3" s="135">
        <v>0</v>
      </c>
      <c r="P3" s="135">
        <v>0</v>
      </c>
      <c r="Q3">
        <v>7.69</v>
      </c>
      <c r="R3">
        <v>0</v>
      </c>
      <c r="S3">
        <v>7.07</v>
      </c>
      <c r="T3">
        <v>120.39</v>
      </c>
      <c r="U3">
        <v>40.130000000000003</v>
      </c>
      <c r="V3">
        <v>40.130000000000003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12.19</v>
      </c>
      <c r="AD3">
        <v>72.349999999999994</v>
      </c>
      <c r="AE3">
        <v>72.349999999999994</v>
      </c>
      <c r="AF3">
        <v>6.74</v>
      </c>
      <c r="AG3">
        <f>AF3*$AG$2</f>
        <v>3.7858580000000002</v>
      </c>
      <c r="AH3">
        <f>AF3*$AH$2</f>
        <v>2.954142</v>
      </c>
    </row>
    <row r="4" spans="1:34">
      <c r="A4" t="s">
        <v>46</v>
      </c>
      <c r="B4" s="75">
        <v>261.62</v>
      </c>
      <c r="C4" s="75">
        <v>74.13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107.93</v>
      </c>
      <c r="J4">
        <v>271.91000000000003</v>
      </c>
      <c r="K4">
        <v>101.27</v>
      </c>
      <c r="L4">
        <v>6.69</v>
      </c>
      <c r="M4">
        <v>8.35</v>
      </c>
      <c r="N4" s="135">
        <v>0</v>
      </c>
      <c r="O4" s="135">
        <v>0</v>
      </c>
      <c r="P4" s="135">
        <v>0</v>
      </c>
      <c r="Q4">
        <v>7.69</v>
      </c>
      <c r="R4">
        <v>0</v>
      </c>
      <c r="S4">
        <v>7.07</v>
      </c>
      <c r="T4">
        <v>120.14</v>
      </c>
      <c r="U4">
        <v>40.049999999999997</v>
      </c>
      <c r="V4">
        <v>40.03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12.2</v>
      </c>
      <c r="AD4">
        <v>72.36</v>
      </c>
      <c r="AE4">
        <v>72.36</v>
      </c>
      <c r="AF4">
        <v>6.74</v>
      </c>
      <c r="AG4">
        <f t="shared" ref="AG4:AG67" si="1">AF4*$AG$2</f>
        <v>3.7858580000000002</v>
      </c>
      <c r="AH4">
        <f t="shared" ref="AH4:AH67" si="2">AF4*$AH$2</f>
        <v>2.954142</v>
      </c>
    </row>
    <row r="5" spans="1:34">
      <c r="A5" t="s">
        <v>47</v>
      </c>
      <c r="B5" s="75">
        <v>261.62</v>
      </c>
      <c r="C5" s="75">
        <v>74.13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107.93</v>
      </c>
      <c r="J5">
        <v>271.91000000000003</v>
      </c>
      <c r="K5">
        <v>101.27</v>
      </c>
      <c r="L5">
        <v>6.69</v>
      </c>
      <c r="M5">
        <v>8.2100000000000009</v>
      </c>
      <c r="N5" s="135">
        <v>0</v>
      </c>
      <c r="O5" s="135">
        <v>0</v>
      </c>
      <c r="P5" s="135">
        <v>0</v>
      </c>
      <c r="Q5">
        <v>7.69</v>
      </c>
      <c r="R5">
        <v>0</v>
      </c>
      <c r="S5">
        <v>7.07</v>
      </c>
      <c r="T5">
        <v>119.88</v>
      </c>
      <c r="U5">
        <v>39.96</v>
      </c>
      <c r="V5">
        <v>39.96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12.21</v>
      </c>
      <c r="AD5">
        <v>72.5</v>
      </c>
      <c r="AE5">
        <v>72.5</v>
      </c>
      <c r="AF5">
        <v>6.74</v>
      </c>
      <c r="AG5">
        <f t="shared" si="1"/>
        <v>3.7858580000000002</v>
      </c>
      <c r="AH5">
        <f t="shared" si="2"/>
        <v>2.954142</v>
      </c>
    </row>
    <row r="6" spans="1:34">
      <c r="A6" t="s">
        <v>48</v>
      </c>
      <c r="B6" s="75">
        <v>261.62</v>
      </c>
      <c r="C6" s="75">
        <v>74.13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107.93</v>
      </c>
      <c r="J6">
        <v>271.91000000000003</v>
      </c>
      <c r="K6">
        <v>101.27</v>
      </c>
      <c r="L6">
        <v>6.69</v>
      </c>
      <c r="M6">
        <v>8.18</v>
      </c>
      <c r="N6" s="135">
        <v>0</v>
      </c>
      <c r="O6" s="135">
        <v>0</v>
      </c>
      <c r="P6" s="135">
        <v>0</v>
      </c>
      <c r="Q6">
        <v>7.69</v>
      </c>
      <c r="R6">
        <v>0</v>
      </c>
      <c r="S6">
        <v>7.07</v>
      </c>
      <c r="T6">
        <v>119.67</v>
      </c>
      <c r="U6">
        <v>39.89</v>
      </c>
      <c r="V6">
        <v>39.89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12.21</v>
      </c>
      <c r="AD6">
        <v>72.39</v>
      </c>
      <c r="AE6">
        <v>72.39</v>
      </c>
      <c r="AF6">
        <v>6.74</v>
      </c>
      <c r="AG6">
        <f t="shared" si="1"/>
        <v>3.7858580000000002</v>
      </c>
      <c r="AH6">
        <f t="shared" si="2"/>
        <v>2.954142</v>
      </c>
    </row>
    <row r="7" spans="1:34">
      <c r="A7" t="s">
        <v>49</v>
      </c>
      <c r="B7" s="75">
        <v>261.62</v>
      </c>
      <c r="C7" s="75">
        <v>64.97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107.93</v>
      </c>
      <c r="J7">
        <v>271.91000000000003</v>
      </c>
      <c r="K7">
        <v>72.27</v>
      </c>
      <c r="L7">
        <v>6.69</v>
      </c>
      <c r="M7">
        <v>8.1199999999999992</v>
      </c>
      <c r="N7" s="135">
        <v>0</v>
      </c>
      <c r="O7" s="135">
        <v>0</v>
      </c>
      <c r="P7" s="135">
        <v>0</v>
      </c>
      <c r="Q7">
        <v>7.69</v>
      </c>
      <c r="R7">
        <v>0</v>
      </c>
      <c r="S7">
        <v>6.88</v>
      </c>
      <c r="T7">
        <v>119.04</v>
      </c>
      <c r="U7">
        <v>39.68</v>
      </c>
      <c r="V7">
        <v>39.67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13.84</v>
      </c>
      <c r="AD7">
        <v>72.64</v>
      </c>
      <c r="AE7">
        <v>72.64</v>
      </c>
      <c r="AF7">
        <v>6.74</v>
      </c>
      <c r="AG7">
        <f t="shared" si="1"/>
        <v>3.7858580000000002</v>
      </c>
      <c r="AH7">
        <f t="shared" si="2"/>
        <v>2.954142</v>
      </c>
    </row>
    <row r="8" spans="1:34">
      <c r="A8" t="s">
        <v>50</v>
      </c>
      <c r="B8" s="75">
        <v>241.62</v>
      </c>
      <c r="C8" s="75">
        <v>64.97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107.93</v>
      </c>
      <c r="J8">
        <v>271.91000000000003</v>
      </c>
      <c r="K8">
        <v>52.21</v>
      </c>
      <c r="L8">
        <v>6.69</v>
      </c>
      <c r="M8">
        <v>7.92</v>
      </c>
      <c r="N8" s="135">
        <v>0</v>
      </c>
      <c r="O8" s="135">
        <v>0</v>
      </c>
      <c r="P8" s="135">
        <v>0</v>
      </c>
      <c r="Q8">
        <v>7.69</v>
      </c>
      <c r="R8">
        <v>0</v>
      </c>
      <c r="S8">
        <v>6.88</v>
      </c>
      <c r="T8">
        <v>118.65</v>
      </c>
      <c r="U8">
        <v>39.549999999999997</v>
      </c>
      <c r="V8">
        <v>39.56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13.82</v>
      </c>
      <c r="AD8">
        <v>72.64</v>
      </c>
      <c r="AE8">
        <v>72.64</v>
      </c>
      <c r="AF8">
        <v>6.74</v>
      </c>
      <c r="AG8">
        <f t="shared" si="1"/>
        <v>3.7858580000000002</v>
      </c>
      <c r="AH8">
        <f t="shared" si="2"/>
        <v>2.954142</v>
      </c>
    </row>
    <row r="9" spans="1:34">
      <c r="A9" t="s">
        <v>51</v>
      </c>
      <c r="B9" s="75">
        <v>225.19</v>
      </c>
      <c r="C9" s="75">
        <v>64.97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107.93</v>
      </c>
      <c r="J9">
        <v>271.91000000000003</v>
      </c>
      <c r="K9">
        <v>52.21</v>
      </c>
      <c r="L9">
        <v>6.54</v>
      </c>
      <c r="M9">
        <v>7.82</v>
      </c>
      <c r="N9" s="135">
        <v>0</v>
      </c>
      <c r="O9" s="135">
        <v>0</v>
      </c>
      <c r="P9" s="135">
        <v>0</v>
      </c>
      <c r="Q9">
        <v>7.69</v>
      </c>
      <c r="R9">
        <v>0</v>
      </c>
      <c r="S9">
        <v>6.88</v>
      </c>
      <c r="T9">
        <v>118.11</v>
      </c>
      <c r="U9">
        <v>39.369999999999997</v>
      </c>
      <c r="V9">
        <v>39.36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13.91</v>
      </c>
      <c r="AD9">
        <v>72.41</v>
      </c>
      <c r="AE9">
        <v>72.41</v>
      </c>
      <c r="AF9">
        <v>6.74</v>
      </c>
      <c r="AG9">
        <f t="shared" si="1"/>
        <v>3.7858580000000002</v>
      </c>
      <c r="AH9">
        <f t="shared" si="2"/>
        <v>2.954142</v>
      </c>
    </row>
    <row r="10" spans="1:34">
      <c r="A10" t="s">
        <v>52</v>
      </c>
      <c r="B10" s="75">
        <v>225.19</v>
      </c>
      <c r="C10" s="75">
        <v>64.97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107.93</v>
      </c>
      <c r="J10">
        <v>271.91000000000003</v>
      </c>
      <c r="K10">
        <v>52.21</v>
      </c>
      <c r="L10">
        <v>6.54</v>
      </c>
      <c r="M10">
        <v>7.71</v>
      </c>
      <c r="N10" s="135">
        <v>0</v>
      </c>
      <c r="O10" s="135">
        <v>0</v>
      </c>
      <c r="P10" s="135">
        <v>0</v>
      </c>
      <c r="Q10">
        <v>7.69</v>
      </c>
      <c r="R10">
        <v>0</v>
      </c>
      <c r="S10">
        <v>6.88</v>
      </c>
      <c r="T10">
        <v>117.98</v>
      </c>
      <c r="U10">
        <v>39.33</v>
      </c>
      <c r="V10">
        <v>39.32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13.85</v>
      </c>
      <c r="AD10">
        <v>72.47</v>
      </c>
      <c r="AE10">
        <v>72.47</v>
      </c>
      <c r="AF10">
        <v>6.74</v>
      </c>
      <c r="AG10">
        <f t="shared" si="1"/>
        <v>3.7858580000000002</v>
      </c>
      <c r="AH10">
        <f t="shared" si="2"/>
        <v>2.954142</v>
      </c>
    </row>
    <row r="11" spans="1:34">
      <c r="A11" t="s">
        <v>53</v>
      </c>
      <c r="B11" s="75">
        <v>225.19</v>
      </c>
      <c r="C11" s="75">
        <v>64.97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107.93</v>
      </c>
      <c r="J11">
        <v>271.91000000000003</v>
      </c>
      <c r="K11">
        <v>52.21</v>
      </c>
      <c r="L11">
        <v>6.54</v>
      </c>
      <c r="M11">
        <v>7.65</v>
      </c>
      <c r="N11" s="135">
        <v>0</v>
      </c>
      <c r="O11" s="135">
        <v>0</v>
      </c>
      <c r="P11" s="135">
        <v>0</v>
      </c>
      <c r="Q11">
        <v>7.31</v>
      </c>
      <c r="R11">
        <v>0</v>
      </c>
      <c r="S11">
        <v>6.69</v>
      </c>
      <c r="T11">
        <v>119.63</v>
      </c>
      <c r="U11">
        <v>39.880000000000003</v>
      </c>
      <c r="V11">
        <v>39.869999999999997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13.91</v>
      </c>
      <c r="AD11">
        <v>72.599999999999994</v>
      </c>
      <c r="AE11">
        <v>72.599999999999994</v>
      </c>
      <c r="AF11">
        <v>6.74</v>
      </c>
      <c r="AG11">
        <f t="shared" si="1"/>
        <v>3.7858580000000002</v>
      </c>
      <c r="AH11">
        <f t="shared" si="2"/>
        <v>2.954142</v>
      </c>
    </row>
    <row r="12" spans="1:34">
      <c r="A12" t="s">
        <v>54</v>
      </c>
      <c r="B12" s="75">
        <v>225.19</v>
      </c>
      <c r="C12" s="75">
        <v>64.97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107.93</v>
      </c>
      <c r="J12">
        <v>271.91000000000003</v>
      </c>
      <c r="K12">
        <v>52.21</v>
      </c>
      <c r="L12">
        <v>6.54</v>
      </c>
      <c r="M12">
        <v>7.53</v>
      </c>
      <c r="N12" s="135">
        <v>0</v>
      </c>
      <c r="O12" s="135">
        <v>0</v>
      </c>
      <c r="P12" s="135">
        <v>0</v>
      </c>
      <c r="Q12">
        <v>7.31</v>
      </c>
      <c r="R12">
        <v>0</v>
      </c>
      <c r="S12">
        <v>6.69</v>
      </c>
      <c r="T12">
        <v>121.07</v>
      </c>
      <c r="U12">
        <v>40.36</v>
      </c>
      <c r="V12">
        <v>40.36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13.95</v>
      </c>
      <c r="AD12">
        <v>72.650000000000006</v>
      </c>
      <c r="AE12">
        <v>72.650000000000006</v>
      </c>
      <c r="AF12">
        <v>6.74</v>
      </c>
      <c r="AG12">
        <f t="shared" si="1"/>
        <v>3.7858580000000002</v>
      </c>
      <c r="AH12">
        <f t="shared" si="2"/>
        <v>2.954142</v>
      </c>
    </row>
    <row r="13" spans="1:34">
      <c r="A13" t="s">
        <v>55</v>
      </c>
      <c r="B13" s="75">
        <v>225.19</v>
      </c>
      <c r="C13" s="75">
        <v>64.97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107.93</v>
      </c>
      <c r="J13">
        <v>271.91000000000003</v>
      </c>
      <c r="K13">
        <v>52.21</v>
      </c>
      <c r="L13">
        <v>6.54</v>
      </c>
      <c r="M13">
        <v>7.45</v>
      </c>
      <c r="N13" s="135">
        <v>0</v>
      </c>
      <c r="O13" s="135">
        <v>0</v>
      </c>
      <c r="P13" s="135">
        <v>0</v>
      </c>
      <c r="Q13">
        <v>7.31</v>
      </c>
      <c r="R13">
        <v>0</v>
      </c>
      <c r="S13">
        <v>6.69</v>
      </c>
      <c r="T13">
        <v>119.46</v>
      </c>
      <c r="U13">
        <v>39.82</v>
      </c>
      <c r="V13">
        <v>39.82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13.89</v>
      </c>
      <c r="AD13">
        <v>72.66</v>
      </c>
      <c r="AE13">
        <v>72.66</v>
      </c>
      <c r="AF13">
        <v>6.74</v>
      </c>
      <c r="AG13">
        <f t="shared" si="1"/>
        <v>3.7858580000000002</v>
      </c>
      <c r="AH13">
        <f t="shared" si="2"/>
        <v>2.954142</v>
      </c>
    </row>
    <row r="14" spans="1:34">
      <c r="A14" t="s">
        <v>56</v>
      </c>
      <c r="B14" s="75">
        <v>225.19</v>
      </c>
      <c r="C14" s="75">
        <v>64.97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107.93</v>
      </c>
      <c r="J14">
        <v>271.91000000000003</v>
      </c>
      <c r="K14">
        <v>52.21</v>
      </c>
      <c r="L14">
        <v>6.54</v>
      </c>
      <c r="M14">
        <v>7.41</v>
      </c>
      <c r="N14" s="135">
        <v>0</v>
      </c>
      <c r="O14" s="135">
        <v>0</v>
      </c>
      <c r="P14" s="135">
        <v>0</v>
      </c>
      <c r="Q14">
        <v>7.31</v>
      </c>
      <c r="R14">
        <v>0</v>
      </c>
      <c r="S14">
        <v>6.69</v>
      </c>
      <c r="T14">
        <v>121.32</v>
      </c>
      <c r="U14">
        <v>40.44</v>
      </c>
      <c r="V14">
        <v>40.44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13.96</v>
      </c>
      <c r="AD14">
        <v>72.62</v>
      </c>
      <c r="AE14">
        <v>72.62</v>
      </c>
      <c r="AF14">
        <v>6.74</v>
      </c>
      <c r="AG14">
        <f t="shared" si="1"/>
        <v>3.7858580000000002</v>
      </c>
      <c r="AH14">
        <f t="shared" si="2"/>
        <v>2.954142</v>
      </c>
    </row>
    <row r="15" spans="1:34">
      <c r="A15" t="s">
        <v>57</v>
      </c>
      <c r="B15" s="75">
        <v>225.19</v>
      </c>
      <c r="C15" s="75">
        <v>64.97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107.93</v>
      </c>
      <c r="J15">
        <v>271.91000000000003</v>
      </c>
      <c r="K15">
        <v>52.21</v>
      </c>
      <c r="L15">
        <v>6.23</v>
      </c>
      <c r="M15">
        <v>7.33</v>
      </c>
      <c r="N15" s="135">
        <v>0</v>
      </c>
      <c r="O15" s="135">
        <v>0</v>
      </c>
      <c r="P15" s="135">
        <v>0</v>
      </c>
      <c r="Q15">
        <v>7.31</v>
      </c>
      <c r="R15">
        <v>0</v>
      </c>
      <c r="S15">
        <v>6.51</v>
      </c>
      <c r="T15">
        <v>121.03</v>
      </c>
      <c r="U15">
        <v>40.340000000000003</v>
      </c>
      <c r="V15">
        <v>40.340000000000003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13.72</v>
      </c>
      <c r="AD15">
        <v>72.34</v>
      </c>
      <c r="AE15">
        <v>72.34</v>
      </c>
      <c r="AF15">
        <v>6.74</v>
      </c>
      <c r="AG15">
        <f t="shared" si="1"/>
        <v>3.7858580000000002</v>
      </c>
      <c r="AH15">
        <f t="shared" si="2"/>
        <v>2.954142</v>
      </c>
    </row>
    <row r="16" spans="1:34">
      <c r="A16" t="s">
        <v>58</v>
      </c>
      <c r="B16" s="75">
        <v>225.19</v>
      </c>
      <c r="C16" s="75">
        <v>64.97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107.93</v>
      </c>
      <c r="J16">
        <v>271.91000000000003</v>
      </c>
      <c r="K16">
        <v>52.21</v>
      </c>
      <c r="L16">
        <v>6.23</v>
      </c>
      <c r="M16">
        <v>7.25</v>
      </c>
      <c r="N16" s="135">
        <v>0</v>
      </c>
      <c r="O16" s="135">
        <v>0</v>
      </c>
      <c r="P16" s="135">
        <v>0</v>
      </c>
      <c r="Q16">
        <v>7.31</v>
      </c>
      <c r="R16">
        <v>0</v>
      </c>
      <c r="S16">
        <v>6.51</v>
      </c>
      <c r="T16">
        <v>119.93</v>
      </c>
      <c r="U16">
        <v>39.979999999999997</v>
      </c>
      <c r="V16">
        <v>39.96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13.78</v>
      </c>
      <c r="AD16">
        <v>72.58</v>
      </c>
      <c r="AE16">
        <v>72.58</v>
      </c>
      <c r="AF16">
        <v>6.74</v>
      </c>
      <c r="AG16">
        <f t="shared" si="1"/>
        <v>3.7858580000000002</v>
      </c>
      <c r="AH16">
        <f t="shared" si="2"/>
        <v>2.954142</v>
      </c>
    </row>
    <row r="17" spans="1:34">
      <c r="A17" t="s">
        <v>59</v>
      </c>
      <c r="B17" s="75">
        <v>176.85</v>
      </c>
      <c r="C17" s="75">
        <v>46.92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107.93</v>
      </c>
      <c r="J17">
        <v>271.91000000000003</v>
      </c>
      <c r="K17">
        <v>52.21</v>
      </c>
      <c r="L17">
        <v>6.85</v>
      </c>
      <c r="M17">
        <v>7.11</v>
      </c>
      <c r="N17" s="135">
        <v>0</v>
      </c>
      <c r="O17" s="135">
        <v>0</v>
      </c>
      <c r="P17" s="135">
        <v>0</v>
      </c>
      <c r="Q17">
        <v>7.31</v>
      </c>
      <c r="R17">
        <v>0</v>
      </c>
      <c r="S17">
        <v>6.51</v>
      </c>
      <c r="T17">
        <v>118.83</v>
      </c>
      <c r="U17">
        <v>39.61</v>
      </c>
      <c r="V17">
        <v>39.619999999999997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13.79</v>
      </c>
      <c r="AD17">
        <v>72.45</v>
      </c>
      <c r="AE17">
        <v>72.45</v>
      </c>
      <c r="AF17">
        <v>5.22</v>
      </c>
      <c r="AG17">
        <f t="shared" si="1"/>
        <v>2.9320739999999996</v>
      </c>
      <c r="AH17">
        <f t="shared" si="2"/>
        <v>2.2879260000000001</v>
      </c>
    </row>
    <row r="18" spans="1:34">
      <c r="A18" t="s">
        <v>60</v>
      </c>
      <c r="B18" s="75">
        <v>165.02</v>
      </c>
      <c r="C18" s="75">
        <v>46.92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107.93</v>
      </c>
      <c r="J18">
        <v>271.91000000000003</v>
      </c>
      <c r="K18">
        <v>52.21</v>
      </c>
      <c r="L18">
        <v>6.85</v>
      </c>
      <c r="M18">
        <v>6.63</v>
      </c>
      <c r="N18" s="135">
        <v>0</v>
      </c>
      <c r="O18" s="135">
        <v>0</v>
      </c>
      <c r="P18" s="135">
        <v>0</v>
      </c>
      <c r="Q18">
        <v>7.31</v>
      </c>
      <c r="R18">
        <v>0</v>
      </c>
      <c r="S18">
        <v>6.51</v>
      </c>
      <c r="T18">
        <v>121.37</v>
      </c>
      <c r="U18">
        <v>40.46</v>
      </c>
      <c r="V18">
        <v>40.450000000000003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13.99</v>
      </c>
      <c r="AD18">
        <v>72.41</v>
      </c>
      <c r="AE18">
        <v>72.41</v>
      </c>
      <c r="AF18">
        <v>5.22</v>
      </c>
      <c r="AG18">
        <f t="shared" si="1"/>
        <v>2.9320739999999996</v>
      </c>
      <c r="AH18">
        <f t="shared" si="2"/>
        <v>2.2879260000000001</v>
      </c>
    </row>
    <row r="19" spans="1:34">
      <c r="A19" t="s">
        <v>61</v>
      </c>
      <c r="B19" s="75">
        <v>165.02</v>
      </c>
      <c r="C19" s="75">
        <v>46.92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107.93</v>
      </c>
      <c r="J19">
        <v>271.91000000000003</v>
      </c>
      <c r="K19">
        <v>52.21</v>
      </c>
      <c r="L19">
        <v>6.85</v>
      </c>
      <c r="M19">
        <v>6.22</v>
      </c>
      <c r="N19" s="135">
        <v>0</v>
      </c>
      <c r="O19" s="135">
        <v>0</v>
      </c>
      <c r="P19" s="135">
        <v>0</v>
      </c>
      <c r="Q19">
        <v>6.92</v>
      </c>
      <c r="R19">
        <v>0</v>
      </c>
      <c r="S19">
        <v>6.32</v>
      </c>
      <c r="T19">
        <v>120.22</v>
      </c>
      <c r="U19">
        <v>40.07</v>
      </c>
      <c r="V19">
        <v>40.08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13.81</v>
      </c>
      <c r="AD19">
        <v>72.66</v>
      </c>
      <c r="AE19">
        <v>72.66</v>
      </c>
      <c r="AF19">
        <v>5.22</v>
      </c>
      <c r="AG19">
        <f t="shared" si="1"/>
        <v>2.9320739999999996</v>
      </c>
      <c r="AH19">
        <f t="shared" si="2"/>
        <v>2.2879260000000001</v>
      </c>
    </row>
    <row r="20" spans="1:34">
      <c r="A20" t="s">
        <v>62</v>
      </c>
      <c r="B20" s="75">
        <v>165.02</v>
      </c>
      <c r="C20" s="75">
        <v>46.92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107.93</v>
      </c>
      <c r="J20">
        <v>271.91000000000003</v>
      </c>
      <c r="K20">
        <v>52.21</v>
      </c>
      <c r="L20">
        <v>6.85</v>
      </c>
      <c r="M20">
        <v>5.84</v>
      </c>
      <c r="N20" s="135">
        <v>0</v>
      </c>
      <c r="O20" s="135">
        <v>0</v>
      </c>
      <c r="P20" s="135">
        <v>0</v>
      </c>
      <c r="Q20">
        <v>6.92</v>
      </c>
      <c r="R20">
        <v>0</v>
      </c>
      <c r="S20">
        <v>6.32</v>
      </c>
      <c r="T20">
        <v>119.63</v>
      </c>
      <c r="U20">
        <v>39.880000000000003</v>
      </c>
      <c r="V20">
        <v>39.869999999999997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14</v>
      </c>
      <c r="AD20">
        <v>72.42</v>
      </c>
      <c r="AE20">
        <v>72.42</v>
      </c>
      <c r="AF20">
        <v>5.22</v>
      </c>
      <c r="AG20">
        <f t="shared" si="1"/>
        <v>2.9320739999999996</v>
      </c>
      <c r="AH20">
        <f t="shared" si="2"/>
        <v>2.2879260000000001</v>
      </c>
    </row>
    <row r="21" spans="1:34">
      <c r="A21" t="s">
        <v>63</v>
      </c>
      <c r="B21" s="75">
        <v>165.02</v>
      </c>
      <c r="C21" s="75">
        <v>46.92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107.93</v>
      </c>
      <c r="J21">
        <v>271.91000000000003</v>
      </c>
      <c r="K21">
        <v>52.21</v>
      </c>
      <c r="L21">
        <v>6.85</v>
      </c>
      <c r="M21">
        <v>5.65</v>
      </c>
      <c r="N21" s="135">
        <v>0</v>
      </c>
      <c r="O21" s="135">
        <v>0</v>
      </c>
      <c r="P21" s="135">
        <v>0</v>
      </c>
      <c r="Q21">
        <v>6.92</v>
      </c>
      <c r="R21">
        <v>0</v>
      </c>
      <c r="S21">
        <v>6.32</v>
      </c>
      <c r="T21">
        <v>119.33</v>
      </c>
      <c r="U21">
        <v>39.78</v>
      </c>
      <c r="V21">
        <v>39.770000000000003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13.69</v>
      </c>
      <c r="AD21">
        <v>72.650000000000006</v>
      </c>
      <c r="AE21">
        <v>72.650000000000006</v>
      </c>
      <c r="AF21">
        <v>5.22</v>
      </c>
      <c r="AG21">
        <f t="shared" si="1"/>
        <v>2.9320739999999996</v>
      </c>
      <c r="AH21">
        <f t="shared" si="2"/>
        <v>2.2879260000000001</v>
      </c>
    </row>
    <row r="22" spans="1:34">
      <c r="A22" t="s">
        <v>64</v>
      </c>
      <c r="B22" s="75">
        <v>165.02</v>
      </c>
      <c r="C22" s="75">
        <v>46.92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107.93</v>
      </c>
      <c r="J22">
        <v>271.91000000000003</v>
      </c>
      <c r="K22">
        <v>52.21</v>
      </c>
      <c r="L22">
        <v>6.85</v>
      </c>
      <c r="M22">
        <v>5.46</v>
      </c>
      <c r="N22" s="135">
        <v>0</v>
      </c>
      <c r="O22" s="135">
        <v>0</v>
      </c>
      <c r="P22" s="135">
        <v>0</v>
      </c>
      <c r="Q22">
        <v>6.92</v>
      </c>
      <c r="R22">
        <v>0</v>
      </c>
      <c r="S22">
        <v>6.32</v>
      </c>
      <c r="T22">
        <v>118.44</v>
      </c>
      <c r="U22">
        <v>39.479999999999997</v>
      </c>
      <c r="V22">
        <v>39.49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13.79</v>
      </c>
      <c r="AD22">
        <v>72.430000000000007</v>
      </c>
      <c r="AE22">
        <v>72.430000000000007</v>
      </c>
      <c r="AF22">
        <v>5.22</v>
      </c>
      <c r="AG22">
        <f t="shared" si="1"/>
        <v>2.9320739999999996</v>
      </c>
      <c r="AH22">
        <f t="shared" si="2"/>
        <v>2.2879260000000001</v>
      </c>
    </row>
    <row r="23" spans="1:34">
      <c r="A23" t="s">
        <v>65</v>
      </c>
      <c r="B23" s="75">
        <v>165.02</v>
      </c>
      <c r="C23" s="75">
        <v>46.92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107.93</v>
      </c>
      <c r="J23">
        <v>271.91000000000003</v>
      </c>
      <c r="K23">
        <v>52.21</v>
      </c>
      <c r="L23">
        <v>6.85</v>
      </c>
      <c r="M23">
        <v>5.27</v>
      </c>
      <c r="N23" s="135">
        <v>0</v>
      </c>
      <c r="O23" s="135">
        <v>0</v>
      </c>
      <c r="P23" s="135">
        <v>0</v>
      </c>
      <c r="Q23">
        <v>6.92</v>
      </c>
      <c r="R23">
        <v>0</v>
      </c>
      <c r="S23">
        <v>6.14</v>
      </c>
      <c r="T23">
        <v>119.5</v>
      </c>
      <c r="U23">
        <v>39.83</v>
      </c>
      <c r="V23">
        <v>39.840000000000003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11.54</v>
      </c>
      <c r="AD23">
        <v>72.569999999999993</v>
      </c>
      <c r="AE23">
        <v>72.569999999999993</v>
      </c>
      <c r="AF23">
        <v>5.22</v>
      </c>
      <c r="AG23">
        <f t="shared" si="1"/>
        <v>2.9320739999999996</v>
      </c>
      <c r="AH23">
        <f t="shared" si="2"/>
        <v>2.2879260000000001</v>
      </c>
    </row>
    <row r="24" spans="1:34">
      <c r="A24" t="s">
        <v>66</v>
      </c>
      <c r="B24" s="75">
        <v>165.02</v>
      </c>
      <c r="C24" s="75">
        <v>46.92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107.93</v>
      </c>
      <c r="J24">
        <v>271.91000000000003</v>
      </c>
      <c r="K24">
        <v>52.21</v>
      </c>
      <c r="L24">
        <v>6.85</v>
      </c>
      <c r="M24">
        <v>5.09</v>
      </c>
      <c r="N24" s="135">
        <v>0</v>
      </c>
      <c r="O24" s="135">
        <v>0</v>
      </c>
      <c r="P24" s="135">
        <v>0</v>
      </c>
      <c r="Q24">
        <v>6.92</v>
      </c>
      <c r="R24">
        <v>0</v>
      </c>
      <c r="S24">
        <v>6.14</v>
      </c>
      <c r="T24">
        <v>120.47</v>
      </c>
      <c r="U24">
        <v>40.159999999999997</v>
      </c>
      <c r="V24">
        <v>40.159999999999997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11.66</v>
      </c>
      <c r="AD24">
        <v>72.36</v>
      </c>
      <c r="AE24">
        <v>72.36</v>
      </c>
      <c r="AF24">
        <v>5.22</v>
      </c>
      <c r="AG24">
        <f t="shared" si="1"/>
        <v>2.9320739999999996</v>
      </c>
      <c r="AH24">
        <f t="shared" si="2"/>
        <v>2.2879260000000001</v>
      </c>
    </row>
    <row r="25" spans="1:34">
      <c r="A25" t="s">
        <v>67</v>
      </c>
      <c r="B25" s="75">
        <v>165.02</v>
      </c>
      <c r="C25" s="75">
        <v>46.92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107.93</v>
      </c>
      <c r="J25">
        <v>271.91000000000003</v>
      </c>
      <c r="K25">
        <v>52.21</v>
      </c>
      <c r="L25">
        <v>6.85</v>
      </c>
      <c r="M25">
        <v>4.83</v>
      </c>
      <c r="N25" s="135">
        <v>0</v>
      </c>
      <c r="O25" s="135">
        <v>0</v>
      </c>
      <c r="P25" s="135">
        <v>0</v>
      </c>
      <c r="Q25">
        <v>6.92</v>
      </c>
      <c r="R25">
        <v>0.98</v>
      </c>
      <c r="S25">
        <v>6.14</v>
      </c>
      <c r="T25">
        <v>121.75</v>
      </c>
      <c r="U25">
        <v>40.58</v>
      </c>
      <c r="V25">
        <v>40.6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11.75</v>
      </c>
      <c r="AD25">
        <v>72.650000000000006</v>
      </c>
      <c r="AE25">
        <v>72.650000000000006</v>
      </c>
      <c r="AF25">
        <v>5.22</v>
      </c>
      <c r="AG25">
        <f t="shared" si="1"/>
        <v>2.9320739999999996</v>
      </c>
      <c r="AH25">
        <f t="shared" si="2"/>
        <v>2.2879260000000001</v>
      </c>
    </row>
    <row r="26" spans="1:34">
      <c r="A26" t="s">
        <v>68</v>
      </c>
      <c r="B26" s="75">
        <v>165.02</v>
      </c>
      <c r="C26" s="75">
        <v>46.92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107.93</v>
      </c>
      <c r="J26">
        <v>271.91000000000003</v>
      </c>
      <c r="K26">
        <v>52.21</v>
      </c>
      <c r="L26">
        <v>6.85</v>
      </c>
      <c r="M26">
        <v>4.5999999999999996</v>
      </c>
      <c r="N26" s="135">
        <v>0</v>
      </c>
      <c r="O26" s="135">
        <v>0</v>
      </c>
      <c r="P26" s="135">
        <v>0</v>
      </c>
      <c r="Q26">
        <v>6.92</v>
      </c>
      <c r="R26">
        <v>4.95</v>
      </c>
      <c r="S26">
        <v>6.14</v>
      </c>
      <c r="T26">
        <v>119.59</v>
      </c>
      <c r="U26">
        <v>39.86</v>
      </c>
      <c r="V26">
        <v>39.869999999999997</v>
      </c>
      <c r="W26">
        <v>0.06</v>
      </c>
      <c r="X26">
        <v>0.01</v>
      </c>
      <c r="Y26">
        <v>0</v>
      </c>
      <c r="Z26">
        <v>0.32</v>
      </c>
      <c r="AA26">
        <v>1.1000000000000001</v>
      </c>
      <c r="AB26">
        <v>0.55000000000000004</v>
      </c>
      <c r="AC26">
        <v>11.79</v>
      </c>
      <c r="AD26">
        <v>72.59</v>
      </c>
      <c r="AE26">
        <v>72.59</v>
      </c>
      <c r="AF26">
        <v>5.22</v>
      </c>
      <c r="AG26">
        <f t="shared" si="1"/>
        <v>2.9320739999999996</v>
      </c>
      <c r="AH26">
        <f t="shared" si="2"/>
        <v>2.2879260000000001</v>
      </c>
    </row>
    <row r="27" spans="1:34">
      <c r="A27" t="s">
        <v>69</v>
      </c>
      <c r="B27" s="75">
        <v>165.02</v>
      </c>
      <c r="C27" s="75">
        <v>46.92</v>
      </c>
      <c r="D27" s="135">
        <f t="shared" si="0"/>
        <v>32.119999999999997</v>
      </c>
      <c r="E27" s="75"/>
      <c r="F27" s="78">
        <v>0.09</v>
      </c>
      <c r="G27" s="78">
        <v>0.09</v>
      </c>
      <c r="H27" s="78">
        <v>0.09</v>
      </c>
      <c r="I27">
        <v>107.93</v>
      </c>
      <c r="J27">
        <v>271.91000000000003</v>
      </c>
      <c r="K27">
        <v>52.21</v>
      </c>
      <c r="L27">
        <v>6.69</v>
      </c>
      <c r="M27">
        <v>4.3899999999999997</v>
      </c>
      <c r="N27" s="135">
        <v>16.47</v>
      </c>
      <c r="O27" s="135">
        <v>1.4</v>
      </c>
      <c r="P27" s="135">
        <v>14.25</v>
      </c>
      <c r="Q27">
        <v>6.92</v>
      </c>
      <c r="R27">
        <v>9.41</v>
      </c>
      <c r="S27">
        <v>6.14</v>
      </c>
      <c r="T27">
        <v>122.46</v>
      </c>
      <c r="U27">
        <v>40.82</v>
      </c>
      <c r="V27">
        <v>40.81</v>
      </c>
      <c r="W27">
        <v>2.94</v>
      </c>
      <c r="X27">
        <v>0.59</v>
      </c>
      <c r="Y27">
        <v>0.03</v>
      </c>
      <c r="Z27">
        <v>0.76</v>
      </c>
      <c r="AA27">
        <v>3.39</v>
      </c>
      <c r="AB27">
        <v>1.7</v>
      </c>
      <c r="AC27">
        <v>11.89</v>
      </c>
      <c r="AD27">
        <v>72.55</v>
      </c>
      <c r="AE27">
        <v>72.55</v>
      </c>
      <c r="AF27">
        <v>5.22</v>
      </c>
      <c r="AG27">
        <f t="shared" si="1"/>
        <v>2.9320739999999996</v>
      </c>
      <c r="AH27">
        <f t="shared" si="2"/>
        <v>2.2879260000000001</v>
      </c>
    </row>
    <row r="28" spans="1:34">
      <c r="A28" t="s">
        <v>70</v>
      </c>
      <c r="B28" s="75">
        <v>123.75</v>
      </c>
      <c r="C28" s="75">
        <v>33.82</v>
      </c>
      <c r="D28" s="135">
        <f t="shared" si="0"/>
        <v>54.78</v>
      </c>
      <c r="E28" s="75"/>
      <c r="F28" s="78">
        <v>0.36</v>
      </c>
      <c r="G28" s="78">
        <v>0.36</v>
      </c>
      <c r="H28" s="78">
        <v>0.37</v>
      </c>
      <c r="I28">
        <v>70.569999999999993</v>
      </c>
      <c r="J28">
        <v>232.03</v>
      </c>
      <c r="K28">
        <v>52.21</v>
      </c>
      <c r="L28">
        <v>6.69</v>
      </c>
      <c r="M28">
        <v>4.1500000000000004</v>
      </c>
      <c r="N28" s="135">
        <v>27.51</v>
      </c>
      <c r="O28" s="135">
        <v>3.86</v>
      </c>
      <c r="P28" s="135">
        <v>23.41</v>
      </c>
      <c r="Q28">
        <v>6.92</v>
      </c>
      <c r="R28">
        <v>14.05</v>
      </c>
      <c r="S28">
        <v>6.14</v>
      </c>
      <c r="T28">
        <v>121.07</v>
      </c>
      <c r="U28">
        <v>40.35</v>
      </c>
      <c r="V28">
        <v>40.36</v>
      </c>
      <c r="W28">
        <v>7.95</v>
      </c>
      <c r="X28">
        <v>1.59</v>
      </c>
      <c r="Y28">
        <v>0.03</v>
      </c>
      <c r="Z28">
        <v>1.96</v>
      </c>
      <c r="AA28">
        <v>6.31</v>
      </c>
      <c r="AB28">
        <v>3.15</v>
      </c>
      <c r="AC28">
        <v>12.08</v>
      </c>
      <c r="AD28">
        <v>72.650000000000006</v>
      </c>
      <c r="AE28">
        <v>72.650000000000006</v>
      </c>
      <c r="AF28">
        <v>5.22</v>
      </c>
      <c r="AG28">
        <f t="shared" si="1"/>
        <v>2.9320739999999996</v>
      </c>
      <c r="AH28">
        <f t="shared" si="2"/>
        <v>2.2879260000000001</v>
      </c>
    </row>
    <row r="29" spans="1:34">
      <c r="A29" t="s">
        <v>71</v>
      </c>
      <c r="B29" s="75">
        <v>123.75</v>
      </c>
      <c r="C29" s="75">
        <v>33.82</v>
      </c>
      <c r="D29" s="135">
        <f t="shared" si="0"/>
        <v>77.17</v>
      </c>
      <c r="E29" s="75"/>
      <c r="F29" s="78">
        <v>0.46</v>
      </c>
      <c r="G29" s="78">
        <v>0.46</v>
      </c>
      <c r="H29" s="78">
        <v>0.47</v>
      </c>
      <c r="I29">
        <v>70.569999999999993</v>
      </c>
      <c r="J29">
        <v>193.36</v>
      </c>
      <c r="K29">
        <v>52.21</v>
      </c>
      <c r="L29">
        <v>7.32</v>
      </c>
      <c r="M29">
        <v>7.12</v>
      </c>
      <c r="N29" s="135">
        <v>33</v>
      </c>
      <c r="O29" s="135">
        <v>11.17</v>
      </c>
      <c r="P29" s="135">
        <v>33</v>
      </c>
      <c r="Q29">
        <v>6.92</v>
      </c>
      <c r="R29">
        <v>19.46</v>
      </c>
      <c r="S29">
        <v>6.14</v>
      </c>
      <c r="T29">
        <v>122.04</v>
      </c>
      <c r="U29">
        <v>40.68</v>
      </c>
      <c r="V29">
        <v>40.69</v>
      </c>
      <c r="W29">
        <v>14.08</v>
      </c>
      <c r="X29">
        <v>2.81</v>
      </c>
      <c r="Y29">
        <v>1.24</v>
      </c>
      <c r="Z29">
        <v>3.2</v>
      </c>
      <c r="AA29">
        <v>9.89</v>
      </c>
      <c r="AB29">
        <v>4.9400000000000004</v>
      </c>
      <c r="AC29">
        <v>12.12</v>
      </c>
      <c r="AD29">
        <v>72.55</v>
      </c>
      <c r="AE29">
        <v>72.55</v>
      </c>
      <c r="AF29">
        <v>5.22</v>
      </c>
      <c r="AG29">
        <f t="shared" si="1"/>
        <v>2.9320739999999996</v>
      </c>
      <c r="AH29">
        <f t="shared" si="2"/>
        <v>2.2879260000000001</v>
      </c>
    </row>
    <row r="30" spans="1:34">
      <c r="A30" t="s">
        <v>72</v>
      </c>
      <c r="B30" s="75">
        <v>123.75</v>
      </c>
      <c r="C30" s="75">
        <v>33.82</v>
      </c>
      <c r="D30" s="135">
        <f t="shared" si="0"/>
        <v>79.45</v>
      </c>
      <c r="E30" s="75"/>
      <c r="F30" s="78">
        <v>0.95</v>
      </c>
      <c r="G30" s="78">
        <v>0.95</v>
      </c>
      <c r="H30" s="78">
        <v>0.98</v>
      </c>
      <c r="I30">
        <v>70.569999999999993</v>
      </c>
      <c r="J30">
        <v>151.47999999999999</v>
      </c>
      <c r="K30">
        <v>52.21</v>
      </c>
      <c r="L30">
        <v>7.32</v>
      </c>
      <c r="M30">
        <v>7.24</v>
      </c>
      <c r="N30" s="135">
        <v>31.09</v>
      </c>
      <c r="O30" s="135">
        <v>17.28</v>
      </c>
      <c r="P30" s="135">
        <v>31.08</v>
      </c>
      <c r="Q30">
        <v>6.92</v>
      </c>
      <c r="R30">
        <v>25.7</v>
      </c>
      <c r="S30">
        <v>6.14</v>
      </c>
      <c r="T30">
        <v>123.08</v>
      </c>
      <c r="U30">
        <v>41.03</v>
      </c>
      <c r="V30">
        <v>41.03</v>
      </c>
      <c r="W30">
        <v>21.66</v>
      </c>
      <c r="X30">
        <v>4.33</v>
      </c>
      <c r="Y30">
        <v>3.66</v>
      </c>
      <c r="Z30">
        <v>4.9400000000000004</v>
      </c>
      <c r="AA30">
        <v>13.9</v>
      </c>
      <c r="AB30">
        <v>6.95</v>
      </c>
      <c r="AC30">
        <v>12.2</v>
      </c>
      <c r="AD30">
        <v>72.59</v>
      </c>
      <c r="AE30">
        <v>72.59</v>
      </c>
      <c r="AF30">
        <v>5.22</v>
      </c>
      <c r="AG30">
        <f t="shared" si="1"/>
        <v>2.9320739999999996</v>
      </c>
      <c r="AH30">
        <f t="shared" si="2"/>
        <v>2.2879260000000001</v>
      </c>
    </row>
    <row r="31" spans="1:34">
      <c r="A31" t="s">
        <v>73</v>
      </c>
      <c r="B31" s="75">
        <v>123.75</v>
      </c>
      <c r="C31" s="75">
        <v>33.82</v>
      </c>
      <c r="D31" s="135">
        <f t="shared" si="0"/>
        <v>79.45</v>
      </c>
      <c r="E31" s="75"/>
      <c r="F31" s="78">
        <v>1.65</v>
      </c>
      <c r="G31" s="78">
        <v>1.65</v>
      </c>
      <c r="H31" s="78">
        <v>1.69</v>
      </c>
      <c r="I31">
        <v>70.569999999999993</v>
      </c>
      <c r="J31">
        <v>151.47999999999999</v>
      </c>
      <c r="K31">
        <v>52.21</v>
      </c>
      <c r="L31">
        <v>7.32</v>
      </c>
      <c r="M31">
        <v>7.23</v>
      </c>
      <c r="N31" s="135">
        <v>26.77</v>
      </c>
      <c r="O31" s="135">
        <v>25.92</v>
      </c>
      <c r="P31" s="135">
        <v>26.76</v>
      </c>
      <c r="Q31">
        <v>6.77</v>
      </c>
      <c r="R31">
        <v>32.619999999999997</v>
      </c>
      <c r="S31">
        <v>5.95</v>
      </c>
      <c r="T31">
        <v>123.31</v>
      </c>
      <c r="U31">
        <v>41.1</v>
      </c>
      <c r="V31">
        <v>41.1</v>
      </c>
      <c r="W31">
        <v>32.53</v>
      </c>
      <c r="X31">
        <v>6.5</v>
      </c>
      <c r="Y31">
        <v>7.16</v>
      </c>
      <c r="Z31">
        <v>7.17</v>
      </c>
      <c r="AA31">
        <v>18.600000000000001</v>
      </c>
      <c r="AB31">
        <v>9.3000000000000007</v>
      </c>
      <c r="AC31">
        <v>12.84</v>
      </c>
      <c r="AD31">
        <v>72.650000000000006</v>
      </c>
      <c r="AE31">
        <v>72.650000000000006</v>
      </c>
      <c r="AF31">
        <v>5.22</v>
      </c>
      <c r="AG31">
        <f t="shared" si="1"/>
        <v>2.9320739999999996</v>
      </c>
      <c r="AH31">
        <f t="shared" si="2"/>
        <v>2.2879260000000001</v>
      </c>
    </row>
    <row r="32" spans="1:34">
      <c r="A32" t="s">
        <v>74</v>
      </c>
      <c r="B32" s="75">
        <v>123.75</v>
      </c>
      <c r="C32" s="75">
        <v>33.82</v>
      </c>
      <c r="D32" s="135">
        <f t="shared" si="0"/>
        <v>79.45</v>
      </c>
      <c r="E32" s="75"/>
      <c r="F32" s="78">
        <v>2.52</v>
      </c>
      <c r="G32" s="78">
        <v>2.52</v>
      </c>
      <c r="H32" s="78">
        <v>2.59</v>
      </c>
      <c r="I32">
        <v>70.569999999999993</v>
      </c>
      <c r="J32">
        <v>151.47999999999999</v>
      </c>
      <c r="K32">
        <v>52.21</v>
      </c>
      <c r="L32">
        <v>7.32</v>
      </c>
      <c r="M32">
        <v>7.21</v>
      </c>
      <c r="N32" s="135">
        <v>26.48</v>
      </c>
      <c r="O32" s="135">
        <v>26.48</v>
      </c>
      <c r="P32" s="135">
        <v>26.49</v>
      </c>
      <c r="Q32">
        <v>6.77</v>
      </c>
      <c r="R32">
        <v>40.11</v>
      </c>
      <c r="S32">
        <v>5.95</v>
      </c>
      <c r="T32">
        <v>123.76</v>
      </c>
      <c r="U32">
        <v>41.26</v>
      </c>
      <c r="V32">
        <v>41.25</v>
      </c>
      <c r="W32">
        <v>46.37</v>
      </c>
      <c r="X32">
        <v>9.27</v>
      </c>
      <c r="Y32">
        <v>11.93</v>
      </c>
      <c r="Z32">
        <v>9.81</v>
      </c>
      <c r="AA32">
        <v>23.66</v>
      </c>
      <c r="AB32">
        <v>11.83</v>
      </c>
      <c r="AC32">
        <v>12.65</v>
      </c>
      <c r="AD32">
        <v>72.48</v>
      </c>
      <c r="AE32">
        <v>72.48</v>
      </c>
      <c r="AF32">
        <v>5.22</v>
      </c>
      <c r="AG32">
        <f t="shared" si="1"/>
        <v>2.9320739999999996</v>
      </c>
      <c r="AH32">
        <f t="shared" si="2"/>
        <v>2.2879260000000001</v>
      </c>
    </row>
    <row r="33" spans="1:34">
      <c r="A33" t="s">
        <v>75</v>
      </c>
      <c r="B33" s="75">
        <v>123.75</v>
      </c>
      <c r="C33" s="75">
        <v>33.82</v>
      </c>
      <c r="D33" s="135">
        <f t="shared" si="0"/>
        <v>79.45</v>
      </c>
      <c r="E33" s="75"/>
      <c r="F33" s="78">
        <v>3.67</v>
      </c>
      <c r="G33" s="78">
        <v>3.67</v>
      </c>
      <c r="H33" s="78">
        <v>3.76</v>
      </c>
      <c r="I33">
        <v>70.569999999999993</v>
      </c>
      <c r="J33">
        <v>193.36</v>
      </c>
      <c r="K33">
        <v>52.21</v>
      </c>
      <c r="L33">
        <v>7.32</v>
      </c>
      <c r="M33">
        <v>7.2</v>
      </c>
      <c r="N33" s="135">
        <v>26.48</v>
      </c>
      <c r="O33" s="135">
        <v>26.48</v>
      </c>
      <c r="P33" s="135">
        <v>26.49</v>
      </c>
      <c r="Q33">
        <v>6.77</v>
      </c>
      <c r="R33">
        <v>46.84</v>
      </c>
      <c r="S33">
        <v>5.95</v>
      </c>
      <c r="T33">
        <v>121.21</v>
      </c>
      <c r="U33">
        <v>40.4</v>
      </c>
      <c r="V33">
        <v>40.42</v>
      </c>
      <c r="W33">
        <v>62.71</v>
      </c>
      <c r="X33">
        <v>12.54</v>
      </c>
      <c r="Y33">
        <v>17.829999999999998</v>
      </c>
      <c r="Z33">
        <v>12.61</v>
      </c>
      <c r="AA33">
        <v>18.670000000000002</v>
      </c>
      <c r="AB33">
        <v>9.33</v>
      </c>
      <c r="AC33">
        <v>12.73</v>
      </c>
      <c r="AD33">
        <v>72.42</v>
      </c>
      <c r="AE33">
        <v>72.42</v>
      </c>
      <c r="AF33">
        <v>5.22</v>
      </c>
      <c r="AG33">
        <f t="shared" si="1"/>
        <v>2.9320739999999996</v>
      </c>
      <c r="AH33">
        <f t="shared" si="2"/>
        <v>2.2879260000000001</v>
      </c>
    </row>
    <row r="34" spans="1:34">
      <c r="A34" t="s">
        <v>76</v>
      </c>
      <c r="B34" s="75">
        <v>123.75</v>
      </c>
      <c r="C34" s="75">
        <v>33.82</v>
      </c>
      <c r="D34" s="135">
        <f t="shared" si="0"/>
        <v>79.45</v>
      </c>
      <c r="E34" s="75"/>
      <c r="F34" s="78">
        <v>4.8</v>
      </c>
      <c r="G34" s="78">
        <v>4.8</v>
      </c>
      <c r="H34" s="78">
        <v>4.92</v>
      </c>
      <c r="I34">
        <v>70.569999999999993</v>
      </c>
      <c r="J34">
        <v>193.36</v>
      </c>
      <c r="K34">
        <v>52.21</v>
      </c>
      <c r="L34">
        <v>7.32</v>
      </c>
      <c r="M34">
        <v>7.26</v>
      </c>
      <c r="N34" s="135">
        <v>26.48</v>
      </c>
      <c r="O34" s="135">
        <v>26.48</v>
      </c>
      <c r="P34" s="135">
        <v>26.49</v>
      </c>
      <c r="Q34">
        <v>6.77</v>
      </c>
      <c r="R34">
        <v>55.32</v>
      </c>
      <c r="S34">
        <v>5.95</v>
      </c>
      <c r="T34">
        <v>122.07</v>
      </c>
      <c r="U34">
        <v>40.69</v>
      </c>
      <c r="V34">
        <v>40.69</v>
      </c>
      <c r="W34">
        <v>80.680000000000007</v>
      </c>
      <c r="X34">
        <v>16.14</v>
      </c>
      <c r="Y34">
        <v>24.55</v>
      </c>
      <c r="Z34">
        <v>15.6</v>
      </c>
      <c r="AA34">
        <v>25.33</v>
      </c>
      <c r="AB34">
        <v>12.67</v>
      </c>
      <c r="AC34">
        <v>12.68</v>
      </c>
      <c r="AD34">
        <v>72.599999999999994</v>
      </c>
      <c r="AE34">
        <v>72.599999999999994</v>
      </c>
      <c r="AF34">
        <v>5.22</v>
      </c>
      <c r="AG34">
        <f t="shared" si="1"/>
        <v>2.9320739999999996</v>
      </c>
      <c r="AH34">
        <f t="shared" si="2"/>
        <v>2.2879260000000001</v>
      </c>
    </row>
    <row r="35" spans="1:34">
      <c r="A35" t="s">
        <v>77</v>
      </c>
      <c r="B35" s="75">
        <v>123.75</v>
      </c>
      <c r="C35" s="75">
        <v>33.82</v>
      </c>
      <c r="D35" s="135">
        <f t="shared" si="0"/>
        <v>97</v>
      </c>
      <c r="E35" s="75"/>
      <c r="F35" s="78">
        <v>5.88</v>
      </c>
      <c r="G35" s="78">
        <v>5.88</v>
      </c>
      <c r="H35" s="78">
        <v>6.02</v>
      </c>
      <c r="I35">
        <v>70.569999999999993</v>
      </c>
      <c r="J35">
        <v>193.36</v>
      </c>
      <c r="K35">
        <v>52.21</v>
      </c>
      <c r="L35">
        <v>7.32</v>
      </c>
      <c r="M35">
        <v>7.17</v>
      </c>
      <c r="N35" s="135">
        <v>32.33</v>
      </c>
      <c r="O35" s="135">
        <v>32.33</v>
      </c>
      <c r="P35" s="135">
        <v>32.340000000000003</v>
      </c>
      <c r="Q35">
        <v>6.77</v>
      </c>
      <c r="R35">
        <v>62.27</v>
      </c>
      <c r="S35">
        <v>5.95</v>
      </c>
      <c r="T35">
        <v>123.87</v>
      </c>
      <c r="U35">
        <v>41.29</v>
      </c>
      <c r="V35">
        <v>41.29</v>
      </c>
      <c r="W35">
        <v>99.3</v>
      </c>
      <c r="X35">
        <v>19.86</v>
      </c>
      <c r="Y35">
        <v>29.66</v>
      </c>
      <c r="Z35">
        <v>20.8</v>
      </c>
      <c r="AA35">
        <v>34.67</v>
      </c>
      <c r="AB35">
        <v>17.329999999999998</v>
      </c>
      <c r="AC35">
        <v>12.85</v>
      </c>
      <c r="AD35">
        <v>72.34</v>
      </c>
      <c r="AE35">
        <v>72.34</v>
      </c>
      <c r="AF35">
        <v>5.22</v>
      </c>
      <c r="AG35">
        <f t="shared" si="1"/>
        <v>2.9320739999999996</v>
      </c>
      <c r="AH35">
        <f t="shared" si="2"/>
        <v>2.2879260000000001</v>
      </c>
    </row>
    <row r="36" spans="1:34">
      <c r="A36" t="s">
        <v>78</v>
      </c>
      <c r="B36" s="75">
        <v>123.75</v>
      </c>
      <c r="C36" s="75">
        <v>33.82</v>
      </c>
      <c r="D36" s="135">
        <f t="shared" si="0"/>
        <v>97</v>
      </c>
      <c r="E36" s="75"/>
      <c r="F36" s="78">
        <v>6.96</v>
      </c>
      <c r="G36" s="78">
        <v>6.96</v>
      </c>
      <c r="H36" s="78">
        <v>7.14</v>
      </c>
      <c r="I36">
        <v>70.569999999999993</v>
      </c>
      <c r="J36">
        <v>193.36</v>
      </c>
      <c r="K36">
        <v>52.21</v>
      </c>
      <c r="L36">
        <v>7.32</v>
      </c>
      <c r="M36">
        <v>7.13</v>
      </c>
      <c r="N36" s="135">
        <v>32.33</v>
      </c>
      <c r="O36" s="135">
        <v>32.33</v>
      </c>
      <c r="P36" s="135">
        <v>32.340000000000003</v>
      </c>
      <c r="Q36">
        <v>6.77</v>
      </c>
      <c r="R36">
        <v>68.02</v>
      </c>
      <c r="S36">
        <v>5.95</v>
      </c>
      <c r="T36">
        <v>121.72</v>
      </c>
      <c r="U36">
        <v>40.57</v>
      </c>
      <c r="V36">
        <v>40.58</v>
      </c>
      <c r="W36">
        <v>118.13</v>
      </c>
      <c r="X36">
        <v>23.63</v>
      </c>
      <c r="Y36">
        <v>37.18</v>
      </c>
      <c r="Z36">
        <v>24.26</v>
      </c>
      <c r="AA36">
        <v>42</v>
      </c>
      <c r="AB36">
        <v>21</v>
      </c>
      <c r="AC36">
        <v>12.93</v>
      </c>
      <c r="AD36">
        <v>72.58</v>
      </c>
      <c r="AE36">
        <v>72.58</v>
      </c>
      <c r="AF36">
        <v>5.22</v>
      </c>
      <c r="AG36">
        <f t="shared" si="1"/>
        <v>2.9320739999999996</v>
      </c>
      <c r="AH36">
        <f t="shared" si="2"/>
        <v>2.2879260000000001</v>
      </c>
    </row>
    <row r="37" spans="1:34">
      <c r="A37" t="s">
        <v>79</v>
      </c>
      <c r="B37" s="75">
        <v>123.75</v>
      </c>
      <c r="C37" s="75">
        <v>33.82</v>
      </c>
      <c r="D37" s="135">
        <f t="shared" si="0"/>
        <v>97</v>
      </c>
      <c r="E37" s="75"/>
      <c r="F37" s="78">
        <v>7.91</v>
      </c>
      <c r="G37" s="78">
        <v>7.91</v>
      </c>
      <c r="H37" s="78">
        <v>8.1</v>
      </c>
      <c r="I37">
        <v>70.569999999999993</v>
      </c>
      <c r="J37">
        <v>193.36</v>
      </c>
      <c r="K37">
        <v>52.21</v>
      </c>
      <c r="L37">
        <v>7.32</v>
      </c>
      <c r="M37">
        <v>7.23</v>
      </c>
      <c r="N37" s="135">
        <v>32.33</v>
      </c>
      <c r="O37" s="135">
        <v>32.33</v>
      </c>
      <c r="P37" s="135">
        <v>32.340000000000003</v>
      </c>
      <c r="Q37">
        <v>7.39</v>
      </c>
      <c r="R37">
        <v>73.290000000000006</v>
      </c>
      <c r="S37">
        <v>7.15</v>
      </c>
      <c r="T37">
        <v>122.42</v>
      </c>
      <c r="U37">
        <v>40.81</v>
      </c>
      <c r="V37">
        <v>40.799999999999997</v>
      </c>
      <c r="W37">
        <v>136.71</v>
      </c>
      <c r="X37">
        <v>27.34</v>
      </c>
      <c r="Y37">
        <v>44.12</v>
      </c>
      <c r="Z37">
        <v>27.35</v>
      </c>
      <c r="AA37">
        <v>48.67</v>
      </c>
      <c r="AB37">
        <v>24.33</v>
      </c>
      <c r="AC37">
        <v>12.96</v>
      </c>
      <c r="AD37">
        <v>72.540000000000006</v>
      </c>
      <c r="AE37">
        <v>72.540000000000006</v>
      </c>
      <c r="AF37">
        <v>5.22</v>
      </c>
      <c r="AG37">
        <f t="shared" si="1"/>
        <v>2.9320739999999996</v>
      </c>
      <c r="AH37">
        <f t="shared" si="2"/>
        <v>2.2879260000000001</v>
      </c>
    </row>
    <row r="38" spans="1:34">
      <c r="A38" t="s">
        <v>80</v>
      </c>
      <c r="B38" s="75">
        <v>123.75</v>
      </c>
      <c r="C38" s="75">
        <v>33.82</v>
      </c>
      <c r="D38" s="135">
        <f t="shared" si="0"/>
        <v>97</v>
      </c>
      <c r="E38" s="75"/>
      <c r="F38" s="78">
        <v>9.0399999999999991</v>
      </c>
      <c r="G38" s="78">
        <v>9.0399999999999991</v>
      </c>
      <c r="H38" s="78">
        <v>9.26</v>
      </c>
      <c r="I38">
        <v>70.569999999999993</v>
      </c>
      <c r="J38">
        <v>193.36</v>
      </c>
      <c r="K38">
        <v>52.21</v>
      </c>
      <c r="L38">
        <v>7.32</v>
      </c>
      <c r="M38">
        <v>7.15</v>
      </c>
      <c r="N38" s="135">
        <v>32.33</v>
      </c>
      <c r="O38" s="135">
        <v>32.33</v>
      </c>
      <c r="P38" s="135">
        <v>32.340000000000003</v>
      </c>
      <c r="Q38">
        <v>7.39</v>
      </c>
      <c r="R38">
        <v>77.91</v>
      </c>
      <c r="S38">
        <v>7.15</v>
      </c>
      <c r="T38">
        <v>122.94</v>
      </c>
      <c r="U38">
        <v>40.98</v>
      </c>
      <c r="V38">
        <v>40.99</v>
      </c>
      <c r="W38">
        <v>154.66</v>
      </c>
      <c r="X38">
        <v>30.93</v>
      </c>
      <c r="Y38">
        <v>50.92</v>
      </c>
      <c r="Z38">
        <v>30.11</v>
      </c>
      <c r="AA38">
        <v>56</v>
      </c>
      <c r="AB38">
        <v>28</v>
      </c>
      <c r="AC38">
        <v>12.93</v>
      </c>
      <c r="AD38">
        <v>72.66</v>
      </c>
      <c r="AE38">
        <v>72.66</v>
      </c>
      <c r="AF38">
        <v>5.22</v>
      </c>
      <c r="AG38">
        <f t="shared" si="1"/>
        <v>2.9320739999999996</v>
      </c>
      <c r="AH38">
        <f t="shared" si="2"/>
        <v>2.2879260000000001</v>
      </c>
    </row>
    <row r="39" spans="1:34">
      <c r="A39" t="s">
        <v>81</v>
      </c>
      <c r="B39" s="75">
        <v>123.75</v>
      </c>
      <c r="C39" s="75">
        <v>33.82</v>
      </c>
      <c r="D39" s="135">
        <f t="shared" si="0"/>
        <v>97</v>
      </c>
      <c r="E39" s="75"/>
      <c r="F39" s="78">
        <v>10</v>
      </c>
      <c r="G39" s="78">
        <v>10</v>
      </c>
      <c r="H39" s="78">
        <v>10.25</v>
      </c>
      <c r="I39">
        <v>70.569999999999993</v>
      </c>
      <c r="J39">
        <v>232.03</v>
      </c>
      <c r="K39">
        <v>52.21</v>
      </c>
      <c r="L39">
        <v>7.32</v>
      </c>
      <c r="M39">
        <v>7.22</v>
      </c>
      <c r="N39" s="135">
        <v>32.33</v>
      </c>
      <c r="O39" s="135">
        <v>32.33</v>
      </c>
      <c r="P39" s="135">
        <v>32.340000000000003</v>
      </c>
      <c r="Q39">
        <v>7.39</v>
      </c>
      <c r="R39">
        <v>82.25</v>
      </c>
      <c r="S39">
        <v>7.07</v>
      </c>
      <c r="T39">
        <v>121.37</v>
      </c>
      <c r="U39">
        <v>40.46</v>
      </c>
      <c r="V39">
        <v>40.450000000000003</v>
      </c>
      <c r="W39">
        <v>158.38</v>
      </c>
      <c r="X39">
        <v>31.67</v>
      </c>
      <c r="Y39">
        <v>56.44</v>
      </c>
      <c r="Z39">
        <v>32.590000000000003</v>
      </c>
      <c r="AA39">
        <v>54</v>
      </c>
      <c r="AB39">
        <v>27</v>
      </c>
      <c r="AC39">
        <v>12.97</v>
      </c>
      <c r="AD39">
        <v>72.38</v>
      </c>
      <c r="AE39">
        <v>72.38</v>
      </c>
      <c r="AF39">
        <v>5.22</v>
      </c>
      <c r="AG39">
        <f t="shared" si="1"/>
        <v>2.9320739999999996</v>
      </c>
      <c r="AH39">
        <f t="shared" si="2"/>
        <v>2.2879260000000001</v>
      </c>
    </row>
    <row r="40" spans="1:34">
      <c r="A40" t="s">
        <v>82</v>
      </c>
      <c r="B40" s="75">
        <v>123.75</v>
      </c>
      <c r="C40" s="75">
        <v>33.82</v>
      </c>
      <c r="D40" s="135">
        <f t="shared" si="0"/>
        <v>97</v>
      </c>
      <c r="E40" s="75"/>
      <c r="F40" s="78">
        <v>10.69</v>
      </c>
      <c r="G40" s="78">
        <v>10.69</v>
      </c>
      <c r="H40" s="78">
        <v>10.95</v>
      </c>
      <c r="I40">
        <v>70.569999999999993</v>
      </c>
      <c r="J40">
        <v>232.03</v>
      </c>
      <c r="K40">
        <v>52.21</v>
      </c>
      <c r="L40">
        <v>7.32</v>
      </c>
      <c r="M40">
        <v>7.27</v>
      </c>
      <c r="N40" s="135">
        <v>32.33</v>
      </c>
      <c r="O40" s="135">
        <v>32.33</v>
      </c>
      <c r="P40" s="135">
        <v>32.340000000000003</v>
      </c>
      <c r="Q40">
        <v>7.39</v>
      </c>
      <c r="R40">
        <v>87.97</v>
      </c>
      <c r="S40">
        <v>7.07</v>
      </c>
      <c r="T40">
        <v>123.64</v>
      </c>
      <c r="U40">
        <v>41.22</v>
      </c>
      <c r="V40">
        <v>41.21</v>
      </c>
      <c r="W40">
        <v>175.63</v>
      </c>
      <c r="X40">
        <v>35.119999999999997</v>
      </c>
      <c r="Y40">
        <v>62.28</v>
      </c>
      <c r="Z40">
        <v>34.83</v>
      </c>
      <c r="AA40">
        <v>58.67</v>
      </c>
      <c r="AB40">
        <v>29.33</v>
      </c>
      <c r="AC40">
        <v>13.99</v>
      </c>
      <c r="AD40">
        <v>72.510000000000005</v>
      </c>
      <c r="AE40">
        <v>72.510000000000005</v>
      </c>
      <c r="AF40">
        <v>5.22</v>
      </c>
      <c r="AG40">
        <f t="shared" si="1"/>
        <v>2.9320739999999996</v>
      </c>
      <c r="AH40">
        <f t="shared" si="2"/>
        <v>2.2879260000000001</v>
      </c>
    </row>
    <row r="41" spans="1:34">
      <c r="A41" t="s">
        <v>83</v>
      </c>
      <c r="B41" s="75">
        <v>123.75</v>
      </c>
      <c r="C41" s="75">
        <v>33.82</v>
      </c>
      <c r="D41" s="135">
        <f t="shared" si="0"/>
        <v>97</v>
      </c>
      <c r="E41" s="75"/>
      <c r="F41" s="78">
        <v>11.45</v>
      </c>
      <c r="G41" s="78">
        <v>11.45</v>
      </c>
      <c r="H41" s="78">
        <v>11.74</v>
      </c>
      <c r="I41">
        <v>70.569999999999993</v>
      </c>
      <c r="J41">
        <v>232.03</v>
      </c>
      <c r="K41">
        <v>52.21</v>
      </c>
      <c r="L41">
        <v>7.77</v>
      </c>
      <c r="M41">
        <v>7.32</v>
      </c>
      <c r="N41" s="135">
        <v>32.33</v>
      </c>
      <c r="O41" s="135">
        <v>32.33</v>
      </c>
      <c r="P41" s="135">
        <v>32.340000000000003</v>
      </c>
      <c r="Q41">
        <v>8.07</v>
      </c>
      <c r="R41">
        <v>92.53</v>
      </c>
      <c r="S41">
        <v>7.07</v>
      </c>
      <c r="T41">
        <v>122.52</v>
      </c>
      <c r="U41">
        <v>40.840000000000003</v>
      </c>
      <c r="V41">
        <v>40.85</v>
      </c>
      <c r="W41">
        <v>191.29</v>
      </c>
      <c r="X41">
        <v>38.26</v>
      </c>
      <c r="Y41">
        <v>70.44</v>
      </c>
      <c r="Z41">
        <v>39.090000000000003</v>
      </c>
      <c r="AA41">
        <v>66.67</v>
      </c>
      <c r="AB41">
        <v>33.33</v>
      </c>
      <c r="AC41">
        <v>14.15</v>
      </c>
      <c r="AD41">
        <v>72.36</v>
      </c>
      <c r="AE41">
        <v>72.36</v>
      </c>
      <c r="AF41">
        <v>5.22</v>
      </c>
      <c r="AG41">
        <f t="shared" si="1"/>
        <v>2.9320739999999996</v>
      </c>
      <c r="AH41">
        <f t="shared" si="2"/>
        <v>2.2879260000000001</v>
      </c>
    </row>
    <row r="42" spans="1:34">
      <c r="A42" t="s">
        <v>84</v>
      </c>
      <c r="B42" s="75">
        <v>123.75</v>
      </c>
      <c r="C42" s="75">
        <v>33.82</v>
      </c>
      <c r="D42" s="135">
        <f t="shared" si="0"/>
        <v>97</v>
      </c>
      <c r="E42" s="75"/>
      <c r="F42" s="78">
        <v>12.22</v>
      </c>
      <c r="G42" s="78">
        <v>12.22</v>
      </c>
      <c r="H42" s="78">
        <v>12.53</v>
      </c>
      <c r="I42">
        <v>70.569999999999993</v>
      </c>
      <c r="J42">
        <v>232.03</v>
      </c>
      <c r="K42">
        <v>52.21</v>
      </c>
      <c r="L42">
        <v>7.77</v>
      </c>
      <c r="M42">
        <v>7.4</v>
      </c>
      <c r="N42" s="135">
        <v>32.33</v>
      </c>
      <c r="O42" s="135">
        <v>32.33</v>
      </c>
      <c r="P42" s="135">
        <v>32.340000000000003</v>
      </c>
      <c r="Q42">
        <v>8.07</v>
      </c>
      <c r="R42">
        <v>95.63</v>
      </c>
      <c r="S42">
        <v>7.07</v>
      </c>
      <c r="T42">
        <v>120.98</v>
      </c>
      <c r="U42">
        <v>40.33</v>
      </c>
      <c r="V42">
        <v>40.31</v>
      </c>
      <c r="W42">
        <v>201.82</v>
      </c>
      <c r="X42">
        <v>40.36</v>
      </c>
      <c r="Y42">
        <v>75.16</v>
      </c>
      <c r="Z42">
        <v>41.52</v>
      </c>
      <c r="AA42">
        <v>75.34</v>
      </c>
      <c r="AB42">
        <v>37.659999999999997</v>
      </c>
      <c r="AC42">
        <v>14.01</v>
      </c>
      <c r="AD42">
        <v>72.430000000000007</v>
      </c>
      <c r="AE42">
        <v>72.430000000000007</v>
      </c>
      <c r="AF42">
        <v>5.22</v>
      </c>
      <c r="AG42">
        <f t="shared" si="1"/>
        <v>2.9320739999999996</v>
      </c>
      <c r="AH42">
        <f t="shared" si="2"/>
        <v>2.2879260000000001</v>
      </c>
    </row>
    <row r="43" spans="1:34">
      <c r="A43" t="s">
        <v>85</v>
      </c>
      <c r="B43" s="75">
        <v>123.75</v>
      </c>
      <c r="C43" s="75">
        <v>33.82</v>
      </c>
      <c r="D43" s="135">
        <f t="shared" si="0"/>
        <v>97</v>
      </c>
      <c r="E43" s="75"/>
      <c r="F43" s="78">
        <v>12.91</v>
      </c>
      <c r="G43" s="78">
        <v>12.91</v>
      </c>
      <c r="H43" s="78">
        <v>13.23</v>
      </c>
      <c r="I43">
        <v>70.569999999999993</v>
      </c>
      <c r="J43">
        <v>232.03</v>
      </c>
      <c r="K43">
        <v>52.21</v>
      </c>
      <c r="L43">
        <v>7.77</v>
      </c>
      <c r="M43">
        <v>7.37</v>
      </c>
      <c r="N43" s="135">
        <v>32.33</v>
      </c>
      <c r="O43" s="135">
        <v>32.33</v>
      </c>
      <c r="P43" s="135">
        <v>32.340000000000003</v>
      </c>
      <c r="Q43">
        <v>8.07</v>
      </c>
      <c r="R43">
        <v>98.47</v>
      </c>
      <c r="S43">
        <v>6.97</v>
      </c>
      <c r="T43">
        <v>124.18</v>
      </c>
      <c r="U43">
        <v>41.39</v>
      </c>
      <c r="V43">
        <v>41.4</v>
      </c>
      <c r="W43">
        <v>218.26</v>
      </c>
      <c r="X43">
        <v>43.65</v>
      </c>
      <c r="Y43">
        <v>79.709999999999994</v>
      </c>
      <c r="Z43">
        <v>43.39</v>
      </c>
      <c r="AA43">
        <v>82</v>
      </c>
      <c r="AB43">
        <v>41</v>
      </c>
      <c r="AC43">
        <v>14.33</v>
      </c>
      <c r="AD43">
        <v>72.34</v>
      </c>
      <c r="AE43">
        <v>72.34</v>
      </c>
      <c r="AF43">
        <v>5.22</v>
      </c>
      <c r="AG43">
        <f t="shared" si="1"/>
        <v>2.9320739999999996</v>
      </c>
      <c r="AH43">
        <f t="shared" si="2"/>
        <v>2.2879260000000001</v>
      </c>
    </row>
    <row r="44" spans="1:34">
      <c r="A44" t="s">
        <v>86</v>
      </c>
      <c r="B44" s="75">
        <v>123.75</v>
      </c>
      <c r="C44" s="75">
        <v>33.82</v>
      </c>
      <c r="D44" s="135">
        <f t="shared" si="0"/>
        <v>97</v>
      </c>
      <c r="E44" s="75"/>
      <c r="F44" s="78">
        <v>13.5</v>
      </c>
      <c r="G44" s="78">
        <v>13.5</v>
      </c>
      <c r="H44" s="78">
        <v>13.83</v>
      </c>
      <c r="I44">
        <v>70.569999999999993</v>
      </c>
      <c r="J44">
        <v>232.03</v>
      </c>
      <c r="K44">
        <v>52.21</v>
      </c>
      <c r="L44">
        <v>7.77</v>
      </c>
      <c r="M44">
        <v>7.32</v>
      </c>
      <c r="N44" s="135">
        <v>32.33</v>
      </c>
      <c r="O44" s="135">
        <v>32.33</v>
      </c>
      <c r="P44" s="135">
        <v>32.340000000000003</v>
      </c>
      <c r="Q44">
        <v>8.07</v>
      </c>
      <c r="R44">
        <v>100.78</v>
      </c>
      <c r="S44">
        <v>6.97</v>
      </c>
      <c r="T44">
        <v>123.31</v>
      </c>
      <c r="U44">
        <v>41.1</v>
      </c>
      <c r="V44">
        <v>41.1</v>
      </c>
      <c r="W44">
        <v>230.54</v>
      </c>
      <c r="X44">
        <v>46.11</v>
      </c>
      <c r="Y44">
        <v>83.98</v>
      </c>
      <c r="Z44">
        <v>44.56</v>
      </c>
      <c r="AA44">
        <v>88</v>
      </c>
      <c r="AB44">
        <v>44</v>
      </c>
      <c r="AC44">
        <v>14.16</v>
      </c>
      <c r="AD44">
        <v>72.430000000000007</v>
      </c>
      <c r="AE44">
        <v>72.430000000000007</v>
      </c>
      <c r="AF44">
        <v>5.22</v>
      </c>
      <c r="AG44">
        <f t="shared" si="1"/>
        <v>2.9320739999999996</v>
      </c>
      <c r="AH44">
        <f t="shared" si="2"/>
        <v>2.2879260000000001</v>
      </c>
    </row>
    <row r="45" spans="1:34">
      <c r="A45" t="s">
        <v>87</v>
      </c>
      <c r="B45" s="75">
        <v>123.75</v>
      </c>
      <c r="C45" s="75">
        <v>33.82</v>
      </c>
      <c r="D45" s="135">
        <f t="shared" si="0"/>
        <v>97</v>
      </c>
      <c r="E45" s="75"/>
      <c r="F45" s="78">
        <v>14</v>
      </c>
      <c r="G45" s="78">
        <v>14</v>
      </c>
      <c r="H45" s="78">
        <v>14.34</v>
      </c>
      <c r="I45">
        <v>70.569999999999993</v>
      </c>
      <c r="J45">
        <v>232.03</v>
      </c>
      <c r="K45">
        <v>52.21</v>
      </c>
      <c r="L45">
        <v>7.62</v>
      </c>
      <c r="M45">
        <v>7.32</v>
      </c>
      <c r="N45" s="135">
        <v>32.33</v>
      </c>
      <c r="O45" s="135">
        <v>32.33</v>
      </c>
      <c r="P45" s="135">
        <v>32.340000000000003</v>
      </c>
      <c r="Q45">
        <v>8.07</v>
      </c>
      <c r="R45">
        <v>103.18</v>
      </c>
      <c r="S45">
        <v>6.97</v>
      </c>
      <c r="T45">
        <v>121.85</v>
      </c>
      <c r="U45">
        <v>40.619999999999997</v>
      </c>
      <c r="V45">
        <v>40.61</v>
      </c>
      <c r="W45">
        <v>233.33</v>
      </c>
      <c r="X45">
        <v>46.67</v>
      </c>
      <c r="Y45">
        <v>86.89</v>
      </c>
      <c r="Z45">
        <v>45.46</v>
      </c>
      <c r="AA45">
        <v>90.67</v>
      </c>
      <c r="AB45">
        <v>45.33</v>
      </c>
      <c r="AC45">
        <v>14.32</v>
      </c>
      <c r="AD45">
        <v>72.400000000000006</v>
      </c>
      <c r="AE45">
        <v>72.400000000000006</v>
      </c>
      <c r="AF45">
        <v>5.22</v>
      </c>
      <c r="AG45">
        <f t="shared" si="1"/>
        <v>2.9320739999999996</v>
      </c>
      <c r="AH45">
        <f t="shared" si="2"/>
        <v>2.2879260000000001</v>
      </c>
    </row>
    <row r="46" spans="1:34">
      <c r="A46" t="s">
        <v>88</v>
      </c>
      <c r="B46" s="75">
        <v>123.75</v>
      </c>
      <c r="C46" s="75">
        <v>33.82</v>
      </c>
      <c r="D46" s="135">
        <f t="shared" si="0"/>
        <v>97</v>
      </c>
      <c r="E46" s="75"/>
      <c r="F46" s="78">
        <v>14.43</v>
      </c>
      <c r="G46" s="78">
        <v>14.43</v>
      </c>
      <c r="H46" s="78">
        <v>14.8</v>
      </c>
      <c r="I46">
        <v>70.569999999999993</v>
      </c>
      <c r="J46">
        <v>232.03</v>
      </c>
      <c r="K46">
        <v>52.21</v>
      </c>
      <c r="L46">
        <v>7.62</v>
      </c>
      <c r="M46">
        <v>7.44</v>
      </c>
      <c r="N46" s="135">
        <v>32.33</v>
      </c>
      <c r="O46" s="135">
        <v>32.33</v>
      </c>
      <c r="P46" s="135">
        <v>32.340000000000003</v>
      </c>
      <c r="Q46">
        <v>8.07</v>
      </c>
      <c r="R46">
        <v>106.22</v>
      </c>
      <c r="S46">
        <v>6.97</v>
      </c>
      <c r="T46">
        <v>121</v>
      </c>
      <c r="U46">
        <v>40.33</v>
      </c>
      <c r="V46">
        <v>40.33</v>
      </c>
      <c r="W46">
        <v>233.33</v>
      </c>
      <c r="X46">
        <v>46.67</v>
      </c>
      <c r="Y46">
        <v>88.31</v>
      </c>
      <c r="Z46">
        <v>46.08</v>
      </c>
      <c r="AA46">
        <v>90.67</v>
      </c>
      <c r="AB46">
        <v>45.33</v>
      </c>
      <c r="AC46">
        <v>14.53</v>
      </c>
      <c r="AD46">
        <v>72.599999999999994</v>
      </c>
      <c r="AE46">
        <v>72.599999999999994</v>
      </c>
      <c r="AF46">
        <v>5.22</v>
      </c>
      <c r="AG46">
        <f t="shared" si="1"/>
        <v>2.9320739999999996</v>
      </c>
      <c r="AH46">
        <f t="shared" si="2"/>
        <v>2.2879260000000001</v>
      </c>
    </row>
    <row r="47" spans="1:34">
      <c r="A47" t="s">
        <v>89</v>
      </c>
      <c r="B47" s="75">
        <v>123.75</v>
      </c>
      <c r="C47" s="75">
        <v>33.82</v>
      </c>
      <c r="D47" s="135">
        <f t="shared" si="0"/>
        <v>97</v>
      </c>
      <c r="E47" s="75"/>
      <c r="F47" s="78">
        <v>16</v>
      </c>
      <c r="G47" s="78">
        <v>16</v>
      </c>
      <c r="H47" s="78">
        <v>16.39</v>
      </c>
      <c r="I47">
        <v>70.569999999999993</v>
      </c>
      <c r="J47">
        <v>232.03</v>
      </c>
      <c r="K47">
        <v>52.21</v>
      </c>
      <c r="L47">
        <v>7.62</v>
      </c>
      <c r="M47">
        <v>18.13</v>
      </c>
      <c r="N47" s="135">
        <v>32.33</v>
      </c>
      <c r="O47" s="135">
        <v>32.33</v>
      </c>
      <c r="P47" s="135">
        <v>32.340000000000003</v>
      </c>
      <c r="Q47">
        <v>8.07</v>
      </c>
      <c r="R47">
        <v>109.76</v>
      </c>
      <c r="S47">
        <v>6.97</v>
      </c>
      <c r="T47">
        <v>123.64</v>
      </c>
      <c r="U47">
        <v>41.21</v>
      </c>
      <c r="V47">
        <v>41.21</v>
      </c>
      <c r="W47">
        <v>233.33</v>
      </c>
      <c r="X47">
        <v>46.67</v>
      </c>
      <c r="Y47">
        <v>89.33</v>
      </c>
      <c r="Z47">
        <v>49.34</v>
      </c>
      <c r="AA47">
        <v>90</v>
      </c>
      <c r="AB47">
        <v>45</v>
      </c>
      <c r="AC47">
        <v>14.42</v>
      </c>
      <c r="AD47">
        <v>72.510000000000005</v>
      </c>
      <c r="AE47">
        <v>72.510000000000005</v>
      </c>
      <c r="AF47">
        <v>5.22</v>
      </c>
      <c r="AG47">
        <f t="shared" si="1"/>
        <v>2.9320739999999996</v>
      </c>
      <c r="AH47">
        <f t="shared" si="2"/>
        <v>2.2879260000000001</v>
      </c>
    </row>
    <row r="48" spans="1:34">
      <c r="A48" t="s">
        <v>90</v>
      </c>
      <c r="B48" s="75">
        <v>123.75</v>
      </c>
      <c r="C48" s="75">
        <v>33.82</v>
      </c>
      <c r="D48" s="135">
        <f t="shared" si="0"/>
        <v>97</v>
      </c>
      <c r="E48" s="75"/>
      <c r="F48" s="78">
        <v>16.32</v>
      </c>
      <c r="G48" s="78">
        <v>16.32</v>
      </c>
      <c r="H48" s="78">
        <v>16.73</v>
      </c>
      <c r="I48">
        <v>70.569999999999993</v>
      </c>
      <c r="J48">
        <v>232.03</v>
      </c>
      <c r="K48">
        <v>52.21</v>
      </c>
      <c r="L48">
        <v>7.62</v>
      </c>
      <c r="M48">
        <v>17.739999999999998</v>
      </c>
      <c r="N48" s="135">
        <v>32.33</v>
      </c>
      <c r="O48" s="135">
        <v>32.33</v>
      </c>
      <c r="P48" s="135">
        <v>32.340000000000003</v>
      </c>
      <c r="Q48">
        <v>8.07</v>
      </c>
      <c r="R48">
        <v>112.72</v>
      </c>
      <c r="S48">
        <v>6.97</v>
      </c>
      <c r="T48">
        <v>122.78</v>
      </c>
      <c r="U48">
        <v>40.93</v>
      </c>
      <c r="V48">
        <v>40.92</v>
      </c>
      <c r="W48">
        <v>233.33</v>
      </c>
      <c r="X48">
        <v>46.67</v>
      </c>
      <c r="Y48">
        <v>90.19</v>
      </c>
      <c r="Z48">
        <v>50</v>
      </c>
      <c r="AA48">
        <v>90</v>
      </c>
      <c r="AB48">
        <v>45</v>
      </c>
      <c r="AC48">
        <v>14.3</v>
      </c>
      <c r="AD48">
        <v>72.62</v>
      </c>
      <c r="AE48">
        <v>72.62</v>
      </c>
      <c r="AF48">
        <v>5.22</v>
      </c>
      <c r="AG48">
        <f t="shared" si="1"/>
        <v>2.9320739999999996</v>
      </c>
      <c r="AH48">
        <f t="shared" si="2"/>
        <v>2.2879260000000001</v>
      </c>
    </row>
    <row r="49" spans="1:34">
      <c r="A49" t="s">
        <v>91</v>
      </c>
      <c r="B49" s="75">
        <v>123.75</v>
      </c>
      <c r="C49" s="75">
        <v>33.82</v>
      </c>
      <c r="D49" s="135">
        <f t="shared" si="0"/>
        <v>97</v>
      </c>
      <c r="E49" s="75"/>
      <c r="F49" s="78">
        <v>16.55</v>
      </c>
      <c r="G49" s="78">
        <v>16.55</v>
      </c>
      <c r="H49" s="78">
        <v>16.96</v>
      </c>
      <c r="I49">
        <v>70.569999999999993</v>
      </c>
      <c r="J49">
        <v>232.03</v>
      </c>
      <c r="K49">
        <v>52.21</v>
      </c>
      <c r="L49">
        <v>7.62</v>
      </c>
      <c r="M49">
        <v>17.059999999999999</v>
      </c>
      <c r="N49" s="135">
        <v>32.33</v>
      </c>
      <c r="O49" s="135">
        <v>32.33</v>
      </c>
      <c r="P49" s="135">
        <v>32.340000000000003</v>
      </c>
      <c r="Q49">
        <v>8.07</v>
      </c>
      <c r="R49">
        <v>113.64</v>
      </c>
      <c r="S49">
        <v>6.97</v>
      </c>
      <c r="T49">
        <v>122.95</v>
      </c>
      <c r="U49">
        <v>40.98</v>
      </c>
      <c r="V49">
        <v>40.99</v>
      </c>
      <c r="W49">
        <v>233.33</v>
      </c>
      <c r="X49">
        <v>46.67</v>
      </c>
      <c r="Y49">
        <v>90.26</v>
      </c>
      <c r="Z49">
        <v>50</v>
      </c>
      <c r="AA49">
        <v>89.34</v>
      </c>
      <c r="AB49">
        <v>44.66</v>
      </c>
      <c r="AC49">
        <v>14.6</v>
      </c>
      <c r="AD49">
        <v>72.42</v>
      </c>
      <c r="AE49">
        <v>72.42</v>
      </c>
      <c r="AF49">
        <v>5.22</v>
      </c>
      <c r="AG49">
        <f t="shared" si="1"/>
        <v>2.9320739999999996</v>
      </c>
      <c r="AH49">
        <f t="shared" si="2"/>
        <v>2.2879260000000001</v>
      </c>
    </row>
    <row r="50" spans="1:34">
      <c r="A50" t="s">
        <v>92</v>
      </c>
      <c r="B50" s="75">
        <v>123.75</v>
      </c>
      <c r="C50" s="75">
        <v>33.82</v>
      </c>
      <c r="D50" s="135">
        <f t="shared" si="0"/>
        <v>97</v>
      </c>
      <c r="E50" s="75"/>
      <c r="F50" s="78">
        <v>16.89</v>
      </c>
      <c r="G50" s="78">
        <v>16.89</v>
      </c>
      <c r="H50" s="78">
        <v>17.32</v>
      </c>
      <c r="I50">
        <v>70.569999999999993</v>
      </c>
      <c r="J50">
        <v>232.03</v>
      </c>
      <c r="K50">
        <v>52.21</v>
      </c>
      <c r="L50">
        <v>7.62</v>
      </c>
      <c r="M50">
        <v>16.07</v>
      </c>
      <c r="N50" s="135">
        <v>32.33</v>
      </c>
      <c r="O50" s="135">
        <v>32.33</v>
      </c>
      <c r="P50" s="135">
        <v>32.340000000000003</v>
      </c>
      <c r="Q50">
        <v>8.07</v>
      </c>
      <c r="R50">
        <v>111.73</v>
      </c>
      <c r="S50">
        <v>6.97</v>
      </c>
      <c r="T50">
        <v>122.1</v>
      </c>
      <c r="U50">
        <v>40.700000000000003</v>
      </c>
      <c r="V50">
        <v>40.69</v>
      </c>
      <c r="W50">
        <v>233.33</v>
      </c>
      <c r="X50">
        <v>46.67</v>
      </c>
      <c r="Y50">
        <v>90.24</v>
      </c>
      <c r="Z50">
        <v>50</v>
      </c>
      <c r="AA50">
        <v>89.34</v>
      </c>
      <c r="AB50">
        <v>44.66</v>
      </c>
      <c r="AC50">
        <v>14.52</v>
      </c>
      <c r="AD50">
        <v>72.66</v>
      </c>
      <c r="AE50">
        <v>72.66</v>
      </c>
      <c r="AF50">
        <v>5.22</v>
      </c>
      <c r="AG50">
        <f t="shared" si="1"/>
        <v>2.9320739999999996</v>
      </c>
      <c r="AH50">
        <f t="shared" si="2"/>
        <v>2.2879260000000001</v>
      </c>
    </row>
    <row r="51" spans="1:34">
      <c r="A51" t="s">
        <v>93</v>
      </c>
      <c r="B51" s="75">
        <v>123.75</v>
      </c>
      <c r="C51" s="75">
        <v>33.82</v>
      </c>
      <c r="D51" s="135">
        <f t="shared" si="0"/>
        <v>97</v>
      </c>
      <c r="E51" s="75"/>
      <c r="F51" s="78">
        <v>16.920000000000002</v>
      </c>
      <c r="G51" s="78">
        <v>16.920000000000002</v>
      </c>
      <c r="H51" s="78">
        <v>17.34</v>
      </c>
      <c r="I51">
        <v>70.569999999999993</v>
      </c>
      <c r="J51">
        <v>271.91000000000003</v>
      </c>
      <c r="K51">
        <v>52.21</v>
      </c>
      <c r="L51">
        <v>7.46</v>
      </c>
      <c r="M51">
        <v>15.27</v>
      </c>
      <c r="N51" s="135">
        <v>32.33</v>
      </c>
      <c r="O51" s="135">
        <v>32.33</v>
      </c>
      <c r="P51" s="135">
        <v>32.340000000000003</v>
      </c>
      <c r="Q51">
        <v>7.92</v>
      </c>
      <c r="R51">
        <v>116.03</v>
      </c>
      <c r="S51">
        <v>7.12</v>
      </c>
      <c r="T51">
        <v>120.92</v>
      </c>
      <c r="U51">
        <v>40.31</v>
      </c>
      <c r="V51">
        <v>40.299999999999997</v>
      </c>
      <c r="W51">
        <v>233.33</v>
      </c>
      <c r="X51">
        <v>46.67</v>
      </c>
      <c r="Y51">
        <v>90.23</v>
      </c>
      <c r="Z51">
        <v>50</v>
      </c>
      <c r="AA51">
        <v>88.67</v>
      </c>
      <c r="AB51">
        <v>44.33</v>
      </c>
      <c r="AC51">
        <v>14.5</v>
      </c>
      <c r="AD51">
        <v>72.36</v>
      </c>
      <c r="AE51">
        <v>72.36</v>
      </c>
      <c r="AF51">
        <v>5.22</v>
      </c>
      <c r="AG51">
        <f t="shared" si="1"/>
        <v>2.9320739999999996</v>
      </c>
      <c r="AH51">
        <f t="shared" si="2"/>
        <v>2.2879260000000001</v>
      </c>
    </row>
    <row r="52" spans="1:34">
      <c r="A52" t="s">
        <v>94</v>
      </c>
      <c r="B52" s="75">
        <v>123.75</v>
      </c>
      <c r="C52" s="75">
        <v>33.82</v>
      </c>
      <c r="D52" s="135">
        <f t="shared" si="0"/>
        <v>97</v>
      </c>
      <c r="E52" s="75"/>
      <c r="F52" s="78">
        <v>16.96</v>
      </c>
      <c r="G52" s="78">
        <v>16.96</v>
      </c>
      <c r="H52" s="78">
        <v>17.38</v>
      </c>
      <c r="I52">
        <v>70.569999999999993</v>
      </c>
      <c r="J52">
        <v>271.91000000000003</v>
      </c>
      <c r="K52">
        <v>52.21</v>
      </c>
      <c r="L52">
        <v>7.46</v>
      </c>
      <c r="M52">
        <v>9.0399999999999991</v>
      </c>
      <c r="N52" s="135">
        <v>32.33</v>
      </c>
      <c r="O52" s="135">
        <v>32.33</v>
      </c>
      <c r="P52" s="135">
        <v>32.340000000000003</v>
      </c>
      <c r="Q52">
        <v>7.92</v>
      </c>
      <c r="R52">
        <v>109.29</v>
      </c>
      <c r="S52">
        <v>7.12</v>
      </c>
      <c r="T52">
        <v>123.03</v>
      </c>
      <c r="U52">
        <v>41.01</v>
      </c>
      <c r="V52">
        <v>41.01</v>
      </c>
      <c r="W52">
        <v>233.33</v>
      </c>
      <c r="X52">
        <v>46.67</v>
      </c>
      <c r="Y52">
        <v>90.25</v>
      </c>
      <c r="Z52">
        <v>49.77</v>
      </c>
      <c r="AA52">
        <v>88.67</v>
      </c>
      <c r="AB52">
        <v>44.33</v>
      </c>
      <c r="AC52">
        <v>14.41</v>
      </c>
      <c r="AD52">
        <v>72.459999999999994</v>
      </c>
      <c r="AE52">
        <v>72.459999999999994</v>
      </c>
      <c r="AF52">
        <v>5.22</v>
      </c>
      <c r="AG52">
        <f t="shared" si="1"/>
        <v>2.9320739999999996</v>
      </c>
      <c r="AH52">
        <f t="shared" si="2"/>
        <v>2.2879260000000001</v>
      </c>
    </row>
    <row r="53" spans="1:34">
      <c r="A53" t="s">
        <v>95</v>
      </c>
      <c r="B53" s="75">
        <v>123.75</v>
      </c>
      <c r="C53" s="75">
        <v>33.82</v>
      </c>
      <c r="D53" s="135">
        <f t="shared" si="0"/>
        <v>97</v>
      </c>
      <c r="E53" s="75"/>
      <c r="F53" s="78">
        <v>16.93</v>
      </c>
      <c r="G53" s="78">
        <v>16.93</v>
      </c>
      <c r="H53" s="78">
        <v>17.350000000000001</v>
      </c>
      <c r="I53">
        <v>70.569999999999993</v>
      </c>
      <c r="J53">
        <v>271.91000000000003</v>
      </c>
      <c r="K53">
        <v>52.21</v>
      </c>
      <c r="L53">
        <v>6.23</v>
      </c>
      <c r="M53">
        <v>9.1</v>
      </c>
      <c r="N53" s="135">
        <v>32.33</v>
      </c>
      <c r="O53" s="135">
        <v>32.33</v>
      </c>
      <c r="P53" s="135">
        <v>32.340000000000003</v>
      </c>
      <c r="Q53">
        <v>7.92</v>
      </c>
      <c r="R53">
        <v>107.89</v>
      </c>
      <c r="S53">
        <v>7.12</v>
      </c>
      <c r="T53">
        <v>122.78</v>
      </c>
      <c r="U53">
        <v>40.93</v>
      </c>
      <c r="V53">
        <v>40.92</v>
      </c>
      <c r="W53">
        <v>233.33</v>
      </c>
      <c r="X53">
        <v>46.67</v>
      </c>
      <c r="Y53">
        <v>90.24</v>
      </c>
      <c r="Z53">
        <v>50</v>
      </c>
      <c r="AA53">
        <v>89.34</v>
      </c>
      <c r="AB53">
        <v>44.66</v>
      </c>
      <c r="AC53">
        <v>14.41</v>
      </c>
      <c r="AD53">
        <v>72.540000000000006</v>
      </c>
      <c r="AE53">
        <v>72.540000000000006</v>
      </c>
      <c r="AF53">
        <v>5.15</v>
      </c>
      <c r="AG53">
        <f t="shared" si="1"/>
        <v>2.8927550000000002</v>
      </c>
      <c r="AH53">
        <f t="shared" si="2"/>
        <v>2.2572450000000002</v>
      </c>
    </row>
    <row r="54" spans="1:34">
      <c r="A54" t="s">
        <v>96</v>
      </c>
      <c r="B54" s="75">
        <v>123.75</v>
      </c>
      <c r="C54" s="75">
        <v>33.82</v>
      </c>
      <c r="D54" s="135">
        <f t="shared" si="0"/>
        <v>97</v>
      </c>
      <c r="E54" s="75"/>
      <c r="F54" s="78">
        <v>16.98</v>
      </c>
      <c r="G54" s="78">
        <v>16.98</v>
      </c>
      <c r="H54" s="78">
        <v>17.41</v>
      </c>
      <c r="I54">
        <v>70.569999999999993</v>
      </c>
      <c r="J54">
        <v>271.91000000000003</v>
      </c>
      <c r="K54">
        <v>52.21</v>
      </c>
      <c r="L54">
        <v>7</v>
      </c>
      <c r="M54">
        <v>9.08</v>
      </c>
      <c r="N54" s="135">
        <v>32.33</v>
      </c>
      <c r="O54" s="135">
        <v>32.33</v>
      </c>
      <c r="P54" s="135">
        <v>32.340000000000003</v>
      </c>
      <c r="Q54">
        <v>7.92</v>
      </c>
      <c r="R54">
        <v>106.96</v>
      </c>
      <c r="S54">
        <v>7.12</v>
      </c>
      <c r="T54">
        <v>121.4</v>
      </c>
      <c r="U54">
        <v>40.47</v>
      </c>
      <c r="V54">
        <v>40.47</v>
      </c>
      <c r="W54">
        <v>233.33</v>
      </c>
      <c r="X54">
        <v>46.67</v>
      </c>
      <c r="Y54">
        <v>90.23</v>
      </c>
      <c r="Z54">
        <v>49.96</v>
      </c>
      <c r="AA54">
        <v>90</v>
      </c>
      <c r="AB54">
        <v>45</v>
      </c>
      <c r="AC54">
        <v>14.3</v>
      </c>
      <c r="AD54">
        <v>72.63</v>
      </c>
      <c r="AE54">
        <v>72.63</v>
      </c>
      <c r="AF54">
        <v>5.15</v>
      </c>
      <c r="AG54">
        <f t="shared" si="1"/>
        <v>2.8927550000000002</v>
      </c>
      <c r="AH54">
        <f t="shared" si="2"/>
        <v>2.2572450000000002</v>
      </c>
    </row>
    <row r="55" spans="1:34">
      <c r="A55" t="s">
        <v>97</v>
      </c>
      <c r="B55" s="75">
        <v>123.75</v>
      </c>
      <c r="C55" s="75">
        <v>33.82</v>
      </c>
      <c r="D55" s="135">
        <f t="shared" si="0"/>
        <v>97</v>
      </c>
      <c r="E55" s="75"/>
      <c r="F55" s="78">
        <v>16.899999999999999</v>
      </c>
      <c r="G55" s="78">
        <v>16.899999999999999</v>
      </c>
      <c r="H55" s="78">
        <v>17.329999999999998</v>
      </c>
      <c r="I55">
        <v>70.569999999999993</v>
      </c>
      <c r="J55">
        <v>271.91000000000003</v>
      </c>
      <c r="K55">
        <v>52.21</v>
      </c>
      <c r="L55">
        <v>7</v>
      </c>
      <c r="M55">
        <v>9.1</v>
      </c>
      <c r="N55" s="135">
        <v>32.33</v>
      </c>
      <c r="O55" s="135">
        <v>32.33</v>
      </c>
      <c r="P55" s="135">
        <v>32.340000000000003</v>
      </c>
      <c r="Q55">
        <v>7.92</v>
      </c>
      <c r="R55">
        <v>105.82</v>
      </c>
      <c r="S55">
        <v>6.51</v>
      </c>
      <c r="T55">
        <v>122.43</v>
      </c>
      <c r="U55">
        <v>40.81</v>
      </c>
      <c r="V55">
        <v>40.799999999999997</v>
      </c>
      <c r="W55">
        <v>233.33</v>
      </c>
      <c r="X55">
        <v>46.67</v>
      </c>
      <c r="Y55">
        <v>90.25</v>
      </c>
      <c r="Z55">
        <v>49.39</v>
      </c>
      <c r="AA55">
        <v>90.67</v>
      </c>
      <c r="AB55">
        <v>45.33</v>
      </c>
      <c r="AC55">
        <v>14.54</v>
      </c>
      <c r="AD55">
        <v>72.45</v>
      </c>
      <c r="AE55">
        <v>72.45</v>
      </c>
      <c r="AF55">
        <v>5.15</v>
      </c>
      <c r="AG55">
        <f t="shared" si="1"/>
        <v>2.8927550000000002</v>
      </c>
      <c r="AH55">
        <f t="shared" si="2"/>
        <v>2.2572450000000002</v>
      </c>
    </row>
    <row r="56" spans="1:34">
      <c r="A56" t="s">
        <v>98</v>
      </c>
      <c r="B56" s="75">
        <v>123.75</v>
      </c>
      <c r="C56" s="75">
        <v>33.82</v>
      </c>
      <c r="D56" s="135">
        <f t="shared" si="0"/>
        <v>97</v>
      </c>
      <c r="E56" s="75"/>
      <c r="F56" s="78">
        <v>16.8</v>
      </c>
      <c r="G56" s="78">
        <v>16.8</v>
      </c>
      <c r="H56" s="78">
        <v>17.21</v>
      </c>
      <c r="I56">
        <v>70.569999999999993</v>
      </c>
      <c r="J56">
        <v>271.91000000000003</v>
      </c>
      <c r="K56">
        <v>52.21</v>
      </c>
      <c r="L56">
        <v>7</v>
      </c>
      <c r="M56">
        <v>9.0299999999999994</v>
      </c>
      <c r="N56" s="135">
        <v>32.33</v>
      </c>
      <c r="O56" s="135">
        <v>32.33</v>
      </c>
      <c r="P56" s="135">
        <v>32.340000000000003</v>
      </c>
      <c r="Q56">
        <v>7.92</v>
      </c>
      <c r="R56">
        <v>105.58</v>
      </c>
      <c r="S56">
        <v>6.51</v>
      </c>
      <c r="T56">
        <v>121.49</v>
      </c>
      <c r="U56">
        <v>40.5</v>
      </c>
      <c r="V56">
        <v>40.49</v>
      </c>
      <c r="W56">
        <v>233.33</v>
      </c>
      <c r="X56">
        <v>46.67</v>
      </c>
      <c r="Y56">
        <v>90.25</v>
      </c>
      <c r="Z56">
        <v>48.31</v>
      </c>
      <c r="AA56">
        <v>90.67</v>
      </c>
      <c r="AB56">
        <v>45.33</v>
      </c>
      <c r="AC56">
        <v>14.5</v>
      </c>
      <c r="AD56">
        <v>72.510000000000005</v>
      </c>
      <c r="AE56">
        <v>72.510000000000005</v>
      </c>
      <c r="AF56">
        <v>5.15</v>
      </c>
      <c r="AG56">
        <f t="shared" si="1"/>
        <v>2.8927550000000002</v>
      </c>
      <c r="AH56">
        <f t="shared" si="2"/>
        <v>2.2572450000000002</v>
      </c>
    </row>
    <row r="57" spans="1:34">
      <c r="A57" t="s">
        <v>99</v>
      </c>
      <c r="B57" s="75">
        <v>123.75</v>
      </c>
      <c r="C57" s="75">
        <v>33.82</v>
      </c>
      <c r="D57" s="135">
        <f t="shared" si="0"/>
        <v>97</v>
      </c>
      <c r="E57" s="75"/>
      <c r="F57" s="78">
        <v>16.59</v>
      </c>
      <c r="G57" s="78">
        <v>16.59</v>
      </c>
      <c r="H57" s="78">
        <v>17.010000000000002</v>
      </c>
      <c r="I57">
        <v>70.569999999999993</v>
      </c>
      <c r="J57">
        <v>271.91000000000003</v>
      </c>
      <c r="K57">
        <v>52.21</v>
      </c>
      <c r="L57">
        <v>7.15</v>
      </c>
      <c r="M57">
        <v>9.17</v>
      </c>
      <c r="N57" s="135">
        <v>32.33</v>
      </c>
      <c r="O57" s="135">
        <v>32.33</v>
      </c>
      <c r="P57" s="135">
        <v>32.340000000000003</v>
      </c>
      <c r="Q57">
        <v>7.53</v>
      </c>
      <c r="R57">
        <v>113.6</v>
      </c>
      <c r="S57">
        <v>6.51</v>
      </c>
      <c r="T57">
        <v>121.75</v>
      </c>
      <c r="U57">
        <v>40.58</v>
      </c>
      <c r="V57">
        <v>40.58</v>
      </c>
      <c r="W57">
        <v>233.33</v>
      </c>
      <c r="X57">
        <v>46.67</v>
      </c>
      <c r="Y57">
        <v>89.73</v>
      </c>
      <c r="Z57">
        <v>47.01</v>
      </c>
      <c r="AA57">
        <v>91.34</v>
      </c>
      <c r="AB57">
        <v>45.66</v>
      </c>
      <c r="AC57">
        <v>14.43</v>
      </c>
      <c r="AD57">
        <v>72.66</v>
      </c>
      <c r="AE57">
        <v>72.66</v>
      </c>
      <c r="AF57">
        <v>5.15</v>
      </c>
      <c r="AG57">
        <f t="shared" si="1"/>
        <v>2.8927550000000002</v>
      </c>
      <c r="AH57">
        <f t="shared" si="2"/>
        <v>2.2572450000000002</v>
      </c>
    </row>
    <row r="58" spans="1:34">
      <c r="A58" t="s">
        <v>100</v>
      </c>
      <c r="B58" s="75">
        <v>123.75</v>
      </c>
      <c r="C58" s="75">
        <v>33.82</v>
      </c>
      <c r="D58" s="135">
        <f t="shared" si="0"/>
        <v>97</v>
      </c>
      <c r="E58" s="75"/>
      <c r="F58" s="78">
        <v>16.18</v>
      </c>
      <c r="G58" s="78">
        <v>16.18</v>
      </c>
      <c r="H58" s="78">
        <v>16.579999999999998</v>
      </c>
      <c r="I58">
        <v>70.569999999999993</v>
      </c>
      <c r="J58">
        <v>271.91000000000003</v>
      </c>
      <c r="K58">
        <v>52.21</v>
      </c>
      <c r="L58">
        <v>7.15</v>
      </c>
      <c r="M58">
        <v>9.15</v>
      </c>
      <c r="N58" s="135">
        <v>32.33</v>
      </c>
      <c r="O58" s="135">
        <v>32.33</v>
      </c>
      <c r="P58" s="135">
        <v>32.340000000000003</v>
      </c>
      <c r="Q58">
        <v>7.53</v>
      </c>
      <c r="R58">
        <v>111.53</v>
      </c>
      <c r="S58">
        <v>6.51</v>
      </c>
      <c r="T58">
        <v>121.6</v>
      </c>
      <c r="U58">
        <v>40.53</v>
      </c>
      <c r="V58">
        <v>40.54</v>
      </c>
      <c r="W58">
        <v>233.33</v>
      </c>
      <c r="X58">
        <v>46.67</v>
      </c>
      <c r="Y58">
        <v>85.95</v>
      </c>
      <c r="Z58">
        <v>45.64</v>
      </c>
      <c r="AA58">
        <v>92.67</v>
      </c>
      <c r="AB58">
        <v>46.33</v>
      </c>
      <c r="AC58">
        <v>14.34</v>
      </c>
      <c r="AD58">
        <v>72.45</v>
      </c>
      <c r="AE58">
        <v>72.45</v>
      </c>
      <c r="AF58">
        <v>5.15</v>
      </c>
      <c r="AG58">
        <f t="shared" si="1"/>
        <v>2.8927550000000002</v>
      </c>
      <c r="AH58">
        <f t="shared" si="2"/>
        <v>2.2572450000000002</v>
      </c>
    </row>
    <row r="59" spans="1:34">
      <c r="A59" t="s">
        <v>101</v>
      </c>
      <c r="B59" s="75">
        <v>122.78</v>
      </c>
      <c r="C59" s="75">
        <v>32.869999999999997</v>
      </c>
      <c r="D59" s="135">
        <f t="shared" si="0"/>
        <v>97</v>
      </c>
      <c r="E59" s="75"/>
      <c r="F59" s="78">
        <v>15.92</v>
      </c>
      <c r="G59" s="78">
        <v>15.92</v>
      </c>
      <c r="H59" s="78">
        <v>16.32</v>
      </c>
      <c r="I59">
        <v>70.569999999999993</v>
      </c>
      <c r="J59">
        <v>271.91000000000003</v>
      </c>
      <c r="K59">
        <v>52.21</v>
      </c>
      <c r="L59">
        <v>7.15</v>
      </c>
      <c r="M59">
        <v>7.26</v>
      </c>
      <c r="N59" s="135">
        <v>32.33</v>
      </c>
      <c r="O59" s="135">
        <v>32.33</v>
      </c>
      <c r="P59" s="135">
        <v>32.340000000000003</v>
      </c>
      <c r="Q59">
        <v>7.53</v>
      </c>
      <c r="R59">
        <v>107</v>
      </c>
      <c r="S59">
        <v>6.79</v>
      </c>
      <c r="T59">
        <v>122.68</v>
      </c>
      <c r="U59">
        <v>40.9</v>
      </c>
      <c r="V59">
        <v>40.89</v>
      </c>
      <c r="W59">
        <v>233.33</v>
      </c>
      <c r="X59">
        <v>46.67</v>
      </c>
      <c r="Y59">
        <v>82.22</v>
      </c>
      <c r="Z59">
        <v>44.83</v>
      </c>
      <c r="AA59">
        <v>95.56</v>
      </c>
      <c r="AB59">
        <v>47.77</v>
      </c>
      <c r="AC59">
        <v>14.29</v>
      </c>
      <c r="AD59">
        <v>72.62</v>
      </c>
      <c r="AE59">
        <v>72.62</v>
      </c>
      <c r="AF59">
        <v>5.15</v>
      </c>
      <c r="AG59">
        <f t="shared" si="1"/>
        <v>2.8927550000000002</v>
      </c>
      <c r="AH59">
        <f t="shared" si="2"/>
        <v>2.2572450000000002</v>
      </c>
    </row>
    <row r="60" spans="1:34">
      <c r="A60" t="s">
        <v>102</v>
      </c>
      <c r="B60" s="75">
        <v>164.06</v>
      </c>
      <c r="C60" s="75">
        <v>32.869999999999997</v>
      </c>
      <c r="D60" s="135">
        <f t="shared" si="0"/>
        <v>97</v>
      </c>
      <c r="E60" s="75"/>
      <c r="F60" s="78">
        <v>15.62</v>
      </c>
      <c r="G60" s="78">
        <v>15.62</v>
      </c>
      <c r="H60" s="78">
        <v>16.010000000000002</v>
      </c>
      <c r="I60">
        <v>79.099999999999994</v>
      </c>
      <c r="J60">
        <v>271.91000000000003</v>
      </c>
      <c r="K60">
        <v>52.21</v>
      </c>
      <c r="L60">
        <v>7.15</v>
      </c>
      <c r="M60">
        <v>7.27</v>
      </c>
      <c r="N60" s="135">
        <v>32.33</v>
      </c>
      <c r="O60" s="135">
        <v>32.33</v>
      </c>
      <c r="P60" s="135">
        <v>32.340000000000003</v>
      </c>
      <c r="Q60">
        <v>7.53</v>
      </c>
      <c r="R60">
        <v>99.74</v>
      </c>
      <c r="S60">
        <v>6.79</v>
      </c>
      <c r="T60">
        <v>120.75</v>
      </c>
      <c r="U60">
        <v>40.25</v>
      </c>
      <c r="V60">
        <v>40.26</v>
      </c>
      <c r="W60">
        <v>233.33</v>
      </c>
      <c r="X60">
        <v>46.67</v>
      </c>
      <c r="Y60">
        <v>81.06</v>
      </c>
      <c r="Z60">
        <v>43.51</v>
      </c>
      <c r="AA60">
        <v>92.48</v>
      </c>
      <c r="AB60">
        <v>46.23</v>
      </c>
      <c r="AC60">
        <v>14.49</v>
      </c>
      <c r="AD60">
        <v>72.58</v>
      </c>
      <c r="AE60">
        <v>72.58</v>
      </c>
      <c r="AF60">
        <v>5.15</v>
      </c>
      <c r="AG60">
        <f t="shared" si="1"/>
        <v>2.8927550000000002</v>
      </c>
      <c r="AH60">
        <f t="shared" si="2"/>
        <v>2.2572450000000002</v>
      </c>
    </row>
    <row r="61" spans="1:34">
      <c r="A61" t="s">
        <v>103</v>
      </c>
      <c r="B61" s="75">
        <v>164.06</v>
      </c>
      <c r="C61" s="75">
        <v>50.92</v>
      </c>
      <c r="D61" s="135">
        <f t="shared" si="0"/>
        <v>97</v>
      </c>
      <c r="E61" s="75"/>
      <c r="F61" s="78">
        <v>14.9</v>
      </c>
      <c r="G61" s="78">
        <v>14.9</v>
      </c>
      <c r="H61" s="78">
        <v>15.28</v>
      </c>
      <c r="I61">
        <v>107.93</v>
      </c>
      <c r="J61">
        <v>271.91000000000003</v>
      </c>
      <c r="K61">
        <v>52.21</v>
      </c>
      <c r="L61">
        <v>7.15</v>
      </c>
      <c r="M61">
        <v>7.25</v>
      </c>
      <c r="N61" s="135">
        <v>32.33</v>
      </c>
      <c r="O61" s="135">
        <v>32.33</v>
      </c>
      <c r="P61" s="135">
        <v>32.340000000000003</v>
      </c>
      <c r="Q61">
        <v>7.53</v>
      </c>
      <c r="R61">
        <v>91.38</v>
      </c>
      <c r="S61">
        <v>6.79</v>
      </c>
      <c r="T61">
        <v>122.72</v>
      </c>
      <c r="U61">
        <v>40.909999999999997</v>
      </c>
      <c r="V61">
        <v>40.909999999999997</v>
      </c>
      <c r="W61">
        <v>233.33</v>
      </c>
      <c r="X61">
        <v>46.67</v>
      </c>
      <c r="Y61">
        <v>80.08</v>
      </c>
      <c r="Z61">
        <v>41.72</v>
      </c>
      <c r="AA61">
        <v>89.07</v>
      </c>
      <c r="AB61">
        <v>44.53</v>
      </c>
      <c r="AC61">
        <v>14.35</v>
      </c>
      <c r="AD61">
        <v>72.459999999999994</v>
      </c>
      <c r="AE61">
        <v>72.459999999999994</v>
      </c>
      <c r="AF61">
        <v>5.15</v>
      </c>
      <c r="AG61">
        <f t="shared" si="1"/>
        <v>2.8927550000000002</v>
      </c>
      <c r="AH61">
        <f t="shared" si="2"/>
        <v>2.2572450000000002</v>
      </c>
    </row>
    <row r="62" spans="1:34">
      <c r="A62" t="s">
        <v>104</v>
      </c>
      <c r="B62" s="75">
        <v>164.06</v>
      </c>
      <c r="C62" s="75">
        <v>50.92</v>
      </c>
      <c r="D62" s="135">
        <f t="shared" si="0"/>
        <v>97</v>
      </c>
      <c r="E62" s="75"/>
      <c r="F62" s="78">
        <v>14.38</v>
      </c>
      <c r="G62" s="78">
        <v>14.38</v>
      </c>
      <c r="H62" s="78">
        <v>14.74</v>
      </c>
      <c r="I62">
        <v>107.93</v>
      </c>
      <c r="J62">
        <v>271.91000000000003</v>
      </c>
      <c r="K62">
        <v>52.21</v>
      </c>
      <c r="L62">
        <v>7.15</v>
      </c>
      <c r="M62">
        <v>7.32</v>
      </c>
      <c r="N62" s="135">
        <v>32.33</v>
      </c>
      <c r="O62" s="135">
        <v>32.33</v>
      </c>
      <c r="P62" s="135">
        <v>32.340000000000003</v>
      </c>
      <c r="Q62">
        <v>7.53</v>
      </c>
      <c r="R62">
        <v>83.05</v>
      </c>
      <c r="S62">
        <v>6.79</v>
      </c>
      <c r="T62">
        <v>121.18</v>
      </c>
      <c r="U62">
        <v>40.39</v>
      </c>
      <c r="V62">
        <v>40.39</v>
      </c>
      <c r="W62">
        <v>228.26</v>
      </c>
      <c r="X62">
        <v>45.65</v>
      </c>
      <c r="Y62">
        <v>78.45</v>
      </c>
      <c r="Z62">
        <v>39.630000000000003</v>
      </c>
      <c r="AA62">
        <v>85.15</v>
      </c>
      <c r="AB62">
        <v>42.57</v>
      </c>
      <c r="AC62">
        <v>14.43</v>
      </c>
      <c r="AD62">
        <v>72.61</v>
      </c>
      <c r="AE62">
        <v>72.61</v>
      </c>
      <c r="AF62">
        <v>5.15</v>
      </c>
      <c r="AG62">
        <f t="shared" si="1"/>
        <v>2.8927550000000002</v>
      </c>
      <c r="AH62">
        <f t="shared" si="2"/>
        <v>2.2572450000000002</v>
      </c>
    </row>
    <row r="63" spans="1:34">
      <c r="A63" t="s">
        <v>105</v>
      </c>
      <c r="B63" s="75">
        <v>164.06</v>
      </c>
      <c r="C63" s="75">
        <v>50.92</v>
      </c>
      <c r="D63" s="135">
        <f t="shared" si="0"/>
        <v>97</v>
      </c>
      <c r="E63" s="75"/>
      <c r="F63" s="78">
        <v>12.64</v>
      </c>
      <c r="G63" s="78">
        <v>12.64</v>
      </c>
      <c r="H63" s="78">
        <v>12.96</v>
      </c>
      <c r="I63">
        <v>107.93</v>
      </c>
      <c r="J63">
        <v>271.91000000000003</v>
      </c>
      <c r="K63">
        <v>52.21</v>
      </c>
      <c r="L63">
        <v>7.15</v>
      </c>
      <c r="M63">
        <v>7.29</v>
      </c>
      <c r="N63" s="135">
        <v>32.33</v>
      </c>
      <c r="O63" s="135">
        <v>32.33</v>
      </c>
      <c r="P63" s="135">
        <v>32.340000000000003</v>
      </c>
      <c r="Q63">
        <v>7.84</v>
      </c>
      <c r="R63">
        <v>80.38</v>
      </c>
      <c r="S63">
        <v>7.07</v>
      </c>
      <c r="T63">
        <v>122.14</v>
      </c>
      <c r="U63">
        <v>40.71</v>
      </c>
      <c r="V63">
        <v>40.72</v>
      </c>
      <c r="W63">
        <v>216.33</v>
      </c>
      <c r="X63">
        <v>43.27</v>
      </c>
      <c r="Y63">
        <v>74.73</v>
      </c>
      <c r="Z63">
        <v>37.31</v>
      </c>
      <c r="AA63">
        <v>80.25</v>
      </c>
      <c r="AB63">
        <v>40.119999999999997</v>
      </c>
      <c r="AC63">
        <v>14.32</v>
      </c>
      <c r="AD63">
        <v>72.53</v>
      </c>
      <c r="AE63">
        <v>72.53</v>
      </c>
      <c r="AF63">
        <v>5.15</v>
      </c>
      <c r="AG63">
        <f t="shared" si="1"/>
        <v>2.8927550000000002</v>
      </c>
      <c r="AH63">
        <f t="shared" si="2"/>
        <v>2.2572450000000002</v>
      </c>
    </row>
    <row r="64" spans="1:34">
      <c r="A64" t="s">
        <v>106</v>
      </c>
      <c r="B64" s="75">
        <v>164.06</v>
      </c>
      <c r="C64" s="75">
        <v>50.92</v>
      </c>
      <c r="D64" s="135">
        <f t="shared" si="0"/>
        <v>97</v>
      </c>
      <c r="E64" s="75"/>
      <c r="F64" s="78">
        <v>11.89</v>
      </c>
      <c r="G64" s="78">
        <v>11.89</v>
      </c>
      <c r="H64" s="78">
        <v>12.19</v>
      </c>
      <c r="I64">
        <v>107.93</v>
      </c>
      <c r="J64">
        <v>271.91000000000003</v>
      </c>
      <c r="K64">
        <v>52.21</v>
      </c>
      <c r="L64">
        <v>7.15</v>
      </c>
      <c r="M64">
        <v>7.68</v>
      </c>
      <c r="N64" s="135">
        <v>32.33</v>
      </c>
      <c r="O64" s="135">
        <v>32.33</v>
      </c>
      <c r="P64" s="135">
        <v>32.340000000000003</v>
      </c>
      <c r="Q64">
        <v>7.84</v>
      </c>
      <c r="R64">
        <v>75.540000000000006</v>
      </c>
      <c r="S64">
        <v>7.07</v>
      </c>
      <c r="T64">
        <v>121.19</v>
      </c>
      <c r="U64">
        <v>40.4</v>
      </c>
      <c r="V64">
        <v>40.380000000000003</v>
      </c>
      <c r="W64">
        <v>204.94</v>
      </c>
      <c r="X64">
        <v>40.99</v>
      </c>
      <c r="Y64">
        <v>70.45</v>
      </c>
      <c r="Z64">
        <v>34.82</v>
      </c>
      <c r="AA64">
        <v>74.31</v>
      </c>
      <c r="AB64">
        <v>37.15</v>
      </c>
      <c r="AC64">
        <v>14.51</v>
      </c>
      <c r="AD64">
        <v>72.64</v>
      </c>
      <c r="AE64">
        <v>72.64</v>
      </c>
      <c r="AF64">
        <v>5.15</v>
      </c>
      <c r="AG64">
        <f t="shared" si="1"/>
        <v>2.8927550000000002</v>
      </c>
      <c r="AH64">
        <f t="shared" si="2"/>
        <v>2.2572450000000002</v>
      </c>
    </row>
    <row r="65" spans="1:34">
      <c r="A65" t="s">
        <v>107</v>
      </c>
      <c r="B65" s="75">
        <v>164.06</v>
      </c>
      <c r="C65" s="75">
        <v>50.92</v>
      </c>
      <c r="D65" s="135">
        <f t="shared" si="0"/>
        <v>97</v>
      </c>
      <c r="E65" s="75"/>
      <c r="F65" s="78">
        <v>11.28</v>
      </c>
      <c r="G65" s="78">
        <v>11.28</v>
      </c>
      <c r="H65" s="78">
        <v>11.56</v>
      </c>
      <c r="I65">
        <v>107.93</v>
      </c>
      <c r="J65">
        <v>271.91000000000003</v>
      </c>
      <c r="K65">
        <v>52.21</v>
      </c>
      <c r="L65">
        <v>7.31</v>
      </c>
      <c r="M65">
        <v>8.02</v>
      </c>
      <c r="N65" s="135">
        <v>32.33</v>
      </c>
      <c r="O65" s="135">
        <v>32.33</v>
      </c>
      <c r="P65" s="135">
        <v>32.340000000000003</v>
      </c>
      <c r="Q65">
        <v>7.84</v>
      </c>
      <c r="R65">
        <v>69.349999999999994</v>
      </c>
      <c r="S65">
        <v>7.07</v>
      </c>
      <c r="T65">
        <v>124.19</v>
      </c>
      <c r="U65">
        <v>41.4</v>
      </c>
      <c r="V65">
        <v>41.39</v>
      </c>
      <c r="W65">
        <v>183.8</v>
      </c>
      <c r="X65">
        <v>36.76</v>
      </c>
      <c r="Y65">
        <v>66.47</v>
      </c>
      <c r="Z65">
        <v>31.81</v>
      </c>
      <c r="AA65">
        <v>67.959999999999994</v>
      </c>
      <c r="AB65">
        <v>33.979999999999997</v>
      </c>
      <c r="AC65">
        <v>14.4</v>
      </c>
      <c r="AD65">
        <v>72.47</v>
      </c>
      <c r="AE65">
        <v>72.47</v>
      </c>
      <c r="AF65">
        <v>5.15</v>
      </c>
      <c r="AG65">
        <f t="shared" si="1"/>
        <v>2.8927550000000002</v>
      </c>
      <c r="AH65">
        <f t="shared" si="2"/>
        <v>2.2572450000000002</v>
      </c>
    </row>
    <row r="66" spans="1:34">
      <c r="A66" t="s">
        <v>108</v>
      </c>
      <c r="B66" s="75">
        <v>164.06</v>
      </c>
      <c r="C66" s="75">
        <v>50.92</v>
      </c>
      <c r="D66" s="135">
        <f t="shared" si="0"/>
        <v>97</v>
      </c>
      <c r="E66" s="75"/>
      <c r="F66" s="78">
        <v>10.48</v>
      </c>
      <c r="G66" s="78">
        <v>10.48</v>
      </c>
      <c r="H66" s="78">
        <v>10.74</v>
      </c>
      <c r="I66">
        <v>107.93</v>
      </c>
      <c r="J66">
        <v>271.91000000000003</v>
      </c>
      <c r="K66">
        <v>52.21</v>
      </c>
      <c r="L66">
        <v>7.31</v>
      </c>
      <c r="M66">
        <v>10.9</v>
      </c>
      <c r="N66" s="135">
        <v>32.33</v>
      </c>
      <c r="O66" s="135">
        <v>32.33</v>
      </c>
      <c r="P66" s="135">
        <v>32.340000000000003</v>
      </c>
      <c r="Q66">
        <v>7.84</v>
      </c>
      <c r="R66">
        <v>62.15</v>
      </c>
      <c r="S66">
        <v>7.07</v>
      </c>
      <c r="T66">
        <v>123.19</v>
      </c>
      <c r="U66">
        <v>41.06</v>
      </c>
      <c r="V66">
        <v>41.07</v>
      </c>
      <c r="W66">
        <v>171.27</v>
      </c>
      <c r="X66">
        <v>34.26</v>
      </c>
      <c r="Y66">
        <v>61.31</v>
      </c>
      <c r="Z66">
        <v>29.49</v>
      </c>
      <c r="AA66">
        <v>61.47</v>
      </c>
      <c r="AB66">
        <v>30.73</v>
      </c>
      <c r="AC66">
        <v>14.56</v>
      </c>
      <c r="AD66">
        <v>72.63</v>
      </c>
      <c r="AE66">
        <v>72.63</v>
      </c>
      <c r="AF66">
        <v>5.15</v>
      </c>
      <c r="AG66">
        <f t="shared" si="1"/>
        <v>2.8927550000000002</v>
      </c>
      <c r="AH66">
        <f t="shared" si="2"/>
        <v>2.2572450000000002</v>
      </c>
    </row>
    <row r="67" spans="1:34">
      <c r="A67" t="s">
        <v>109</v>
      </c>
      <c r="B67" s="75">
        <v>164.06</v>
      </c>
      <c r="C67" s="75">
        <v>50.92</v>
      </c>
      <c r="D67" s="135">
        <f t="shared" si="0"/>
        <v>97</v>
      </c>
      <c r="E67" s="75"/>
      <c r="F67" s="78">
        <v>9.4700000000000006</v>
      </c>
      <c r="G67" s="78">
        <v>9.4700000000000006</v>
      </c>
      <c r="H67" s="78">
        <v>9.7100000000000009</v>
      </c>
      <c r="I67">
        <v>107.93</v>
      </c>
      <c r="J67">
        <v>271.91000000000003</v>
      </c>
      <c r="K67">
        <v>52.21</v>
      </c>
      <c r="L67">
        <v>7.31</v>
      </c>
      <c r="M67">
        <v>11</v>
      </c>
      <c r="N67" s="135">
        <v>32.33</v>
      </c>
      <c r="O67" s="135">
        <v>32.33</v>
      </c>
      <c r="P67" s="135">
        <v>32.340000000000003</v>
      </c>
      <c r="Q67">
        <v>7.92</v>
      </c>
      <c r="R67">
        <v>54.99</v>
      </c>
      <c r="S67">
        <v>7.43</v>
      </c>
      <c r="T67">
        <v>122.28</v>
      </c>
      <c r="U67">
        <v>40.76</v>
      </c>
      <c r="V67">
        <v>40.76</v>
      </c>
      <c r="W67">
        <v>154.11000000000001</v>
      </c>
      <c r="X67">
        <v>30.82</v>
      </c>
      <c r="Y67">
        <v>56.13</v>
      </c>
      <c r="Z67">
        <v>26.97</v>
      </c>
      <c r="AA67">
        <v>55.52</v>
      </c>
      <c r="AB67">
        <v>27.75</v>
      </c>
      <c r="AC67">
        <v>14.47</v>
      </c>
      <c r="AD67">
        <v>72.37</v>
      </c>
      <c r="AE67">
        <v>72.37</v>
      </c>
      <c r="AF67">
        <v>5.15</v>
      </c>
      <c r="AG67">
        <f t="shared" si="1"/>
        <v>2.8927550000000002</v>
      </c>
      <c r="AH67">
        <f t="shared" si="2"/>
        <v>2.2572450000000002</v>
      </c>
    </row>
    <row r="68" spans="1:34">
      <c r="A68" t="s">
        <v>110</v>
      </c>
      <c r="B68" s="75">
        <v>165.02</v>
      </c>
      <c r="C68" s="75">
        <v>50.92</v>
      </c>
      <c r="D68" s="135">
        <f t="shared" ref="D68:D98" si="3">N68+O68+P68</f>
        <v>97</v>
      </c>
      <c r="E68" s="75"/>
      <c r="F68" s="78">
        <v>8.7799999999999994</v>
      </c>
      <c r="G68" s="78">
        <v>8.7799999999999994</v>
      </c>
      <c r="H68" s="78">
        <v>9</v>
      </c>
      <c r="I68">
        <v>107.93</v>
      </c>
      <c r="J68">
        <v>271.91000000000003</v>
      </c>
      <c r="K68">
        <v>52.21</v>
      </c>
      <c r="L68">
        <v>7.31</v>
      </c>
      <c r="M68">
        <v>11.13</v>
      </c>
      <c r="N68" s="135">
        <v>32.33</v>
      </c>
      <c r="O68" s="135">
        <v>32.33</v>
      </c>
      <c r="P68" s="135">
        <v>32.340000000000003</v>
      </c>
      <c r="Q68">
        <v>7.92</v>
      </c>
      <c r="R68">
        <v>47.59</v>
      </c>
      <c r="S68">
        <v>7.43</v>
      </c>
      <c r="T68">
        <v>121.46</v>
      </c>
      <c r="U68">
        <v>40.49</v>
      </c>
      <c r="V68">
        <v>40.479999999999997</v>
      </c>
      <c r="W68">
        <v>139.94</v>
      </c>
      <c r="X68">
        <v>27.99</v>
      </c>
      <c r="Y68">
        <v>50.92</v>
      </c>
      <c r="Z68">
        <v>24.24</v>
      </c>
      <c r="AA68">
        <v>50.06</v>
      </c>
      <c r="AB68">
        <v>25.03</v>
      </c>
      <c r="AC68">
        <v>14.41</v>
      </c>
      <c r="AD68">
        <v>72.599999999999994</v>
      </c>
      <c r="AE68">
        <v>72.599999999999994</v>
      </c>
      <c r="AF68">
        <v>5.15</v>
      </c>
      <c r="AG68">
        <f t="shared" ref="AG68:AG98" si="4">AF68*$AG$2</f>
        <v>2.8927550000000002</v>
      </c>
      <c r="AH68">
        <f t="shared" ref="AH68:AH98" si="5">AF68*$AH$2</f>
        <v>2.2572450000000002</v>
      </c>
    </row>
    <row r="69" spans="1:34">
      <c r="A69" t="s">
        <v>111</v>
      </c>
      <c r="B69" s="75">
        <v>174.69</v>
      </c>
      <c r="C69" s="75">
        <v>50.92</v>
      </c>
      <c r="D69" s="135">
        <f t="shared" si="3"/>
        <v>97</v>
      </c>
      <c r="E69" s="75"/>
      <c r="F69" s="78">
        <v>7.64</v>
      </c>
      <c r="G69" s="78">
        <v>7.64</v>
      </c>
      <c r="H69" s="78">
        <v>7.83</v>
      </c>
      <c r="I69">
        <v>107.93</v>
      </c>
      <c r="J69">
        <v>271.91000000000003</v>
      </c>
      <c r="K69">
        <v>52.21</v>
      </c>
      <c r="L69">
        <v>7.31</v>
      </c>
      <c r="M69">
        <v>12.53</v>
      </c>
      <c r="N69" s="135">
        <v>32.33</v>
      </c>
      <c r="O69" s="135">
        <v>32.33</v>
      </c>
      <c r="P69" s="135">
        <v>32.340000000000003</v>
      </c>
      <c r="Q69">
        <v>7.69</v>
      </c>
      <c r="R69">
        <v>39.78</v>
      </c>
      <c r="S69">
        <v>7.43</v>
      </c>
      <c r="T69">
        <v>121.79</v>
      </c>
      <c r="U69">
        <v>40.6</v>
      </c>
      <c r="V69">
        <v>40.590000000000003</v>
      </c>
      <c r="W69">
        <v>129.47</v>
      </c>
      <c r="X69">
        <v>25.89</v>
      </c>
      <c r="Y69">
        <v>45.18</v>
      </c>
      <c r="Z69">
        <v>21.93</v>
      </c>
      <c r="AA69">
        <v>44.37</v>
      </c>
      <c r="AB69">
        <v>22.18</v>
      </c>
      <c r="AC69">
        <v>14.58</v>
      </c>
      <c r="AD69">
        <v>72.400000000000006</v>
      </c>
      <c r="AE69">
        <v>72.400000000000006</v>
      </c>
      <c r="AF69">
        <v>5.15</v>
      </c>
      <c r="AG69">
        <f t="shared" si="4"/>
        <v>2.8927550000000002</v>
      </c>
      <c r="AH69">
        <f t="shared" si="5"/>
        <v>2.2572450000000002</v>
      </c>
    </row>
    <row r="70" spans="1:34">
      <c r="A70" t="s">
        <v>112</v>
      </c>
      <c r="B70" s="75">
        <v>165.02</v>
      </c>
      <c r="C70" s="75">
        <v>50.92</v>
      </c>
      <c r="D70" s="135">
        <f t="shared" si="3"/>
        <v>97</v>
      </c>
      <c r="E70" s="75"/>
      <c r="F70" s="78">
        <v>6.59</v>
      </c>
      <c r="G70" s="78">
        <v>6.59</v>
      </c>
      <c r="H70" s="78">
        <v>6.75</v>
      </c>
      <c r="I70">
        <v>107.93</v>
      </c>
      <c r="J70">
        <v>271.91000000000003</v>
      </c>
      <c r="K70">
        <v>52.21</v>
      </c>
      <c r="L70">
        <v>7.31</v>
      </c>
      <c r="M70">
        <v>14.06</v>
      </c>
      <c r="N70" s="135">
        <v>32.33</v>
      </c>
      <c r="O70" s="135">
        <v>32.33</v>
      </c>
      <c r="P70" s="135">
        <v>32.340000000000003</v>
      </c>
      <c r="Q70">
        <v>7.69</v>
      </c>
      <c r="R70">
        <v>32.200000000000003</v>
      </c>
      <c r="S70">
        <v>7.43</v>
      </c>
      <c r="T70">
        <v>121.06</v>
      </c>
      <c r="U70">
        <v>40.35</v>
      </c>
      <c r="V70">
        <v>40.35</v>
      </c>
      <c r="W70">
        <v>116.26</v>
      </c>
      <c r="X70">
        <v>23.26</v>
      </c>
      <c r="Y70">
        <v>39</v>
      </c>
      <c r="Z70">
        <v>19.489999999999998</v>
      </c>
      <c r="AA70">
        <v>38.22</v>
      </c>
      <c r="AB70">
        <v>19.11</v>
      </c>
      <c r="AC70">
        <v>14.45</v>
      </c>
      <c r="AD70">
        <v>72.53</v>
      </c>
      <c r="AE70">
        <v>72.53</v>
      </c>
      <c r="AF70">
        <v>5.15</v>
      </c>
      <c r="AG70">
        <f t="shared" si="4"/>
        <v>2.8927550000000002</v>
      </c>
      <c r="AH70">
        <f t="shared" si="5"/>
        <v>2.2572450000000002</v>
      </c>
    </row>
    <row r="71" spans="1:34">
      <c r="A71" t="s">
        <v>113</v>
      </c>
      <c r="B71" s="75">
        <v>193.06</v>
      </c>
      <c r="C71" s="75">
        <v>50.92</v>
      </c>
      <c r="D71" s="135">
        <f t="shared" si="3"/>
        <v>90.01</v>
      </c>
      <c r="E71" s="75"/>
      <c r="F71" s="78">
        <v>5.54</v>
      </c>
      <c r="G71" s="78">
        <v>5.54</v>
      </c>
      <c r="H71" s="78">
        <v>5.69</v>
      </c>
      <c r="I71">
        <v>107.93</v>
      </c>
      <c r="J71">
        <v>271.91000000000003</v>
      </c>
      <c r="K71">
        <v>52.21</v>
      </c>
      <c r="L71">
        <v>7.54</v>
      </c>
      <c r="M71">
        <v>15.83</v>
      </c>
      <c r="N71" s="135">
        <v>33</v>
      </c>
      <c r="O71" s="135">
        <v>24.01</v>
      </c>
      <c r="P71" s="135">
        <v>33</v>
      </c>
      <c r="Q71">
        <v>7.69</v>
      </c>
      <c r="R71">
        <v>25.32</v>
      </c>
      <c r="S71">
        <v>6.51</v>
      </c>
      <c r="T71">
        <v>122.35</v>
      </c>
      <c r="U71">
        <v>40.78</v>
      </c>
      <c r="V71">
        <v>40.78</v>
      </c>
      <c r="W71">
        <v>89.74</v>
      </c>
      <c r="X71">
        <v>17.940000000000001</v>
      </c>
      <c r="Y71">
        <v>32.520000000000003</v>
      </c>
      <c r="Z71">
        <v>17.29</v>
      </c>
      <c r="AA71">
        <v>31.5</v>
      </c>
      <c r="AB71">
        <v>15.75</v>
      </c>
      <c r="AC71">
        <v>14.38</v>
      </c>
      <c r="AD71">
        <v>72.489999999999995</v>
      </c>
      <c r="AE71">
        <v>72.489999999999995</v>
      </c>
      <c r="AF71">
        <v>5.15</v>
      </c>
      <c r="AG71">
        <f t="shared" si="4"/>
        <v>2.8927550000000002</v>
      </c>
      <c r="AH71">
        <f t="shared" si="5"/>
        <v>2.2572450000000002</v>
      </c>
    </row>
    <row r="72" spans="1:34">
      <c r="A72" t="s">
        <v>114</v>
      </c>
      <c r="B72" s="75">
        <v>241.4</v>
      </c>
      <c r="C72" s="75">
        <v>50.6</v>
      </c>
      <c r="D72" s="135">
        <f t="shared" si="3"/>
        <v>80.39</v>
      </c>
      <c r="E72" s="75"/>
      <c r="F72" s="78">
        <v>4.49</v>
      </c>
      <c r="G72" s="78">
        <v>4.49</v>
      </c>
      <c r="H72" s="78">
        <v>4.5999999999999996</v>
      </c>
      <c r="I72">
        <v>107.93</v>
      </c>
      <c r="J72">
        <v>271.91000000000003</v>
      </c>
      <c r="K72">
        <v>52.21</v>
      </c>
      <c r="L72">
        <v>7.54</v>
      </c>
      <c r="M72">
        <v>15.9</v>
      </c>
      <c r="N72" s="135">
        <v>33</v>
      </c>
      <c r="O72" s="135">
        <v>14.39</v>
      </c>
      <c r="P72" s="135">
        <v>33</v>
      </c>
      <c r="Q72">
        <v>7.69</v>
      </c>
      <c r="R72">
        <v>19.399999999999999</v>
      </c>
      <c r="S72">
        <v>6.51</v>
      </c>
      <c r="T72">
        <v>124.07</v>
      </c>
      <c r="U72">
        <v>41.36</v>
      </c>
      <c r="V72">
        <v>41.36</v>
      </c>
      <c r="W72">
        <v>72.14</v>
      </c>
      <c r="X72">
        <v>14.42</v>
      </c>
      <c r="Y72">
        <v>26.34</v>
      </c>
      <c r="Z72">
        <v>14.68</v>
      </c>
      <c r="AA72">
        <v>24.67</v>
      </c>
      <c r="AB72">
        <v>12.33</v>
      </c>
      <c r="AC72">
        <v>14.42</v>
      </c>
      <c r="AD72">
        <v>72.42</v>
      </c>
      <c r="AE72">
        <v>72.42</v>
      </c>
      <c r="AF72">
        <v>5.15</v>
      </c>
      <c r="AG72">
        <f t="shared" si="4"/>
        <v>2.8927550000000002</v>
      </c>
      <c r="AH72">
        <f t="shared" si="5"/>
        <v>2.2572450000000002</v>
      </c>
    </row>
    <row r="73" spans="1:34">
      <c r="A73" t="s">
        <v>115</v>
      </c>
      <c r="B73" s="75">
        <v>209.49</v>
      </c>
      <c r="C73" s="75">
        <v>32.549999999999997</v>
      </c>
      <c r="D73" s="135">
        <f t="shared" si="3"/>
        <v>58.89</v>
      </c>
      <c r="E73" s="75"/>
      <c r="F73" s="78">
        <v>3.47</v>
      </c>
      <c r="G73" s="78">
        <v>3.47</v>
      </c>
      <c r="H73" s="78">
        <v>3.56</v>
      </c>
      <c r="I73">
        <v>66.39</v>
      </c>
      <c r="J73">
        <v>271.91000000000003</v>
      </c>
      <c r="K73">
        <v>52.21</v>
      </c>
      <c r="L73">
        <v>7.54</v>
      </c>
      <c r="M73">
        <v>17.47</v>
      </c>
      <c r="N73" s="135">
        <v>29.19</v>
      </c>
      <c r="O73" s="135">
        <v>8.39</v>
      </c>
      <c r="P73" s="135">
        <v>21.31</v>
      </c>
      <c r="Q73">
        <v>7.69</v>
      </c>
      <c r="R73">
        <v>14.48</v>
      </c>
      <c r="S73">
        <v>6.51</v>
      </c>
      <c r="T73">
        <v>121.68</v>
      </c>
      <c r="U73">
        <v>40.56</v>
      </c>
      <c r="V73">
        <v>40.57</v>
      </c>
      <c r="W73">
        <v>56.05</v>
      </c>
      <c r="X73">
        <v>11.21</v>
      </c>
      <c r="Y73">
        <v>20.07</v>
      </c>
      <c r="Z73">
        <v>11.75</v>
      </c>
      <c r="AA73">
        <v>18.7</v>
      </c>
      <c r="AB73">
        <v>9.35</v>
      </c>
      <c r="AC73">
        <v>14.45</v>
      </c>
      <c r="AD73">
        <v>72.489999999999995</v>
      </c>
      <c r="AE73">
        <v>72.489999999999995</v>
      </c>
      <c r="AF73">
        <v>5.15</v>
      </c>
      <c r="AG73">
        <f t="shared" si="4"/>
        <v>2.8927550000000002</v>
      </c>
      <c r="AH73">
        <f t="shared" si="5"/>
        <v>2.2572450000000002</v>
      </c>
    </row>
    <row r="74" spans="1:34">
      <c r="A74" t="s">
        <v>116</v>
      </c>
      <c r="B74" s="75">
        <v>211.42</v>
      </c>
      <c r="C74" s="75">
        <v>32.549999999999997</v>
      </c>
      <c r="D74" s="135">
        <f t="shared" si="3"/>
        <v>32.68</v>
      </c>
      <c r="E74" s="75"/>
      <c r="F74" s="78">
        <v>2.56</v>
      </c>
      <c r="G74" s="78">
        <v>2.56</v>
      </c>
      <c r="H74" s="78">
        <v>2.62</v>
      </c>
      <c r="I74">
        <v>66.39</v>
      </c>
      <c r="J74">
        <v>271.91000000000003</v>
      </c>
      <c r="K74">
        <v>52.21</v>
      </c>
      <c r="L74">
        <v>7.54</v>
      </c>
      <c r="M74">
        <v>19.690000000000001</v>
      </c>
      <c r="N74" s="135">
        <v>17.89</v>
      </c>
      <c r="O74" s="135">
        <v>2.59</v>
      </c>
      <c r="P74" s="135">
        <v>12.2</v>
      </c>
      <c r="Q74">
        <v>7.69</v>
      </c>
      <c r="R74">
        <v>10.220000000000001</v>
      </c>
      <c r="S74">
        <v>6.51</v>
      </c>
      <c r="T74">
        <v>123.15</v>
      </c>
      <c r="U74">
        <v>41.05</v>
      </c>
      <c r="V74">
        <v>41.05</v>
      </c>
      <c r="W74">
        <v>39.549999999999997</v>
      </c>
      <c r="X74">
        <v>7.91</v>
      </c>
      <c r="Y74">
        <v>14.13</v>
      </c>
      <c r="Z74">
        <v>8.98</v>
      </c>
      <c r="AA74">
        <v>13.5</v>
      </c>
      <c r="AB74">
        <v>6.75</v>
      </c>
      <c r="AC74">
        <v>14.48</v>
      </c>
      <c r="AD74">
        <v>72.38</v>
      </c>
      <c r="AE74">
        <v>72.38</v>
      </c>
      <c r="AF74">
        <v>5.15</v>
      </c>
      <c r="AG74">
        <f t="shared" si="4"/>
        <v>2.8927550000000002</v>
      </c>
      <c r="AH74">
        <f t="shared" si="5"/>
        <v>2.2572450000000002</v>
      </c>
    </row>
    <row r="75" spans="1:34">
      <c r="A75" t="s">
        <v>117</v>
      </c>
      <c r="B75" s="75">
        <v>220.34</v>
      </c>
      <c r="C75" s="75">
        <v>32.549999999999997</v>
      </c>
      <c r="D75" s="135">
        <f t="shared" si="3"/>
        <v>0</v>
      </c>
      <c r="E75" s="75"/>
      <c r="F75" s="78">
        <v>1.72</v>
      </c>
      <c r="G75" s="78">
        <v>1.72</v>
      </c>
      <c r="H75" s="78">
        <v>1.76</v>
      </c>
      <c r="I75">
        <v>70.569999999999993</v>
      </c>
      <c r="J75">
        <v>271.91000000000003</v>
      </c>
      <c r="K75">
        <v>52.21</v>
      </c>
      <c r="L75">
        <v>7</v>
      </c>
      <c r="M75">
        <v>21.76</v>
      </c>
      <c r="N75" s="135">
        <v>0</v>
      </c>
      <c r="O75" s="135">
        <v>0</v>
      </c>
      <c r="P75" s="135">
        <v>0</v>
      </c>
      <c r="Q75">
        <v>7.84</v>
      </c>
      <c r="R75">
        <v>6.89</v>
      </c>
      <c r="S75">
        <v>6.69</v>
      </c>
      <c r="T75">
        <v>120.63</v>
      </c>
      <c r="U75">
        <v>40.21</v>
      </c>
      <c r="V75">
        <v>40.21</v>
      </c>
      <c r="W75">
        <v>30.93</v>
      </c>
      <c r="X75">
        <v>6.18</v>
      </c>
      <c r="Y75">
        <v>9.06</v>
      </c>
      <c r="Z75">
        <v>6.59</v>
      </c>
      <c r="AA75">
        <v>9.06</v>
      </c>
      <c r="AB75">
        <v>4.53</v>
      </c>
      <c r="AC75">
        <v>14.49</v>
      </c>
      <c r="AD75">
        <v>72.48</v>
      </c>
      <c r="AE75">
        <v>72.48</v>
      </c>
      <c r="AF75">
        <v>5.15</v>
      </c>
      <c r="AG75">
        <f t="shared" si="4"/>
        <v>2.8927550000000002</v>
      </c>
      <c r="AH75">
        <f t="shared" si="5"/>
        <v>2.2572450000000002</v>
      </c>
    </row>
    <row r="76" spans="1:34">
      <c r="A76" t="s">
        <v>118</v>
      </c>
      <c r="B76" s="75">
        <v>220.34</v>
      </c>
      <c r="C76" s="75">
        <v>32.549999999999997</v>
      </c>
      <c r="D76" s="135">
        <f t="shared" si="3"/>
        <v>0</v>
      </c>
      <c r="E76" s="75"/>
      <c r="F76" s="78">
        <v>1.21</v>
      </c>
      <c r="G76" s="78">
        <v>1.21</v>
      </c>
      <c r="H76" s="78">
        <v>1.24</v>
      </c>
      <c r="I76">
        <v>70.569999999999993</v>
      </c>
      <c r="J76">
        <v>271.91000000000003</v>
      </c>
      <c r="K76">
        <v>52.21</v>
      </c>
      <c r="L76">
        <v>7</v>
      </c>
      <c r="M76">
        <v>21.93</v>
      </c>
      <c r="N76" s="135">
        <v>0</v>
      </c>
      <c r="O76" s="135">
        <v>0</v>
      </c>
      <c r="P76" s="135">
        <v>0</v>
      </c>
      <c r="Q76">
        <v>7.84</v>
      </c>
      <c r="R76">
        <v>3.9</v>
      </c>
      <c r="S76">
        <v>6.69</v>
      </c>
      <c r="T76">
        <v>121.68</v>
      </c>
      <c r="U76">
        <v>40.56</v>
      </c>
      <c r="V76">
        <v>40.56</v>
      </c>
      <c r="W76">
        <v>21.49</v>
      </c>
      <c r="X76">
        <v>4.3</v>
      </c>
      <c r="Y76">
        <v>5.23</v>
      </c>
      <c r="Z76">
        <v>4.66</v>
      </c>
      <c r="AA76">
        <v>5.96</v>
      </c>
      <c r="AB76">
        <v>2.98</v>
      </c>
      <c r="AC76">
        <v>14.34</v>
      </c>
      <c r="AD76">
        <v>72.59</v>
      </c>
      <c r="AE76">
        <v>72.59</v>
      </c>
      <c r="AF76">
        <v>5.15</v>
      </c>
      <c r="AG76">
        <f t="shared" si="4"/>
        <v>2.8927550000000002</v>
      </c>
      <c r="AH76">
        <f t="shared" si="5"/>
        <v>2.2572450000000002</v>
      </c>
    </row>
    <row r="77" spans="1:34">
      <c r="A77" t="s">
        <v>119</v>
      </c>
      <c r="B77" s="75">
        <v>172</v>
      </c>
      <c r="C77" s="75">
        <v>32.549999999999997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70.569999999999993</v>
      </c>
      <c r="J77">
        <v>271.91000000000003</v>
      </c>
      <c r="K77">
        <v>52.21</v>
      </c>
      <c r="L77">
        <v>7</v>
      </c>
      <c r="M77">
        <v>27.12</v>
      </c>
      <c r="N77" s="135">
        <v>0</v>
      </c>
      <c r="O77" s="135">
        <v>0</v>
      </c>
      <c r="P77" s="135">
        <v>0</v>
      </c>
      <c r="Q77">
        <v>7.84</v>
      </c>
      <c r="R77">
        <v>1.93</v>
      </c>
      <c r="S77">
        <v>6.69</v>
      </c>
      <c r="T77">
        <v>124.16</v>
      </c>
      <c r="U77">
        <v>41.39</v>
      </c>
      <c r="V77">
        <v>41.37</v>
      </c>
      <c r="W77">
        <v>13.75</v>
      </c>
      <c r="X77">
        <v>2.75</v>
      </c>
      <c r="Y77">
        <v>2.61</v>
      </c>
      <c r="Z77">
        <v>2.56</v>
      </c>
      <c r="AA77">
        <v>3.62</v>
      </c>
      <c r="AB77">
        <v>1.81</v>
      </c>
      <c r="AC77">
        <v>12.95</v>
      </c>
      <c r="AD77">
        <v>72.59</v>
      </c>
      <c r="AE77">
        <v>72.59</v>
      </c>
      <c r="AF77">
        <v>6.27</v>
      </c>
      <c r="AG77">
        <f t="shared" si="4"/>
        <v>3.5218589999999996</v>
      </c>
      <c r="AH77">
        <f t="shared" si="5"/>
        <v>2.7481409999999999</v>
      </c>
    </row>
    <row r="78" spans="1:34">
      <c r="A78" t="s">
        <v>120</v>
      </c>
      <c r="B78" s="75">
        <v>171.79</v>
      </c>
      <c r="C78" s="75">
        <v>50.6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94.84</v>
      </c>
      <c r="J78">
        <v>271.91000000000003</v>
      </c>
      <c r="K78">
        <v>52.21</v>
      </c>
      <c r="L78">
        <v>7</v>
      </c>
      <c r="M78">
        <v>27.14</v>
      </c>
      <c r="N78" s="135">
        <v>0</v>
      </c>
      <c r="O78" s="135">
        <v>0</v>
      </c>
      <c r="P78" s="135">
        <v>0</v>
      </c>
      <c r="Q78">
        <v>7.84</v>
      </c>
      <c r="R78">
        <v>0.68</v>
      </c>
      <c r="S78">
        <v>6.69</v>
      </c>
      <c r="T78">
        <v>122.75</v>
      </c>
      <c r="U78">
        <v>40.92</v>
      </c>
      <c r="V78">
        <v>40.9</v>
      </c>
      <c r="W78">
        <v>7.74</v>
      </c>
      <c r="X78">
        <v>1.54</v>
      </c>
      <c r="Y78">
        <v>0.8</v>
      </c>
      <c r="Z78">
        <v>1.08</v>
      </c>
      <c r="AA78">
        <v>2.08</v>
      </c>
      <c r="AB78">
        <v>1.04</v>
      </c>
      <c r="AC78">
        <v>12.92</v>
      </c>
      <c r="AD78">
        <v>72.61</v>
      </c>
      <c r="AE78">
        <v>72.61</v>
      </c>
      <c r="AF78">
        <v>6.57</v>
      </c>
      <c r="AG78">
        <f t="shared" si="4"/>
        <v>3.690369</v>
      </c>
      <c r="AH78">
        <f t="shared" si="5"/>
        <v>2.8796310000000003</v>
      </c>
    </row>
    <row r="79" spans="1:34">
      <c r="A79" t="s">
        <v>121</v>
      </c>
      <c r="B79" s="75">
        <v>261.62</v>
      </c>
      <c r="C79" s="75">
        <v>63.4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103.38</v>
      </c>
      <c r="J79">
        <v>271.91000000000003</v>
      </c>
      <c r="K79">
        <v>81.209999999999994</v>
      </c>
      <c r="L79">
        <v>6.77</v>
      </c>
      <c r="M79">
        <v>26.47</v>
      </c>
      <c r="N79" s="135">
        <v>0</v>
      </c>
      <c r="O79" s="135">
        <v>0</v>
      </c>
      <c r="P79" s="135">
        <v>0</v>
      </c>
      <c r="Q79">
        <v>8.61</v>
      </c>
      <c r="R79">
        <v>0</v>
      </c>
      <c r="S79">
        <v>6.51</v>
      </c>
      <c r="T79">
        <v>122.1</v>
      </c>
      <c r="U79">
        <v>40.700000000000003</v>
      </c>
      <c r="V79">
        <v>40.69</v>
      </c>
      <c r="W79">
        <v>3.44</v>
      </c>
      <c r="X79">
        <v>0.69</v>
      </c>
      <c r="Y79">
        <v>0.03</v>
      </c>
      <c r="Z79">
        <v>0.09</v>
      </c>
      <c r="AA79">
        <v>0.9</v>
      </c>
      <c r="AB79">
        <v>0.45</v>
      </c>
      <c r="AC79">
        <v>12.96</v>
      </c>
      <c r="AD79">
        <v>72.56</v>
      </c>
      <c r="AE79">
        <v>72.56</v>
      </c>
      <c r="AF79">
        <v>6.74</v>
      </c>
      <c r="AG79">
        <f t="shared" si="4"/>
        <v>3.7858580000000002</v>
      </c>
      <c r="AH79">
        <f t="shared" si="5"/>
        <v>2.954142</v>
      </c>
    </row>
    <row r="80" spans="1:34">
      <c r="A80" t="s">
        <v>122</v>
      </c>
      <c r="B80" s="75">
        <v>261.62</v>
      </c>
      <c r="C80" s="75">
        <v>63.4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107.93</v>
      </c>
      <c r="J80">
        <v>271.91000000000003</v>
      </c>
      <c r="K80">
        <v>101.27</v>
      </c>
      <c r="L80">
        <v>6.77</v>
      </c>
      <c r="M80">
        <v>26.07</v>
      </c>
      <c r="N80" s="135">
        <v>0</v>
      </c>
      <c r="O80" s="135">
        <v>0</v>
      </c>
      <c r="P80" s="135">
        <v>0</v>
      </c>
      <c r="Q80">
        <v>8.61</v>
      </c>
      <c r="R80">
        <v>0</v>
      </c>
      <c r="S80">
        <v>6.51</v>
      </c>
      <c r="T80">
        <v>122.03</v>
      </c>
      <c r="U80">
        <v>40.67</v>
      </c>
      <c r="V80">
        <v>40.68</v>
      </c>
      <c r="W80">
        <v>0.06</v>
      </c>
      <c r="X80">
        <v>0.02</v>
      </c>
      <c r="Y80">
        <v>0</v>
      </c>
      <c r="Z80">
        <v>0</v>
      </c>
      <c r="AA80">
        <v>0.17</v>
      </c>
      <c r="AB80">
        <v>0.08</v>
      </c>
      <c r="AC80">
        <v>12.92</v>
      </c>
      <c r="AD80">
        <v>72.540000000000006</v>
      </c>
      <c r="AE80">
        <v>72.540000000000006</v>
      </c>
      <c r="AF80">
        <v>6.74</v>
      </c>
      <c r="AG80">
        <f t="shared" si="4"/>
        <v>3.7858580000000002</v>
      </c>
      <c r="AH80">
        <f t="shared" si="5"/>
        <v>2.954142</v>
      </c>
    </row>
    <row r="81" spans="1:34">
      <c r="A81" t="s">
        <v>123</v>
      </c>
      <c r="B81" s="75">
        <v>261.62</v>
      </c>
      <c r="C81" s="75">
        <v>63.4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107.93</v>
      </c>
      <c r="J81">
        <v>271.91000000000003</v>
      </c>
      <c r="K81">
        <v>101.27</v>
      </c>
      <c r="L81">
        <v>6.77</v>
      </c>
      <c r="M81">
        <v>25.63</v>
      </c>
      <c r="N81" s="135">
        <v>0</v>
      </c>
      <c r="O81" s="135">
        <v>0</v>
      </c>
      <c r="P81" s="135">
        <v>0</v>
      </c>
      <c r="Q81">
        <v>8.61</v>
      </c>
      <c r="R81">
        <v>0</v>
      </c>
      <c r="S81">
        <v>6.51</v>
      </c>
      <c r="T81">
        <v>121.31</v>
      </c>
      <c r="U81">
        <v>40.44</v>
      </c>
      <c r="V81">
        <v>40.43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12.97</v>
      </c>
      <c r="AD81">
        <v>72.56</v>
      </c>
      <c r="AE81">
        <v>72.56</v>
      </c>
      <c r="AF81">
        <v>6.74</v>
      </c>
      <c r="AG81">
        <f t="shared" si="4"/>
        <v>3.7858580000000002</v>
      </c>
      <c r="AH81">
        <f t="shared" si="5"/>
        <v>2.954142</v>
      </c>
    </row>
    <row r="82" spans="1:34">
      <c r="A82" t="s">
        <v>124</v>
      </c>
      <c r="B82" s="75">
        <v>261.62</v>
      </c>
      <c r="C82" s="75">
        <v>63.4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107.93</v>
      </c>
      <c r="J82">
        <v>271.91000000000003</v>
      </c>
      <c r="K82">
        <v>101.27</v>
      </c>
      <c r="L82">
        <v>6.77</v>
      </c>
      <c r="M82">
        <v>25.13</v>
      </c>
      <c r="N82" s="135">
        <v>0</v>
      </c>
      <c r="O82" s="135">
        <v>0</v>
      </c>
      <c r="P82" s="135">
        <v>0</v>
      </c>
      <c r="Q82">
        <v>8.61</v>
      </c>
      <c r="R82">
        <v>0</v>
      </c>
      <c r="S82">
        <v>6.51</v>
      </c>
      <c r="T82">
        <v>121.18</v>
      </c>
      <c r="U82">
        <v>40.39</v>
      </c>
      <c r="V82">
        <v>40.39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12.92</v>
      </c>
      <c r="AD82">
        <v>72.58</v>
      </c>
      <c r="AE82">
        <v>72.58</v>
      </c>
      <c r="AF82">
        <v>6.74</v>
      </c>
      <c r="AG82">
        <f t="shared" si="4"/>
        <v>3.7858580000000002</v>
      </c>
      <c r="AH82">
        <f t="shared" si="5"/>
        <v>2.954142</v>
      </c>
    </row>
    <row r="83" spans="1:34">
      <c r="A83" t="s">
        <v>125</v>
      </c>
      <c r="B83" s="75">
        <v>261.62</v>
      </c>
      <c r="C83" s="75">
        <v>81.459999999999994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107.93</v>
      </c>
      <c r="J83">
        <v>271.91000000000003</v>
      </c>
      <c r="K83">
        <v>101.27</v>
      </c>
      <c r="L83">
        <v>6.77</v>
      </c>
      <c r="M83">
        <v>33.340000000000003</v>
      </c>
      <c r="N83" s="135">
        <v>0</v>
      </c>
      <c r="O83" s="135">
        <v>0</v>
      </c>
      <c r="P83" s="135">
        <v>0</v>
      </c>
      <c r="Q83">
        <v>8.61</v>
      </c>
      <c r="R83">
        <v>0</v>
      </c>
      <c r="S83">
        <v>6.32</v>
      </c>
      <c r="T83">
        <v>124.16</v>
      </c>
      <c r="U83">
        <v>41.39</v>
      </c>
      <c r="V83">
        <v>41.37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12.95</v>
      </c>
      <c r="AD83">
        <v>72.56</v>
      </c>
      <c r="AE83">
        <v>72.56</v>
      </c>
      <c r="AF83">
        <v>6.74</v>
      </c>
      <c r="AG83">
        <f t="shared" si="4"/>
        <v>3.7858580000000002</v>
      </c>
      <c r="AH83">
        <f t="shared" si="5"/>
        <v>2.954142</v>
      </c>
    </row>
    <row r="84" spans="1:34">
      <c r="A84" t="s">
        <v>126</v>
      </c>
      <c r="B84" s="75">
        <v>261.62</v>
      </c>
      <c r="C84" s="75">
        <v>81.459999999999994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107.93</v>
      </c>
      <c r="J84">
        <v>271.91000000000003</v>
      </c>
      <c r="K84">
        <v>101.27</v>
      </c>
      <c r="L84">
        <v>6.77</v>
      </c>
      <c r="M84">
        <v>33.090000000000003</v>
      </c>
      <c r="N84" s="135">
        <v>0</v>
      </c>
      <c r="O84" s="135">
        <v>0</v>
      </c>
      <c r="P84" s="135">
        <v>0</v>
      </c>
      <c r="Q84">
        <v>8.61</v>
      </c>
      <c r="R84">
        <v>0</v>
      </c>
      <c r="S84">
        <v>6.32</v>
      </c>
      <c r="T84">
        <v>120.46</v>
      </c>
      <c r="U84">
        <v>40.15</v>
      </c>
      <c r="V84">
        <v>40.17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12.9</v>
      </c>
      <c r="AD84">
        <v>72.540000000000006</v>
      </c>
      <c r="AE84">
        <v>72.540000000000006</v>
      </c>
      <c r="AF84">
        <v>6.74</v>
      </c>
      <c r="AG84">
        <f t="shared" si="4"/>
        <v>3.7858580000000002</v>
      </c>
      <c r="AH84">
        <f t="shared" si="5"/>
        <v>2.954142</v>
      </c>
    </row>
    <row r="85" spans="1:34">
      <c r="A85" t="s">
        <v>127</v>
      </c>
      <c r="B85" s="75">
        <v>261.62</v>
      </c>
      <c r="C85" s="75">
        <v>81.459999999999994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107.93</v>
      </c>
      <c r="J85">
        <v>271.91000000000003</v>
      </c>
      <c r="K85">
        <v>101.27</v>
      </c>
      <c r="L85">
        <v>7.31</v>
      </c>
      <c r="M85">
        <v>32.28</v>
      </c>
      <c r="N85" s="135">
        <v>0</v>
      </c>
      <c r="O85" s="135">
        <v>0</v>
      </c>
      <c r="P85" s="135">
        <v>0</v>
      </c>
      <c r="Q85">
        <v>8.61</v>
      </c>
      <c r="R85">
        <v>0</v>
      </c>
      <c r="S85">
        <v>6.32</v>
      </c>
      <c r="T85">
        <v>121.03</v>
      </c>
      <c r="U85">
        <v>40.340000000000003</v>
      </c>
      <c r="V85">
        <v>40.35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12.92</v>
      </c>
      <c r="AD85">
        <v>72.489999999999995</v>
      </c>
      <c r="AE85">
        <v>72.489999999999995</v>
      </c>
      <c r="AF85">
        <v>6.74</v>
      </c>
      <c r="AG85">
        <f t="shared" si="4"/>
        <v>3.7858580000000002</v>
      </c>
      <c r="AH85">
        <f t="shared" si="5"/>
        <v>2.954142</v>
      </c>
    </row>
    <row r="86" spans="1:34">
      <c r="A86" t="s">
        <v>128</v>
      </c>
      <c r="B86" s="75">
        <v>261.62</v>
      </c>
      <c r="C86" s="75">
        <v>81.459999999999994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107.93</v>
      </c>
      <c r="J86">
        <v>271.91000000000003</v>
      </c>
      <c r="K86">
        <v>101.27</v>
      </c>
      <c r="L86">
        <v>7.31</v>
      </c>
      <c r="M86">
        <v>30.88</v>
      </c>
      <c r="N86" s="135">
        <v>0</v>
      </c>
      <c r="O86" s="135">
        <v>0</v>
      </c>
      <c r="P86" s="135">
        <v>0</v>
      </c>
      <c r="Q86">
        <v>8.61</v>
      </c>
      <c r="R86">
        <v>0</v>
      </c>
      <c r="S86">
        <v>6.32</v>
      </c>
      <c r="T86">
        <v>121.65</v>
      </c>
      <c r="U86">
        <v>40.549999999999997</v>
      </c>
      <c r="V86">
        <v>40.56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12.92</v>
      </c>
      <c r="AD86">
        <v>72.37</v>
      </c>
      <c r="AE86">
        <v>72.37</v>
      </c>
      <c r="AF86">
        <v>6.74</v>
      </c>
      <c r="AG86">
        <f t="shared" si="4"/>
        <v>3.7858580000000002</v>
      </c>
      <c r="AH86">
        <f t="shared" si="5"/>
        <v>2.954142</v>
      </c>
    </row>
    <row r="87" spans="1:34">
      <c r="A87" t="s">
        <v>129</v>
      </c>
      <c r="B87" s="75">
        <v>261.62</v>
      </c>
      <c r="C87" s="75">
        <v>81.459999999999994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107.93</v>
      </c>
      <c r="J87">
        <v>271.91000000000003</v>
      </c>
      <c r="K87">
        <v>101.27</v>
      </c>
      <c r="L87">
        <v>7.31</v>
      </c>
      <c r="M87">
        <v>30.68</v>
      </c>
      <c r="N87" s="135">
        <v>0</v>
      </c>
      <c r="O87" s="135">
        <v>0</v>
      </c>
      <c r="P87" s="135">
        <v>0</v>
      </c>
      <c r="Q87">
        <v>8.3000000000000007</v>
      </c>
      <c r="R87">
        <v>0</v>
      </c>
      <c r="S87">
        <v>6.14</v>
      </c>
      <c r="T87">
        <v>121.95</v>
      </c>
      <c r="U87">
        <v>40.65</v>
      </c>
      <c r="V87">
        <v>40.65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12.92</v>
      </c>
      <c r="AD87">
        <v>72.510000000000005</v>
      </c>
      <c r="AE87">
        <v>72.510000000000005</v>
      </c>
      <c r="AF87">
        <v>6.78</v>
      </c>
      <c r="AG87">
        <f t="shared" si="4"/>
        <v>3.8083260000000001</v>
      </c>
      <c r="AH87">
        <f t="shared" si="5"/>
        <v>2.9716740000000001</v>
      </c>
    </row>
    <row r="88" spans="1:34">
      <c r="A88" t="s">
        <v>130</v>
      </c>
      <c r="B88" s="75">
        <v>261.62</v>
      </c>
      <c r="C88" s="75">
        <v>81.459999999999994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107.93</v>
      </c>
      <c r="J88">
        <v>271.91000000000003</v>
      </c>
      <c r="K88">
        <v>101.27</v>
      </c>
      <c r="L88">
        <v>7.31</v>
      </c>
      <c r="M88">
        <v>29.68</v>
      </c>
      <c r="N88" s="135">
        <v>0</v>
      </c>
      <c r="O88" s="135">
        <v>0</v>
      </c>
      <c r="P88" s="135">
        <v>0</v>
      </c>
      <c r="Q88">
        <v>8.3000000000000007</v>
      </c>
      <c r="R88">
        <v>0</v>
      </c>
      <c r="S88">
        <v>6.14</v>
      </c>
      <c r="T88">
        <v>121.61</v>
      </c>
      <c r="U88">
        <v>40.53</v>
      </c>
      <c r="V88">
        <v>40.54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12.91</v>
      </c>
      <c r="AD88">
        <v>72.37</v>
      </c>
      <c r="AE88">
        <v>72.37</v>
      </c>
      <c r="AF88">
        <v>6.78</v>
      </c>
      <c r="AG88">
        <f t="shared" si="4"/>
        <v>3.8083260000000001</v>
      </c>
      <c r="AH88">
        <f t="shared" si="5"/>
        <v>2.9716740000000001</v>
      </c>
    </row>
    <row r="89" spans="1:34">
      <c r="A89" t="s">
        <v>131</v>
      </c>
      <c r="B89" s="75">
        <v>261.62</v>
      </c>
      <c r="C89" s="75">
        <v>81.459999999999994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107.93</v>
      </c>
      <c r="J89">
        <v>271.91000000000003</v>
      </c>
      <c r="K89">
        <v>101.27</v>
      </c>
      <c r="L89">
        <v>7.31</v>
      </c>
      <c r="M89">
        <v>24.07</v>
      </c>
      <c r="N89" s="135">
        <v>0</v>
      </c>
      <c r="O89" s="135">
        <v>0</v>
      </c>
      <c r="P89" s="135">
        <v>0</v>
      </c>
      <c r="Q89">
        <v>8.3000000000000007</v>
      </c>
      <c r="R89">
        <v>0</v>
      </c>
      <c r="S89">
        <v>6.14</v>
      </c>
      <c r="T89">
        <v>121.42</v>
      </c>
      <c r="U89">
        <v>40.47</v>
      </c>
      <c r="V89">
        <v>40.47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12.9</v>
      </c>
      <c r="AD89">
        <v>72.61</v>
      </c>
      <c r="AE89">
        <v>72.61</v>
      </c>
      <c r="AF89">
        <v>6.78</v>
      </c>
      <c r="AG89">
        <f t="shared" si="4"/>
        <v>3.8083260000000001</v>
      </c>
      <c r="AH89">
        <f t="shared" si="5"/>
        <v>2.9716740000000001</v>
      </c>
    </row>
    <row r="90" spans="1:34">
      <c r="A90" t="s">
        <v>132</v>
      </c>
      <c r="B90" s="75">
        <v>261.62</v>
      </c>
      <c r="C90" s="75">
        <v>81.459999999999994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107.93</v>
      </c>
      <c r="J90">
        <v>271.91000000000003</v>
      </c>
      <c r="K90">
        <v>101.27</v>
      </c>
      <c r="L90">
        <v>7.31</v>
      </c>
      <c r="M90">
        <v>22.32</v>
      </c>
      <c r="N90" s="135">
        <v>0</v>
      </c>
      <c r="O90" s="135">
        <v>0</v>
      </c>
      <c r="P90" s="135">
        <v>0</v>
      </c>
      <c r="Q90">
        <v>8.3000000000000007</v>
      </c>
      <c r="R90">
        <v>0</v>
      </c>
      <c r="S90">
        <v>6.14</v>
      </c>
      <c r="T90">
        <v>122.88</v>
      </c>
      <c r="U90">
        <v>40.96</v>
      </c>
      <c r="V90">
        <v>40.96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12.9</v>
      </c>
      <c r="AD90">
        <v>72.400000000000006</v>
      </c>
      <c r="AE90">
        <v>72.400000000000006</v>
      </c>
      <c r="AF90">
        <v>6.78</v>
      </c>
      <c r="AG90">
        <f t="shared" si="4"/>
        <v>3.8083260000000001</v>
      </c>
      <c r="AH90">
        <f t="shared" si="5"/>
        <v>2.9716740000000001</v>
      </c>
    </row>
    <row r="91" spans="1:34">
      <c r="A91" t="s">
        <v>133</v>
      </c>
      <c r="B91" s="75">
        <v>226.15</v>
      </c>
      <c r="C91" s="75">
        <v>68.98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107.93</v>
      </c>
      <c r="J91">
        <v>271.91000000000003</v>
      </c>
      <c r="K91">
        <v>72.27</v>
      </c>
      <c r="L91">
        <v>7.15</v>
      </c>
      <c r="M91">
        <v>20.84</v>
      </c>
      <c r="N91" s="135">
        <v>0</v>
      </c>
      <c r="O91" s="135">
        <v>0</v>
      </c>
      <c r="P91" s="135">
        <v>0</v>
      </c>
      <c r="Q91">
        <v>8.3000000000000007</v>
      </c>
      <c r="R91">
        <v>0</v>
      </c>
      <c r="S91">
        <v>6.04</v>
      </c>
      <c r="T91">
        <v>122.62</v>
      </c>
      <c r="U91">
        <v>40.869999999999997</v>
      </c>
      <c r="V91">
        <v>40.880000000000003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12.96</v>
      </c>
      <c r="AD91">
        <v>72.47</v>
      </c>
      <c r="AE91">
        <v>72.47</v>
      </c>
      <c r="AF91">
        <v>3.29</v>
      </c>
      <c r="AG91">
        <f t="shared" si="4"/>
        <v>1.847993</v>
      </c>
      <c r="AH91">
        <f t="shared" si="5"/>
        <v>1.442007</v>
      </c>
    </row>
    <row r="92" spans="1:34">
      <c r="A92" t="s">
        <v>134</v>
      </c>
      <c r="B92" s="75">
        <v>226.15</v>
      </c>
      <c r="C92" s="75">
        <v>68.98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107.93</v>
      </c>
      <c r="J92">
        <v>271.91000000000003</v>
      </c>
      <c r="K92">
        <v>53.17</v>
      </c>
      <c r="L92">
        <v>7.15</v>
      </c>
      <c r="M92">
        <v>19.329999999999998</v>
      </c>
      <c r="N92" s="135">
        <v>0</v>
      </c>
      <c r="O92" s="135">
        <v>0</v>
      </c>
      <c r="P92" s="135">
        <v>0</v>
      </c>
      <c r="Q92">
        <v>8.3000000000000007</v>
      </c>
      <c r="R92">
        <v>0</v>
      </c>
      <c r="S92">
        <v>6.04</v>
      </c>
      <c r="T92">
        <v>122.15</v>
      </c>
      <c r="U92">
        <v>40.72</v>
      </c>
      <c r="V92">
        <v>40.71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12.88</v>
      </c>
      <c r="AD92">
        <v>72.64</v>
      </c>
      <c r="AE92">
        <v>72.64</v>
      </c>
      <c r="AF92">
        <v>3.29</v>
      </c>
      <c r="AG92">
        <f t="shared" si="4"/>
        <v>1.847993</v>
      </c>
      <c r="AH92">
        <f t="shared" si="5"/>
        <v>1.442007</v>
      </c>
    </row>
    <row r="93" spans="1:34">
      <c r="A93" t="s">
        <v>135</v>
      </c>
      <c r="B93" s="75">
        <v>177.81</v>
      </c>
      <c r="C93" s="75">
        <v>50.92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70.569999999999993</v>
      </c>
      <c r="J93">
        <v>271.91000000000003</v>
      </c>
      <c r="K93">
        <v>53.17</v>
      </c>
      <c r="L93">
        <v>7.15</v>
      </c>
      <c r="M93">
        <v>18.82</v>
      </c>
      <c r="N93" s="135">
        <v>0</v>
      </c>
      <c r="O93" s="135">
        <v>0</v>
      </c>
      <c r="P93" s="135">
        <v>0</v>
      </c>
      <c r="Q93">
        <v>8.3000000000000007</v>
      </c>
      <c r="R93">
        <v>0</v>
      </c>
      <c r="S93">
        <v>6.04</v>
      </c>
      <c r="T93">
        <v>121.23</v>
      </c>
      <c r="U93">
        <v>40.409999999999997</v>
      </c>
      <c r="V93">
        <v>40.4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12.95</v>
      </c>
      <c r="AD93">
        <v>72.489999999999995</v>
      </c>
      <c r="AE93">
        <v>72.489999999999995</v>
      </c>
      <c r="AF93">
        <v>3.82</v>
      </c>
      <c r="AG93">
        <f t="shared" si="4"/>
        <v>2.1456939999999998</v>
      </c>
      <c r="AH93">
        <f t="shared" si="5"/>
        <v>1.6743060000000001</v>
      </c>
    </row>
    <row r="94" spans="1:34">
      <c r="A94" t="s">
        <v>136</v>
      </c>
      <c r="B94" s="75">
        <v>165.99</v>
      </c>
      <c r="C94" s="75">
        <v>50.92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70.569999999999993</v>
      </c>
      <c r="J94">
        <v>271.91000000000003</v>
      </c>
      <c r="K94">
        <v>53.17</v>
      </c>
      <c r="L94">
        <v>7.15</v>
      </c>
      <c r="M94">
        <v>21.94</v>
      </c>
      <c r="N94" s="135">
        <v>0</v>
      </c>
      <c r="O94" s="135">
        <v>0</v>
      </c>
      <c r="P94" s="135">
        <v>0</v>
      </c>
      <c r="Q94">
        <v>8.3000000000000007</v>
      </c>
      <c r="R94">
        <v>0</v>
      </c>
      <c r="S94">
        <v>6.04</v>
      </c>
      <c r="T94">
        <v>122.46</v>
      </c>
      <c r="U94">
        <v>40.82</v>
      </c>
      <c r="V94">
        <v>40.81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12.97</v>
      </c>
      <c r="AD94">
        <v>72.510000000000005</v>
      </c>
      <c r="AE94">
        <v>72.510000000000005</v>
      </c>
      <c r="AF94">
        <v>3.82</v>
      </c>
      <c r="AG94">
        <f t="shared" si="4"/>
        <v>2.1456939999999998</v>
      </c>
      <c r="AH94">
        <f t="shared" si="5"/>
        <v>1.6743060000000001</v>
      </c>
    </row>
    <row r="95" spans="1:34">
      <c r="A95" t="s">
        <v>137</v>
      </c>
      <c r="B95" s="75">
        <v>165.99</v>
      </c>
      <c r="C95" s="75">
        <v>50.92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70.569999999999993</v>
      </c>
      <c r="J95">
        <v>271.91000000000003</v>
      </c>
      <c r="K95">
        <v>53.17</v>
      </c>
      <c r="L95">
        <v>7.15</v>
      </c>
      <c r="M95">
        <v>21.73</v>
      </c>
      <c r="N95" s="135">
        <v>0</v>
      </c>
      <c r="O95" s="135">
        <v>0</v>
      </c>
      <c r="P95" s="135">
        <v>0</v>
      </c>
      <c r="Q95">
        <v>8</v>
      </c>
      <c r="R95">
        <v>0</v>
      </c>
      <c r="S95">
        <v>5.95</v>
      </c>
      <c r="T95">
        <v>123.86</v>
      </c>
      <c r="U95">
        <v>41.29</v>
      </c>
      <c r="V95">
        <v>41.28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12.96</v>
      </c>
      <c r="AD95">
        <v>72.62</v>
      </c>
      <c r="AE95">
        <v>72.62</v>
      </c>
      <c r="AF95">
        <v>3.82</v>
      </c>
      <c r="AG95">
        <f t="shared" si="4"/>
        <v>2.1456939999999998</v>
      </c>
      <c r="AH95">
        <f t="shared" si="5"/>
        <v>1.6743060000000001</v>
      </c>
    </row>
    <row r="96" spans="1:34">
      <c r="A96" t="s">
        <v>138</v>
      </c>
      <c r="B96" s="75">
        <v>165.99</v>
      </c>
      <c r="C96" s="75">
        <v>50.92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70.569999999999993</v>
      </c>
      <c r="J96">
        <v>271.91000000000003</v>
      </c>
      <c r="K96">
        <v>53.17</v>
      </c>
      <c r="L96">
        <v>7.15</v>
      </c>
      <c r="M96">
        <v>21.59</v>
      </c>
      <c r="N96" s="135">
        <v>0</v>
      </c>
      <c r="O96" s="135">
        <v>0</v>
      </c>
      <c r="P96" s="135">
        <v>0</v>
      </c>
      <c r="Q96">
        <v>8</v>
      </c>
      <c r="R96">
        <v>0</v>
      </c>
      <c r="S96">
        <v>5.95</v>
      </c>
      <c r="T96">
        <v>121.33</v>
      </c>
      <c r="U96">
        <v>40.44</v>
      </c>
      <c r="V96">
        <v>40.450000000000003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12.94</v>
      </c>
      <c r="AD96">
        <v>72.53</v>
      </c>
      <c r="AE96">
        <v>72.53</v>
      </c>
      <c r="AF96">
        <v>3.82</v>
      </c>
      <c r="AG96">
        <f t="shared" si="4"/>
        <v>2.1456939999999998</v>
      </c>
      <c r="AH96">
        <f t="shared" si="5"/>
        <v>1.6743060000000001</v>
      </c>
    </row>
    <row r="97" spans="1:36">
      <c r="A97" t="s">
        <v>139</v>
      </c>
      <c r="B97" s="75">
        <v>165.99</v>
      </c>
      <c r="C97" s="75">
        <v>50.92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70.569999999999993</v>
      </c>
      <c r="J97">
        <v>271.91000000000003</v>
      </c>
      <c r="K97">
        <v>53.17</v>
      </c>
      <c r="L97">
        <v>0</v>
      </c>
      <c r="M97">
        <v>20.86</v>
      </c>
      <c r="N97" s="135">
        <v>0</v>
      </c>
      <c r="O97" s="135">
        <v>0</v>
      </c>
      <c r="P97" s="135">
        <v>0</v>
      </c>
      <c r="Q97">
        <v>8</v>
      </c>
      <c r="R97">
        <v>0</v>
      </c>
      <c r="S97">
        <v>5.95</v>
      </c>
      <c r="T97">
        <v>122.59</v>
      </c>
      <c r="U97">
        <v>40.86</v>
      </c>
      <c r="V97">
        <v>40.869999999999997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12.88</v>
      </c>
      <c r="AD97">
        <v>72.62</v>
      </c>
      <c r="AE97">
        <v>72.62</v>
      </c>
      <c r="AF97">
        <v>3.82</v>
      </c>
      <c r="AG97">
        <f t="shared" si="4"/>
        <v>2.1456939999999998</v>
      </c>
      <c r="AH97">
        <f t="shared" si="5"/>
        <v>1.6743060000000001</v>
      </c>
    </row>
    <row r="98" spans="1:36">
      <c r="A98" t="s">
        <v>140</v>
      </c>
      <c r="B98" s="75">
        <v>165.99</v>
      </c>
      <c r="C98" s="75">
        <v>50.92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70.569999999999993</v>
      </c>
      <c r="J98">
        <v>271.91000000000003</v>
      </c>
      <c r="K98">
        <v>53.17</v>
      </c>
      <c r="L98">
        <v>0</v>
      </c>
      <c r="M98">
        <v>20</v>
      </c>
      <c r="N98" s="135">
        <v>0</v>
      </c>
      <c r="O98" s="135">
        <v>0</v>
      </c>
      <c r="P98" s="135">
        <v>0</v>
      </c>
      <c r="Q98">
        <v>8</v>
      </c>
      <c r="R98">
        <v>0</v>
      </c>
      <c r="S98">
        <v>5.95</v>
      </c>
      <c r="T98">
        <v>123.91</v>
      </c>
      <c r="U98">
        <v>41.3</v>
      </c>
      <c r="V98">
        <v>41.3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12.93</v>
      </c>
      <c r="AD98">
        <v>72.349999999999994</v>
      </c>
      <c r="AE98">
        <v>72.349999999999994</v>
      </c>
      <c r="AF98">
        <v>3.82</v>
      </c>
      <c r="AG98">
        <f t="shared" si="4"/>
        <v>2.1456939999999998</v>
      </c>
      <c r="AH98">
        <f t="shared" si="5"/>
        <v>1.6743060000000001</v>
      </c>
    </row>
    <row r="99" spans="1:36">
      <c r="A99" t="s">
        <v>141</v>
      </c>
      <c r="B99" s="75">
        <f>SUM(B3:B98)/4000</f>
        <v>4.2984675000000045</v>
      </c>
      <c r="C99" s="75">
        <f t="shared" ref="C99:L99" si="6">SUM(C3:C98)/4000</f>
        <v>1.1873325000000008</v>
      </c>
      <c r="D99" s="135">
        <f t="shared" ref="D99" si="7">SUM(D3:D98)/4000</f>
        <v>1.0788225000000002</v>
      </c>
      <c r="E99" s="75"/>
      <c r="F99" s="78">
        <f t="shared" si="6"/>
        <v>0.12552249999999998</v>
      </c>
      <c r="G99" s="78">
        <f t="shared" si="6"/>
        <v>0.12552249999999998</v>
      </c>
      <c r="H99" s="78">
        <f t="shared" si="6"/>
        <v>0.12865749999999998</v>
      </c>
      <c r="I99">
        <f t="shared" si="6"/>
        <v>2.174992500000001</v>
      </c>
      <c r="J99">
        <f t="shared" si="6"/>
        <v>6.1684449999999993</v>
      </c>
      <c r="K99">
        <f t="shared" si="6"/>
        <v>1.455975000000002</v>
      </c>
      <c r="L99">
        <f t="shared" si="6"/>
        <v>0.1667774999999998</v>
      </c>
      <c r="M99">
        <f t="shared" ref="M99:AB99" si="8">SUM(M3:M98)/4000</f>
        <v>0.3091374999999999</v>
      </c>
      <c r="N99" s="135">
        <f t="shared" si="8"/>
        <v>0.37280999999999992</v>
      </c>
      <c r="O99" s="135">
        <f t="shared" si="8"/>
        <v>0.33808250000000001</v>
      </c>
      <c r="P99" s="135">
        <f t="shared" si="8"/>
        <v>0.36792999999999992</v>
      </c>
      <c r="Q99">
        <f t="shared" si="8"/>
        <v>0.18464999999999995</v>
      </c>
      <c r="R99">
        <f t="shared" si="8"/>
        <v>0.88712000000000002</v>
      </c>
      <c r="S99">
        <f t="shared" si="8"/>
        <v>0.15834000000000006</v>
      </c>
      <c r="T99">
        <f t="shared" si="8"/>
        <v>2.9195325000000003</v>
      </c>
      <c r="U99">
        <f t="shared" si="8"/>
        <v>0.97318000000000005</v>
      </c>
      <c r="V99">
        <f t="shared" si="8"/>
        <v>0.97314999999999996</v>
      </c>
      <c r="W99">
        <f t="shared" si="8"/>
        <v>1.9498949999999997</v>
      </c>
      <c r="X99">
        <f t="shared" si="8"/>
        <v>0.38998750000000004</v>
      </c>
      <c r="Y99">
        <f t="shared" si="8"/>
        <v>0.70136500000000013</v>
      </c>
      <c r="Z99">
        <f t="shared" si="8"/>
        <v>0.38481499999999996</v>
      </c>
      <c r="AA99">
        <f t="shared" si="8"/>
        <v>0.73337499999999989</v>
      </c>
      <c r="AB99">
        <f t="shared" si="8"/>
        <v>0.36664249999999993</v>
      </c>
      <c r="AC99">
        <f t="shared" ref="AC99:AJ99" si="9">SUM(AC3:AC98)/4000</f>
        <v>0.32452250000000032</v>
      </c>
      <c r="AD99">
        <f t="shared" si="9"/>
        <v>1.7403850000000001</v>
      </c>
      <c r="AE99">
        <f t="shared" si="9"/>
        <v>1.7403850000000001</v>
      </c>
      <c r="AF99">
        <f t="shared" si="9"/>
        <v>0.13231499999999993</v>
      </c>
      <c r="AG99">
        <f t="shared" si="9"/>
        <v>7.432133549999996E-2</v>
      </c>
      <c r="AH99">
        <f t="shared" si="9"/>
        <v>5.7993664500000035E-2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0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45071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30</v>
      </c>
      <c r="C4" s="136">
        <f>'IDT-1 Calculation'!DG4</f>
        <v>-12.701000000000001</v>
      </c>
      <c r="D4" s="136">
        <f>'IDT-1 Calculation'!DH4</f>
        <v>0</v>
      </c>
      <c r="E4" s="136">
        <f>'IDT-1 Calculation'!DI4</f>
        <v>0</v>
      </c>
      <c r="F4" s="136">
        <f>'IDT-1 Calculation'!DJ4</f>
        <v>-17.298999999999999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45</v>
      </c>
      <c r="C5" s="136">
        <f>'IDT-1 Calculation'!DG5</f>
        <v>-19.050999999999998</v>
      </c>
      <c r="D5" s="136">
        <f>'IDT-1 Calculation'!DH5</f>
        <v>0</v>
      </c>
      <c r="E5" s="136">
        <f>'IDT-1 Calculation'!DI5</f>
        <v>0</v>
      </c>
      <c r="F5" s="136">
        <f>'IDT-1 Calculation'!DJ5</f>
        <v>-25.949000000000002</v>
      </c>
      <c r="G5" s="141">
        <f t="shared" si="0"/>
        <v>0</v>
      </c>
    </row>
    <row r="6" spans="1:7">
      <c r="A6" s="140" t="s">
        <v>48</v>
      </c>
      <c r="B6" s="136">
        <f>'IDT-1 Calculation'!DF6</f>
        <v>60</v>
      </c>
      <c r="C6" s="136">
        <f>'IDT-1 Calculation'!DG6</f>
        <v>-25.402000000000001</v>
      </c>
      <c r="D6" s="136">
        <f>'IDT-1 Calculation'!DH6</f>
        <v>0</v>
      </c>
      <c r="E6" s="136">
        <f>'IDT-1 Calculation'!DI6</f>
        <v>0</v>
      </c>
      <c r="F6" s="136">
        <f>'IDT-1 Calculation'!DJ6</f>
        <v>-34.597999999999999</v>
      </c>
      <c r="G6" s="141">
        <f t="shared" si="0"/>
        <v>0</v>
      </c>
    </row>
    <row r="7" spans="1:7">
      <c r="A7" s="140" t="s">
        <v>49</v>
      </c>
      <c r="B7" s="136">
        <f>'IDT-1 Calculation'!DF7</f>
        <v>51</v>
      </c>
      <c r="C7" s="136">
        <f>'IDT-1 Calculation'!DG7</f>
        <v>-21.591999999999999</v>
      </c>
      <c r="D7" s="136">
        <f>'IDT-1 Calculation'!DH7</f>
        <v>0</v>
      </c>
      <c r="E7" s="136">
        <f>'IDT-1 Calculation'!DI7</f>
        <v>0</v>
      </c>
      <c r="F7" s="136">
        <f>'IDT-1 Calculation'!DJ7</f>
        <v>-29.408000000000001</v>
      </c>
      <c r="G7" s="141">
        <f t="shared" si="0"/>
        <v>0</v>
      </c>
    </row>
    <row r="8" spans="1:7">
      <c r="A8" s="140" t="s">
        <v>50</v>
      </c>
      <c r="B8" s="136">
        <f>'IDT-1 Calculation'!DF8</f>
        <v>17</v>
      </c>
      <c r="C8" s="136">
        <f>'IDT-1 Calculation'!DG8</f>
        <v>-7.1970000000000001</v>
      </c>
      <c r="D8" s="136">
        <f>'IDT-1 Calculation'!DH8</f>
        <v>0</v>
      </c>
      <c r="E8" s="136">
        <f>'IDT-1 Calculation'!DI8</f>
        <v>0</v>
      </c>
      <c r="F8" s="136">
        <f>'IDT-1 Calculation'!DJ8</f>
        <v>-9.8030000000000008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51</v>
      </c>
      <c r="C89" s="136">
        <f>'IDT-1 Calculation'!DG89</f>
        <v>-21.591999999999999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-29.408000000000001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110</v>
      </c>
      <c r="C90" s="136">
        <f>'IDT-1 Calculation'!DG90</f>
        <v>-46.57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-63.43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66</v>
      </c>
      <c r="C91" s="136">
        <f>'IDT-1 Calculation'!DG91</f>
        <v>-27.942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-38.058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40</v>
      </c>
      <c r="C92" s="136">
        <f>'IDT-1 Calculation'!DG92</f>
        <v>-16.934999999999999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-23.065000000000001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0.11749999999999999</v>
      </c>
      <c r="C99" s="152">
        <f>SUM(C3:C98)/4000</f>
        <v>-4.9745499999999998E-2</v>
      </c>
      <c r="D99" s="152">
        <f>SUM(D3:D98)/4000</f>
        <v>0</v>
      </c>
      <c r="E99" s="152">
        <f>SUM(E3:E98)/4000</f>
        <v>0</v>
      </c>
      <c r="F99" s="152">
        <f>SUM(F3:F98)/4000</f>
        <v>-6.7754500000000009E-2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45071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3" activePane="bottomRight" state="frozen"/>
      <selection sqref="A1:XFD1048576"/>
      <selection pane="topRight" sqref="A1:XFD1048576"/>
      <selection pane="bottomLeft" sqref="A1:XFD1048576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282.51682229790055</v>
      </c>
      <c r="L3">
        <v>10.822488544152236</v>
      </c>
      <c r="M3">
        <v>65.656550525565109</v>
      </c>
      <c r="N3">
        <v>53.800215055483051</v>
      </c>
      <c r="O3">
        <v>75.558051933815833</v>
      </c>
      <c r="P3">
        <v>26.698632292893922</v>
      </c>
      <c r="Q3">
        <v>9.5702270009580754</v>
      </c>
      <c r="R3">
        <v>19.438203377057462</v>
      </c>
      <c r="S3">
        <v>12.020834005833656</v>
      </c>
      <c r="T3">
        <v>0.80371176783764253</v>
      </c>
      <c r="U3">
        <v>62.669099058660237</v>
      </c>
      <c r="V3">
        <v>6.313918729602765</v>
      </c>
      <c r="W3">
        <v>15.97892678067093</v>
      </c>
      <c r="X3">
        <v>65.367122117905737</v>
      </c>
      <c r="Y3">
        <v>0</v>
      </c>
      <c r="Z3">
        <v>0</v>
      </c>
      <c r="AA3">
        <v>18.904433072010018</v>
      </c>
      <c r="AB3">
        <v>19.8448132296556</v>
      </c>
      <c r="AC3">
        <v>14.379597068190357</v>
      </c>
      <c r="AD3">
        <v>13.478558210081401</v>
      </c>
      <c r="AE3">
        <v>24.442488451471508</v>
      </c>
      <c r="AF3">
        <v>6.0107226053089109</v>
      </c>
      <c r="AG3">
        <v>29.592033061333744</v>
      </c>
      <c r="AH3">
        <v>43.894684548945939</v>
      </c>
      <c r="AI3">
        <v>1.5746255183155915</v>
      </c>
      <c r="AJ3">
        <v>0</v>
      </c>
      <c r="AK3">
        <v>27.026589655708619</v>
      </c>
      <c r="AL3">
        <v>63.8516816000921</v>
      </c>
      <c r="AM3">
        <v>7.7821073079941554</v>
      </c>
      <c r="AN3">
        <v>3.549699845543728E-2</v>
      </c>
      <c r="AO3">
        <v>0</v>
      </c>
      <c r="AP3">
        <v>0.51088453650926879</v>
      </c>
      <c r="AQ3">
        <v>18.875978604070131</v>
      </c>
      <c r="AR3">
        <v>21.52709055295783</v>
      </c>
      <c r="AS3">
        <v>16.015778024733876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43.261426921128319</v>
      </c>
      <c r="BB3">
        <f>SUM(B3:AZ3)-BA3+SUM(BC3:BF3)</f>
        <v>997.90106354359921</v>
      </c>
      <c r="BC3">
        <v>1.3945314170040486</v>
      </c>
      <c r="BD3">
        <v>2.3194954744525549</v>
      </c>
      <c r="BE3">
        <v>1.07325908994709</v>
      </c>
      <c r="BF3">
        <v>1.4128379491525425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282.51743006443314</v>
      </c>
      <c r="L4">
        <v>10.822488544152236</v>
      </c>
      <c r="M4">
        <v>65.656550525565109</v>
      </c>
      <c r="N4">
        <v>53.800215055483051</v>
      </c>
      <c r="O4">
        <v>75.558051933815833</v>
      </c>
      <c r="P4">
        <v>30.275086054163552</v>
      </c>
      <c r="Q4">
        <v>9.5702270009580754</v>
      </c>
      <c r="R4">
        <v>19.438203377057462</v>
      </c>
      <c r="S4">
        <v>12.020834005833656</v>
      </c>
      <c r="T4">
        <v>0.80371176783764253</v>
      </c>
      <c r="U4">
        <v>62.669099058660237</v>
      </c>
      <c r="V4">
        <v>6.313918729602765</v>
      </c>
      <c r="W4">
        <v>17.488879882632709</v>
      </c>
      <c r="X4">
        <v>65.367122117905737</v>
      </c>
      <c r="Y4">
        <v>0</v>
      </c>
      <c r="Z4">
        <v>0</v>
      </c>
      <c r="AA4">
        <v>18.904433072010018</v>
      </c>
      <c r="AB4">
        <v>19.8448132296556</v>
      </c>
      <c r="AC4">
        <v>14.379597068190357</v>
      </c>
      <c r="AD4">
        <v>13.478558210081401</v>
      </c>
      <c r="AE4">
        <v>24.442488451471508</v>
      </c>
      <c r="AF4">
        <v>6.0107226053089109</v>
      </c>
      <c r="AG4">
        <v>29.592033061333744</v>
      </c>
      <c r="AH4">
        <v>43.894684548945939</v>
      </c>
      <c r="AI4">
        <v>1.5746255183155915</v>
      </c>
      <c r="AJ4">
        <v>0</v>
      </c>
      <c r="AK4">
        <v>27.026589655708619</v>
      </c>
      <c r="AL4">
        <v>63.8516816000921</v>
      </c>
      <c r="AM4">
        <v>7.7821073079941554</v>
      </c>
      <c r="AN4">
        <v>3.549699845543728E-2</v>
      </c>
      <c r="AO4">
        <v>0</v>
      </c>
      <c r="AP4">
        <v>0.51088453650926879</v>
      </c>
      <c r="AQ4">
        <v>18.875978604070131</v>
      </c>
      <c r="AR4">
        <v>21.52709055295783</v>
      </c>
      <c r="AS4">
        <v>16.015778024733876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43.474064132652444</v>
      </c>
      <c r="BB4">
        <f t="shared" ref="BB4:BB67" si="0">SUM(B4:AZ4)-BA4+SUM(BC4:BF4)</f>
        <v>1002.7754409618394</v>
      </c>
      <c r="BC4">
        <v>1.3945314170040486</v>
      </c>
      <c r="BD4">
        <v>2.3194954744525549</v>
      </c>
      <c r="BE4">
        <v>1.07325908994709</v>
      </c>
      <c r="BF4">
        <v>1.4128379491525425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282.51798921301184</v>
      </c>
      <c r="L5">
        <v>10.864339571805566</v>
      </c>
      <c r="M5">
        <v>65.656550525565109</v>
      </c>
      <c r="N5">
        <v>53.800215055483051</v>
      </c>
      <c r="O5">
        <v>75.558051933815833</v>
      </c>
      <c r="P5">
        <v>30.451855083907699</v>
      </c>
      <c r="Q5">
        <v>9.5694410756495429</v>
      </c>
      <c r="R5">
        <v>19.438203377057462</v>
      </c>
      <c r="S5">
        <v>12.021645543154008</v>
      </c>
      <c r="T5">
        <v>0.80371176783764253</v>
      </c>
      <c r="U5">
        <v>62.669099058660237</v>
      </c>
      <c r="V5">
        <v>6.313918729602765</v>
      </c>
      <c r="W5">
        <v>17.488879882632709</v>
      </c>
      <c r="X5">
        <v>65.367122117905737</v>
      </c>
      <c r="Y5">
        <v>0</v>
      </c>
      <c r="Z5">
        <v>0</v>
      </c>
      <c r="AA5">
        <v>18.904433072010018</v>
      </c>
      <c r="AB5">
        <v>19.8448132296556</v>
      </c>
      <c r="AC5">
        <v>14.379597068190357</v>
      </c>
      <c r="AD5">
        <v>13.478558210081401</v>
      </c>
      <c r="AE5">
        <v>24.442488451471508</v>
      </c>
      <c r="AF5">
        <v>6.0107226053089109</v>
      </c>
      <c r="AG5">
        <v>29.592033061333744</v>
      </c>
      <c r="AH5">
        <v>43.894684548945939</v>
      </c>
      <c r="AI5">
        <v>1.5746255183155915</v>
      </c>
      <c r="AJ5">
        <v>0</v>
      </c>
      <c r="AK5">
        <v>27.026589655708619</v>
      </c>
      <c r="AL5">
        <v>63.8516816000921</v>
      </c>
      <c r="AM5">
        <v>7.7821073079941554</v>
      </c>
      <c r="AN5">
        <v>3.549699845543728E-2</v>
      </c>
      <c r="AO5">
        <v>0</v>
      </c>
      <c r="AP5">
        <v>0.51088453650926879</v>
      </c>
      <c r="AQ5">
        <v>18.875978604070131</v>
      </c>
      <c r="AR5">
        <v>21.52709055295783</v>
      </c>
      <c r="AS5">
        <v>15.552511069714045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43.463862335324549</v>
      </c>
      <c r="BB5">
        <f t="shared" si="0"/>
        <v>1002.5415806221356</v>
      </c>
      <c r="BC5">
        <v>1.3945314170040486</v>
      </c>
      <c r="BD5">
        <v>2.3194954744525549</v>
      </c>
      <c r="BE5">
        <v>1.07325908994709</v>
      </c>
      <c r="BF5">
        <v>1.4128379491525425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282.51798921301184</v>
      </c>
      <c r="L6">
        <v>10.822250626646762</v>
      </c>
      <c r="M6">
        <v>65.656550525565109</v>
      </c>
      <c r="N6">
        <v>53.800215055483051</v>
      </c>
      <c r="O6">
        <v>75.558051933815833</v>
      </c>
      <c r="P6">
        <v>30.451855083907699</v>
      </c>
      <c r="Q6">
        <v>9.5694410756495429</v>
      </c>
      <c r="R6">
        <v>19.438203377057462</v>
      </c>
      <c r="S6">
        <v>12.021645543154008</v>
      </c>
      <c r="T6">
        <v>0.80371176783764253</v>
      </c>
      <c r="U6">
        <v>62.669099058660237</v>
      </c>
      <c r="V6">
        <v>6.313918729602765</v>
      </c>
      <c r="W6">
        <v>17.488879882632709</v>
      </c>
      <c r="X6">
        <v>65.367122117905737</v>
      </c>
      <c r="Y6">
        <v>0</v>
      </c>
      <c r="Z6">
        <v>0</v>
      </c>
      <c r="AA6">
        <v>18.904433072010018</v>
      </c>
      <c r="AB6">
        <v>19.8448132296556</v>
      </c>
      <c r="AC6">
        <v>14.379597068190357</v>
      </c>
      <c r="AD6">
        <v>13.478558210081401</v>
      </c>
      <c r="AE6">
        <v>24.442488451471508</v>
      </c>
      <c r="AF6">
        <v>6.0107226053089109</v>
      </c>
      <c r="AG6">
        <v>29.592033061333744</v>
      </c>
      <c r="AH6">
        <v>43.894684548945939</v>
      </c>
      <c r="AI6">
        <v>1.5746255183155915</v>
      </c>
      <c r="AJ6">
        <v>0</v>
      </c>
      <c r="AK6">
        <v>27.026589655708619</v>
      </c>
      <c r="AL6">
        <v>63.8516816000921</v>
      </c>
      <c r="AM6">
        <v>7.7821073079941554</v>
      </c>
      <c r="AN6">
        <v>3.549699845543728E-2</v>
      </c>
      <c r="AO6">
        <v>0</v>
      </c>
      <c r="AP6">
        <v>0.51088453650926879</v>
      </c>
      <c r="AQ6">
        <v>18.875978604070131</v>
      </c>
      <c r="AR6">
        <v>21.52709055295783</v>
      </c>
      <c r="AS6">
        <v>15.552511069714045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43.462103017416922</v>
      </c>
      <c r="BB6">
        <f t="shared" si="0"/>
        <v>1002.5012509948843</v>
      </c>
      <c r="BC6">
        <v>1.3945314170040486</v>
      </c>
      <c r="BD6">
        <v>2.3194954744525549</v>
      </c>
      <c r="BE6">
        <v>1.07325908994709</v>
      </c>
      <c r="BF6">
        <v>1.4128379491525425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292.2159517867043</v>
      </c>
      <c r="L7">
        <v>10.822344444951895</v>
      </c>
      <c r="M7">
        <v>65.656550525565109</v>
      </c>
      <c r="N7">
        <v>53.800215055483051</v>
      </c>
      <c r="O7">
        <v>75.558051933815833</v>
      </c>
      <c r="P7">
        <v>30.451855083907699</v>
      </c>
      <c r="Q7">
        <v>9.5694410756495429</v>
      </c>
      <c r="R7">
        <v>19.438203377057462</v>
      </c>
      <c r="S7">
        <v>12.021645543154008</v>
      </c>
      <c r="T7">
        <v>0.80371176783764253</v>
      </c>
      <c r="U7">
        <v>62.669099058660237</v>
      </c>
      <c r="V7">
        <v>6.313918729602765</v>
      </c>
      <c r="W7">
        <v>17.488879882632709</v>
      </c>
      <c r="X7">
        <v>65.367122117905737</v>
      </c>
      <c r="Y7">
        <v>0</v>
      </c>
      <c r="Z7">
        <v>0</v>
      </c>
      <c r="AA7">
        <v>18.904433072010018</v>
      </c>
      <c r="AB7">
        <v>19.8448132296556</v>
      </c>
      <c r="AC7">
        <v>14.379597068190357</v>
      </c>
      <c r="AD7">
        <v>13.478558210081401</v>
      </c>
      <c r="AE7">
        <v>24.442488451471508</v>
      </c>
      <c r="AF7">
        <v>6.0107226053089109</v>
      </c>
      <c r="AG7">
        <v>29.592033061333744</v>
      </c>
      <c r="AH7">
        <v>43.894684548945939</v>
      </c>
      <c r="AI7">
        <v>1.5746255183155915</v>
      </c>
      <c r="AJ7">
        <v>0</v>
      </c>
      <c r="AK7">
        <v>27.026589655708619</v>
      </c>
      <c r="AL7">
        <v>63.8516816000921</v>
      </c>
      <c r="AM7">
        <v>7.7821073079941554</v>
      </c>
      <c r="AN7">
        <v>3.549699845543728E-2</v>
      </c>
      <c r="AO7">
        <v>0</v>
      </c>
      <c r="AP7">
        <v>3.9167806826594389</v>
      </c>
      <c r="AQ7">
        <v>18.875978604070131</v>
      </c>
      <c r="AR7">
        <v>21.52709055295783</v>
      </c>
      <c r="AS7">
        <v>15.552511069714045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44.009848233511477</v>
      </c>
      <c r="BB7">
        <f t="shared" si="0"/>
        <v>1015.0574583169375</v>
      </c>
      <c r="BC7">
        <v>1.3945314170040486</v>
      </c>
      <c r="BD7">
        <v>2.3194954744525549</v>
      </c>
      <c r="BE7">
        <v>1.07325908994709</v>
      </c>
      <c r="BF7">
        <v>1.4128379491525425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283.96848126585087</v>
      </c>
      <c r="L8">
        <v>10.822344444951895</v>
      </c>
      <c r="M8">
        <v>65.656550525565109</v>
      </c>
      <c r="N8">
        <v>53.800215055483051</v>
      </c>
      <c r="O8">
        <v>75.558051933815833</v>
      </c>
      <c r="P8">
        <v>30.451855083907699</v>
      </c>
      <c r="Q8">
        <v>9.5694410756495429</v>
      </c>
      <c r="R8">
        <v>19.438203377057462</v>
      </c>
      <c r="S8">
        <v>12.021645543154008</v>
      </c>
      <c r="T8">
        <v>0.80371176783764253</v>
      </c>
      <c r="U8">
        <v>62.669099058660237</v>
      </c>
      <c r="V8">
        <v>6.313918729602765</v>
      </c>
      <c r="W8">
        <v>17.488879882632709</v>
      </c>
      <c r="X8">
        <v>65.367122117905737</v>
      </c>
      <c r="Y8">
        <v>0</v>
      </c>
      <c r="Z8">
        <v>0</v>
      </c>
      <c r="AA8">
        <v>18.904433072010018</v>
      </c>
      <c r="AB8">
        <v>19.8448132296556</v>
      </c>
      <c r="AC8">
        <v>14.379597068190357</v>
      </c>
      <c r="AD8">
        <v>13.478558210081401</v>
      </c>
      <c r="AE8">
        <v>24.442488451471508</v>
      </c>
      <c r="AF8">
        <v>6.0107226053089109</v>
      </c>
      <c r="AG8">
        <v>29.592033061333744</v>
      </c>
      <c r="AH8">
        <v>43.894684548945939</v>
      </c>
      <c r="AI8">
        <v>1.5746255183155915</v>
      </c>
      <c r="AJ8">
        <v>0</v>
      </c>
      <c r="AK8">
        <v>27.026589655708619</v>
      </c>
      <c r="AL8">
        <v>63.8516816000921</v>
      </c>
      <c r="AM8">
        <v>7.7821073079941554</v>
      </c>
      <c r="AN8">
        <v>3.549699845543728E-2</v>
      </c>
      <c r="AO8">
        <v>0</v>
      </c>
      <c r="AP8">
        <v>3.9167806826594389</v>
      </c>
      <c r="AQ8">
        <v>18.875978604070131</v>
      </c>
      <c r="AR8">
        <v>21.52709055295783</v>
      </c>
      <c r="AS8">
        <v>15.552511069714045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43.66510396573976</v>
      </c>
      <c r="BB8">
        <f t="shared" si="0"/>
        <v>1007.1547320638557</v>
      </c>
      <c r="BC8">
        <v>1.3945314170040486</v>
      </c>
      <c r="BD8">
        <v>2.3194954744525549</v>
      </c>
      <c r="BE8">
        <v>1.07325908994709</v>
      </c>
      <c r="BF8">
        <v>1.4128379491525425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292.21304574926847</v>
      </c>
      <c r="L9">
        <v>10.822344444951895</v>
      </c>
      <c r="M9">
        <v>65.656550525565109</v>
      </c>
      <c r="N9">
        <v>53.800215055483051</v>
      </c>
      <c r="O9">
        <v>75.558051933815833</v>
      </c>
      <c r="P9">
        <v>30.451855083907699</v>
      </c>
      <c r="Q9">
        <v>9.7293112527748082</v>
      </c>
      <c r="R9">
        <v>19.438203377057462</v>
      </c>
      <c r="S9">
        <v>12.021645543154008</v>
      </c>
      <c r="T9">
        <v>0.80371176783764253</v>
      </c>
      <c r="U9">
        <v>62.669099058660237</v>
      </c>
      <c r="V9">
        <v>6.313918729602765</v>
      </c>
      <c r="W9">
        <v>17.488879882632709</v>
      </c>
      <c r="X9">
        <v>65.367122117905737</v>
      </c>
      <c r="Y9">
        <v>0</v>
      </c>
      <c r="Z9">
        <v>0</v>
      </c>
      <c r="AA9">
        <v>18.904433072010018</v>
      </c>
      <c r="AB9">
        <v>19.8448132296556</v>
      </c>
      <c r="AC9">
        <v>14.379597068190357</v>
      </c>
      <c r="AD9">
        <v>13.478558210081401</v>
      </c>
      <c r="AE9">
        <v>24.442488451471508</v>
      </c>
      <c r="AF9">
        <v>6.0107226053089109</v>
      </c>
      <c r="AG9">
        <v>29.592033061333744</v>
      </c>
      <c r="AH9">
        <v>43.894684548945939</v>
      </c>
      <c r="AI9">
        <v>1.5746255183155915</v>
      </c>
      <c r="AJ9">
        <v>0</v>
      </c>
      <c r="AK9">
        <v>27.026589655708619</v>
      </c>
      <c r="AL9">
        <v>63.8516816000921</v>
      </c>
      <c r="AM9">
        <v>7.7821073079941554</v>
      </c>
      <c r="AN9">
        <v>3.549699845543728E-2</v>
      </c>
      <c r="AO9">
        <v>0</v>
      </c>
      <c r="AP9">
        <v>3.9167806826594389</v>
      </c>
      <c r="AQ9">
        <v>18.875978604070131</v>
      </c>
      <c r="AR9">
        <v>23.484098868386972</v>
      </c>
      <c r="AS9">
        <v>15.552511069714045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44.098212282135435</v>
      </c>
      <c r="BB9">
        <f t="shared" si="0"/>
        <v>1017.083066723432</v>
      </c>
      <c r="BC9">
        <v>1.3945314170040486</v>
      </c>
      <c r="BD9">
        <v>2.3194954744525549</v>
      </c>
      <c r="BE9">
        <v>1.07325908994709</v>
      </c>
      <c r="BF9">
        <v>1.4128379491525425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292.21578014442139</v>
      </c>
      <c r="L10">
        <v>11.198044698985816</v>
      </c>
      <c r="M10">
        <v>65.656550525565109</v>
      </c>
      <c r="N10">
        <v>53.800215055483051</v>
      </c>
      <c r="O10">
        <v>75.558051933815833</v>
      </c>
      <c r="P10">
        <v>30.451855083907699</v>
      </c>
      <c r="Q10">
        <v>9.7293112527748082</v>
      </c>
      <c r="R10">
        <v>19.438203377057462</v>
      </c>
      <c r="S10">
        <v>12.021645543154008</v>
      </c>
      <c r="T10">
        <v>0.80371176783764253</v>
      </c>
      <c r="U10">
        <v>62.669099058660237</v>
      </c>
      <c r="V10">
        <v>6.313918729602765</v>
      </c>
      <c r="W10">
        <v>17.488879882632709</v>
      </c>
      <c r="X10">
        <v>65.367122117905737</v>
      </c>
      <c r="Y10">
        <v>0</v>
      </c>
      <c r="Z10">
        <v>0</v>
      </c>
      <c r="AA10">
        <v>18.904433072010018</v>
      </c>
      <c r="AB10">
        <v>19.8448132296556</v>
      </c>
      <c r="AC10">
        <v>14.379597068190357</v>
      </c>
      <c r="AD10">
        <v>13.478558210081401</v>
      </c>
      <c r="AE10">
        <v>24.442488451471508</v>
      </c>
      <c r="AF10">
        <v>6.0107226053089109</v>
      </c>
      <c r="AG10">
        <v>29.592033061333744</v>
      </c>
      <c r="AH10">
        <v>43.894684548945939</v>
      </c>
      <c r="AI10">
        <v>1.5746255183155915</v>
      </c>
      <c r="AJ10">
        <v>0</v>
      </c>
      <c r="AK10">
        <v>27.026589655708619</v>
      </c>
      <c r="AL10">
        <v>63.8516816000921</v>
      </c>
      <c r="AM10">
        <v>7.7821073079941554</v>
      </c>
      <c r="AN10">
        <v>3.549699845543728E-2</v>
      </c>
      <c r="AO10">
        <v>0</v>
      </c>
      <c r="AP10">
        <v>3.9167806826594389</v>
      </c>
      <c r="AQ10">
        <v>18.875978604070131</v>
      </c>
      <c r="AR10">
        <v>23.484098868386972</v>
      </c>
      <c r="AS10">
        <v>15.552511069714045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44.114030850471408</v>
      </c>
      <c r="BB10">
        <f t="shared" si="0"/>
        <v>1017.4456828042829</v>
      </c>
      <c r="BC10">
        <v>1.3945314170040486</v>
      </c>
      <c r="BD10">
        <v>2.3194954744525549</v>
      </c>
      <c r="BE10">
        <v>1.07325908994709</v>
      </c>
      <c r="BF10">
        <v>1.4128379491525425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291.67924425135834</v>
      </c>
      <c r="L11">
        <v>11.198168343391592</v>
      </c>
      <c r="M11">
        <v>65.656550525565109</v>
      </c>
      <c r="N11">
        <v>53.800215055483051</v>
      </c>
      <c r="O11">
        <v>75.558051933815833</v>
      </c>
      <c r="P11">
        <v>30.451855083907699</v>
      </c>
      <c r="Q11">
        <v>9.7293112527748082</v>
      </c>
      <c r="R11">
        <v>19.438203377057462</v>
      </c>
      <c r="S11">
        <v>12.021645543154008</v>
      </c>
      <c r="T11">
        <v>0.80371176783764253</v>
      </c>
      <c r="U11">
        <v>62.669099058660237</v>
      </c>
      <c r="V11">
        <v>6.3125015336266372</v>
      </c>
      <c r="W11">
        <v>15.416444626778658</v>
      </c>
      <c r="X11">
        <v>65.367122117905737</v>
      </c>
      <c r="Y11">
        <v>0</v>
      </c>
      <c r="Z11">
        <v>0</v>
      </c>
      <c r="AA11">
        <v>18.904433072010018</v>
      </c>
      <c r="AB11">
        <v>19.8448132296556</v>
      </c>
      <c r="AC11">
        <v>14.379597068190357</v>
      </c>
      <c r="AD11">
        <v>13.478558210081401</v>
      </c>
      <c r="AE11">
        <v>24.442488451471508</v>
      </c>
      <c r="AF11">
        <v>6.0107226053089109</v>
      </c>
      <c r="AG11">
        <v>29.592033061333744</v>
      </c>
      <c r="AH11">
        <v>43.894684548945939</v>
      </c>
      <c r="AI11">
        <v>1.5746255183155915</v>
      </c>
      <c r="AJ11">
        <v>0</v>
      </c>
      <c r="AK11">
        <v>27.026589655708619</v>
      </c>
      <c r="AL11">
        <v>63.8516816000921</v>
      </c>
      <c r="AM11">
        <v>7.7821073079941554</v>
      </c>
      <c r="AN11">
        <v>3.549699845543728E-2</v>
      </c>
      <c r="AO11">
        <v>0</v>
      </c>
      <c r="AP11">
        <v>3.9167806826594389</v>
      </c>
      <c r="AQ11">
        <v>18.875978604070131</v>
      </c>
      <c r="AR11">
        <v>21.52709055295783</v>
      </c>
      <c r="AS11">
        <v>16.015778024733876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43.94248339712594</v>
      </c>
      <c r="BB11">
        <f t="shared" si="0"/>
        <v>1013.5132241967318</v>
      </c>
      <c r="BC11">
        <v>1.3945314170040486</v>
      </c>
      <c r="BD11">
        <v>2.3194954744525549</v>
      </c>
      <c r="BE11">
        <v>1.07325908994709</v>
      </c>
      <c r="BF11">
        <v>1.4128379491525425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291.68956242417107</v>
      </c>
      <c r="L12">
        <v>11.198168343391592</v>
      </c>
      <c r="M12">
        <v>65.656550525565109</v>
      </c>
      <c r="N12">
        <v>53.800215055483051</v>
      </c>
      <c r="O12">
        <v>75.558051933815833</v>
      </c>
      <c r="P12">
        <v>30.451855083907699</v>
      </c>
      <c r="Q12">
        <v>9.7293112527748082</v>
      </c>
      <c r="R12">
        <v>19.438203377057462</v>
      </c>
      <c r="S12">
        <v>12.021645543154008</v>
      </c>
      <c r="T12">
        <v>0.80371176783764253</v>
      </c>
      <c r="U12">
        <v>62.669099058660237</v>
      </c>
      <c r="V12">
        <v>6.3125015336266372</v>
      </c>
      <c r="W12">
        <v>15.416444626778658</v>
      </c>
      <c r="X12">
        <v>65.367122117905737</v>
      </c>
      <c r="Y12">
        <v>0</v>
      </c>
      <c r="Z12">
        <v>0</v>
      </c>
      <c r="AA12">
        <v>18.904433072010018</v>
      </c>
      <c r="AB12">
        <v>19.8448132296556</v>
      </c>
      <c r="AC12">
        <v>14.379597068190357</v>
      </c>
      <c r="AD12">
        <v>13.478558210081401</v>
      </c>
      <c r="AE12">
        <v>24.442488451471508</v>
      </c>
      <c r="AF12">
        <v>6.0107226053089109</v>
      </c>
      <c r="AG12">
        <v>29.592033061333744</v>
      </c>
      <c r="AH12">
        <v>43.894684548945939</v>
      </c>
      <c r="AI12">
        <v>1.5746255183155915</v>
      </c>
      <c r="AJ12">
        <v>0</v>
      </c>
      <c r="AK12">
        <v>27.026589655708619</v>
      </c>
      <c r="AL12">
        <v>63.8516816000921</v>
      </c>
      <c r="AM12">
        <v>7.7821073079941554</v>
      </c>
      <c r="AN12">
        <v>3.549699845543728E-2</v>
      </c>
      <c r="AO12">
        <v>0</v>
      </c>
      <c r="AP12">
        <v>0.51088453650926879</v>
      </c>
      <c r="AQ12">
        <v>18.875978604070131</v>
      </c>
      <c r="AR12">
        <v>21.52709055295783</v>
      </c>
      <c r="AS12">
        <v>16.015778024733876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43.800548237840459</v>
      </c>
      <c r="BB12">
        <f t="shared" si="0"/>
        <v>1010.2595813826799</v>
      </c>
      <c r="BC12">
        <v>1.3945314170040486</v>
      </c>
      <c r="BD12">
        <v>2.3194954744525549</v>
      </c>
      <c r="BE12">
        <v>1.07325908994709</v>
      </c>
      <c r="BF12">
        <v>1.4128379491525425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291.67924425135834</v>
      </c>
      <c r="L13">
        <v>5.6355568180357247</v>
      </c>
      <c r="M13">
        <v>65.656550525565109</v>
      </c>
      <c r="N13">
        <v>53.800215055483051</v>
      </c>
      <c r="O13">
        <v>75.558051933815833</v>
      </c>
      <c r="P13">
        <v>30.451855083907699</v>
      </c>
      <c r="Q13">
        <v>5.3190337553014988</v>
      </c>
      <c r="R13">
        <v>19.441035969269645</v>
      </c>
      <c r="S13">
        <v>6.351302894490793</v>
      </c>
      <c r="T13">
        <v>0.11699332080985179</v>
      </c>
      <c r="U13">
        <v>62.669099058660237</v>
      </c>
      <c r="V13">
        <v>6.3125015336266372</v>
      </c>
      <c r="W13">
        <v>17.487218404101903</v>
      </c>
      <c r="X13">
        <v>65.367122117905737</v>
      </c>
      <c r="Y13">
        <v>0</v>
      </c>
      <c r="Z13">
        <v>0</v>
      </c>
      <c r="AA13">
        <v>18.904433072010018</v>
      </c>
      <c r="AB13">
        <v>19.8448132296556</v>
      </c>
      <c r="AC13">
        <v>14.379597068190357</v>
      </c>
      <c r="AD13">
        <v>13.478558210081401</v>
      </c>
      <c r="AE13">
        <v>24.442488451471508</v>
      </c>
      <c r="AF13">
        <v>6.0107226053089109</v>
      </c>
      <c r="AG13">
        <v>29.592033061333744</v>
      </c>
      <c r="AH13">
        <v>43.894684548945939</v>
      </c>
      <c r="AI13">
        <v>1.5746255183155915</v>
      </c>
      <c r="AJ13">
        <v>0</v>
      </c>
      <c r="AK13">
        <v>27.026589655708619</v>
      </c>
      <c r="AL13">
        <v>63.8516816000921</v>
      </c>
      <c r="AM13">
        <v>7.7821073079941554</v>
      </c>
      <c r="AN13">
        <v>3.549699845543728E-2</v>
      </c>
      <c r="AO13">
        <v>0</v>
      </c>
      <c r="AP13">
        <v>0.51088453650926879</v>
      </c>
      <c r="AQ13">
        <v>18.875978604070131</v>
      </c>
      <c r="AR13">
        <v>21.52709055295783</v>
      </c>
      <c r="AS13">
        <v>15.552511069714045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43.184837210789482</v>
      </c>
      <c r="BB13">
        <f t="shared" si="0"/>
        <v>996.07044030833708</v>
      </c>
      <c r="BC13">
        <v>1.3945314170040486</v>
      </c>
      <c r="BD13">
        <v>2.3194954744525549</v>
      </c>
      <c r="BE13">
        <v>1.07325908994709</v>
      </c>
      <c r="BF13">
        <v>1.337914724576271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291.68956242417107</v>
      </c>
      <c r="L14">
        <v>5.6355568180357247</v>
      </c>
      <c r="M14">
        <v>65.656550525565109</v>
      </c>
      <c r="N14">
        <v>53.800215055483051</v>
      </c>
      <c r="O14">
        <v>75.558051933815833</v>
      </c>
      <c r="P14">
        <v>30.451855083907699</v>
      </c>
      <c r="Q14">
        <v>5.3190337553014988</v>
      </c>
      <c r="R14">
        <v>19.441035969269645</v>
      </c>
      <c r="S14">
        <v>6.351302894490793</v>
      </c>
      <c r="T14">
        <v>0.11699332080985179</v>
      </c>
      <c r="U14">
        <v>62.669099058660237</v>
      </c>
      <c r="V14">
        <v>6.3124276011604099</v>
      </c>
      <c r="W14">
        <v>17.487024374333011</v>
      </c>
      <c r="X14">
        <v>65.371623537308622</v>
      </c>
      <c r="Y14">
        <v>0</v>
      </c>
      <c r="Z14">
        <v>0</v>
      </c>
      <c r="AA14">
        <v>18.904433072010018</v>
      </c>
      <c r="AB14">
        <v>19.8448132296556</v>
      </c>
      <c r="AC14">
        <v>14.379597068190357</v>
      </c>
      <c r="AD14">
        <v>13.478558210081401</v>
      </c>
      <c r="AE14">
        <v>24.442488451471508</v>
      </c>
      <c r="AF14">
        <v>6.0107226053089109</v>
      </c>
      <c r="AG14">
        <v>29.592033061333744</v>
      </c>
      <c r="AH14">
        <v>43.894684548945939</v>
      </c>
      <c r="AI14">
        <v>1.5746255183155915</v>
      </c>
      <c r="AJ14">
        <v>0</v>
      </c>
      <c r="AK14">
        <v>27.026589655708619</v>
      </c>
      <c r="AL14">
        <v>63.8516816000921</v>
      </c>
      <c r="AM14">
        <v>7.7821073079941554</v>
      </c>
      <c r="AN14">
        <v>3.549699845543728E-2</v>
      </c>
      <c r="AO14">
        <v>0</v>
      </c>
      <c r="AP14">
        <v>0.51088453650926879</v>
      </c>
      <c r="AQ14">
        <v>18.875978604070131</v>
      </c>
      <c r="AR14">
        <v>21.52709055295783</v>
      </c>
      <c r="AS14">
        <v>15.552511069714045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43.18544546892268</v>
      </c>
      <c r="BB14">
        <f t="shared" si="0"/>
        <v>996.15686791376083</v>
      </c>
      <c r="BC14">
        <v>1.3945314170040486</v>
      </c>
      <c r="BD14">
        <v>2.3919797080291971</v>
      </c>
      <c r="BE14">
        <v>1.07325908994709</v>
      </c>
      <c r="BF14">
        <v>1.337914724576271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291.67924425135834</v>
      </c>
      <c r="L15">
        <v>5.6356288769764546</v>
      </c>
      <c r="M15">
        <v>65.656550525565109</v>
      </c>
      <c r="N15">
        <v>53.800215055483051</v>
      </c>
      <c r="O15">
        <v>75.558051933815833</v>
      </c>
      <c r="P15">
        <v>30.451855083907699</v>
      </c>
      <c r="Q15">
        <v>5.3190337553014988</v>
      </c>
      <c r="R15">
        <v>19.441035969269645</v>
      </c>
      <c r="S15">
        <v>6.351302894490793</v>
      </c>
      <c r="T15">
        <v>0.11695470674180759</v>
      </c>
      <c r="U15">
        <v>62.669099058660237</v>
      </c>
      <c r="V15">
        <v>6.3124276011604099</v>
      </c>
      <c r="W15">
        <v>17.487024374333011</v>
      </c>
      <c r="X15">
        <v>65.371623537308622</v>
      </c>
      <c r="Y15">
        <v>0</v>
      </c>
      <c r="Z15">
        <v>0</v>
      </c>
      <c r="AA15">
        <v>18.904433072010018</v>
      </c>
      <c r="AB15">
        <v>19.8448132296556</v>
      </c>
      <c r="AC15">
        <v>14.379597068190357</v>
      </c>
      <c r="AD15">
        <v>8.9857059420788961</v>
      </c>
      <c r="AE15">
        <v>24.442488451471508</v>
      </c>
      <c r="AF15">
        <v>6.0107226053089109</v>
      </c>
      <c r="AG15">
        <v>29.592033061333744</v>
      </c>
      <c r="AH15">
        <v>35.542254764558542</v>
      </c>
      <c r="AI15">
        <v>1.5746255183155915</v>
      </c>
      <c r="AJ15">
        <v>0</v>
      </c>
      <c r="AK15">
        <v>27.026589655708619</v>
      </c>
      <c r="AL15">
        <v>62.977000720926448</v>
      </c>
      <c r="AM15">
        <v>7.7821073079941554</v>
      </c>
      <c r="AN15">
        <v>3.549699845543728E-2</v>
      </c>
      <c r="AO15">
        <v>0</v>
      </c>
      <c r="AP15">
        <v>0.51088453650926879</v>
      </c>
      <c r="AQ15">
        <v>18.875978604070131</v>
      </c>
      <c r="AR15">
        <v>21.52709055295783</v>
      </c>
      <c r="AS15">
        <v>15.552511069714045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42.611521116755739</v>
      </c>
      <c r="BB15">
        <f t="shared" si="0"/>
        <v>982.7878104046431</v>
      </c>
      <c r="BC15">
        <v>1.3945314170040486</v>
      </c>
      <c r="BD15">
        <v>2.3919797080291971</v>
      </c>
      <c r="BE15">
        <v>0.86052488815789463</v>
      </c>
      <c r="BF15">
        <v>1.337914724576271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291.68956242417107</v>
      </c>
      <c r="L16">
        <v>5.6356288769764546</v>
      </c>
      <c r="M16">
        <v>65.656550525565109</v>
      </c>
      <c r="N16">
        <v>53.800215055483051</v>
      </c>
      <c r="O16">
        <v>75.558051933815833</v>
      </c>
      <c r="P16">
        <v>30.451855083907699</v>
      </c>
      <c r="Q16">
        <v>5.3190337553014988</v>
      </c>
      <c r="R16">
        <v>19.441035969269645</v>
      </c>
      <c r="S16">
        <v>6.351302894490793</v>
      </c>
      <c r="T16">
        <v>0.11695470674180759</v>
      </c>
      <c r="U16">
        <v>62.669099058660237</v>
      </c>
      <c r="V16">
        <v>6.3124276011604099</v>
      </c>
      <c r="W16">
        <v>17.487024374333011</v>
      </c>
      <c r="X16">
        <v>65.371623537308622</v>
      </c>
      <c r="Y16">
        <v>0</v>
      </c>
      <c r="Z16">
        <v>0</v>
      </c>
      <c r="AA16">
        <v>18.904433072010018</v>
      </c>
      <c r="AB16">
        <v>19.8448132296556</v>
      </c>
      <c r="AC16">
        <v>14.379597068190357</v>
      </c>
      <c r="AD16">
        <v>8.9857059420788961</v>
      </c>
      <c r="AE16">
        <v>24.442488451471508</v>
      </c>
      <c r="AF16">
        <v>6.0107226053089109</v>
      </c>
      <c r="AG16">
        <v>29.592033061333744</v>
      </c>
      <c r="AH16">
        <v>35.542254764558542</v>
      </c>
      <c r="AI16">
        <v>1.5746255183155915</v>
      </c>
      <c r="AJ16">
        <v>0</v>
      </c>
      <c r="AK16">
        <v>27.026589655708619</v>
      </c>
      <c r="AL16">
        <v>62.977000720926448</v>
      </c>
      <c r="AM16">
        <v>7.7821073079941554</v>
      </c>
      <c r="AN16">
        <v>3.549699845543728E-2</v>
      </c>
      <c r="AO16">
        <v>0</v>
      </c>
      <c r="AP16">
        <v>0.51088453650926879</v>
      </c>
      <c r="AQ16">
        <v>18.875978604070131</v>
      </c>
      <c r="AR16">
        <v>21.52709055295783</v>
      </c>
      <c r="AS16">
        <v>15.552511069714045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42.611952416379324</v>
      </c>
      <c r="BB16">
        <f t="shared" si="0"/>
        <v>982.7976972778323</v>
      </c>
      <c r="BC16">
        <v>1.3945314170040486</v>
      </c>
      <c r="BD16">
        <v>2.3919797080291971</v>
      </c>
      <c r="BE16">
        <v>0.86052488815789463</v>
      </c>
      <c r="BF16">
        <v>1.337914724576271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291.67924425135834</v>
      </c>
      <c r="L17">
        <v>5.6356288769764546</v>
      </c>
      <c r="M17">
        <v>65.656550525565109</v>
      </c>
      <c r="N17">
        <v>53.800215055483051</v>
      </c>
      <c r="O17">
        <v>75.558051933815833</v>
      </c>
      <c r="P17">
        <v>30.451855083907699</v>
      </c>
      <c r="Q17">
        <v>5.3190337553014988</v>
      </c>
      <c r="R17">
        <v>7.0612862988984952</v>
      </c>
      <c r="S17">
        <v>6.351302894490793</v>
      </c>
      <c r="T17">
        <v>0.11695470674180759</v>
      </c>
      <c r="U17">
        <v>62.669099058660237</v>
      </c>
      <c r="V17">
        <v>3.0252995550621882</v>
      </c>
      <c r="W17">
        <v>6.4587871353628774</v>
      </c>
      <c r="X17">
        <v>45.399627206131392</v>
      </c>
      <c r="Y17">
        <v>0</v>
      </c>
      <c r="Z17">
        <v>0</v>
      </c>
      <c r="AA17">
        <v>18.904433072010018</v>
      </c>
      <c r="AB17">
        <v>19.8448132296556</v>
      </c>
      <c r="AC17">
        <v>14.379597068190357</v>
      </c>
      <c r="AD17">
        <v>8.9857059420788961</v>
      </c>
      <c r="AE17">
        <v>24.442488451471508</v>
      </c>
      <c r="AF17">
        <v>6.0107226053089109</v>
      </c>
      <c r="AG17">
        <v>29.592033061333744</v>
      </c>
      <c r="AH17">
        <v>35.542254764558542</v>
      </c>
      <c r="AI17">
        <v>1.5746255183155915</v>
      </c>
      <c r="AJ17">
        <v>0</v>
      </c>
      <c r="AK17">
        <v>27.026589655708619</v>
      </c>
      <c r="AL17">
        <v>62.977000720926448</v>
      </c>
      <c r="AM17">
        <v>7.7821073079941554</v>
      </c>
      <c r="AN17">
        <v>3.549699845543728E-2</v>
      </c>
      <c r="AO17">
        <v>0</v>
      </c>
      <c r="AP17">
        <v>3.9167806826594389</v>
      </c>
      <c r="AQ17">
        <v>18.875978604070131</v>
      </c>
      <c r="AR17">
        <v>21.52709055295783</v>
      </c>
      <c r="AS17">
        <v>15.552511069714045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40.803202323884264</v>
      </c>
      <c r="BB17">
        <f t="shared" si="0"/>
        <v>941.33491405704797</v>
      </c>
      <c r="BC17">
        <v>1.3945314170040486</v>
      </c>
      <c r="BD17">
        <v>2.3919797080291971</v>
      </c>
      <c r="BE17">
        <v>0.86052488815789463</v>
      </c>
      <c r="BF17">
        <v>1.337914724576271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291.68956242417107</v>
      </c>
      <c r="L18">
        <v>5.6356288769764546</v>
      </c>
      <c r="M18">
        <v>65.656550525565109</v>
      </c>
      <c r="N18">
        <v>53.800215055483051</v>
      </c>
      <c r="O18">
        <v>75.558051933815833</v>
      </c>
      <c r="P18">
        <v>30.451855083907699</v>
      </c>
      <c r="Q18">
        <v>5.3190337553014988</v>
      </c>
      <c r="R18">
        <v>7.0612862988984952</v>
      </c>
      <c r="S18">
        <v>6.351302894490793</v>
      </c>
      <c r="T18">
        <v>0.11695470674180759</v>
      </c>
      <c r="U18">
        <v>62.669099058660237</v>
      </c>
      <c r="V18">
        <v>3.0252995550621882</v>
      </c>
      <c r="W18">
        <v>5.0432587518639496</v>
      </c>
      <c r="X18">
        <v>15.132643752964057</v>
      </c>
      <c r="Y18">
        <v>0</v>
      </c>
      <c r="Z18">
        <v>0</v>
      </c>
      <c r="AA18">
        <v>18.904433072010018</v>
      </c>
      <c r="AB18">
        <v>19.8448132296556</v>
      </c>
      <c r="AC18">
        <v>14.379597068190357</v>
      </c>
      <c r="AD18">
        <v>8.9857059420788961</v>
      </c>
      <c r="AE18">
        <v>24.442488451471508</v>
      </c>
      <c r="AF18">
        <v>6.0107226053089109</v>
      </c>
      <c r="AG18">
        <v>29.592033061333744</v>
      </c>
      <c r="AH18">
        <v>35.542254764558542</v>
      </c>
      <c r="AI18">
        <v>1.5746255183155915</v>
      </c>
      <c r="AJ18">
        <v>0</v>
      </c>
      <c r="AK18">
        <v>27.026589655708619</v>
      </c>
      <c r="AL18">
        <v>62.977000720926448</v>
      </c>
      <c r="AM18">
        <v>7.7821073079941554</v>
      </c>
      <c r="AN18">
        <v>3.549699845543728E-2</v>
      </c>
      <c r="AO18">
        <v>0</v>
      </c>
      <c r="AP18">
        <v>3.9167806826594389</v>
      </c>
      <c r="AQ18">
        <v>12.583985972229179</v>
      </c>
      <c r="AR18">
        <v>21.52709055295783</v>
      </c>
      <c r="AS18">
        <v>15.552511069714045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39.216299336724234</v>
      </c>
      <c r="BB18">
        <f t="shared" si="0"/>
        <v>904.95763074851357</v>
      </c>
      <c r="BC18">
        <v>1.3945314170040486</v>
      </c>
      <c r="BD18">
        <v>2.3919797080291971</v>
      </c>
      <c r="BE18">
        <v>0.86052488815789463</v>
      </c>
      <c r="BF18">
        <v>1.337914724576271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291.67924425135834</v>
      </c>
      <c r="L19">
        <v>5.6356288769764546</v>
      </c>
      <c r="M19">
        <v>65.656550525565109</v>
      </c>
      <c r="N19">
        <v>53.800215055483051</v>
      </c>
      <c r="O19">
        <v>75.558051933815833</v>
      </c>
      <c r="P19">
        <v>30.451855083907699</v>
      </c>
      <c r="Q19">
        <v>5.3190337553014988</v>
      </c>
      <c r="R19">
        <v>7.0612862988984952</v>
      </c>
      <c r="S19">
        <v>6.351302894490793</v>
      </c>
      <c r="T19">
        <v>0.11695470674180759</v>
      </c>
      <c r="U19">
        <v>62.669099058660237</v>
      </c>
      <c r="V19">
        <v>3.0252995550621882</v>
      </c>
      <c r="W19">
        <v>5.0432587518639496</v>
      </c>
      <c r="X19">
        <v>15.132643752964057</v>
      </c>
      <c r="Y19">
        <v>0</v>
      </c>
      <c r="Z19">
        <v>0</v>
      </c>
      <c r="AA19">
        <v>18.904433072010018</v>
      </c>
      <c r="AB19">
        <v>19.8448132296556</v>
      </c>
      <c r="AC19">
        <v>14.379597068190357</v>
      </c>
      <c r="AD19">
        <v>8.9857059420788961</v>
      </c>
      <c r="AE19">
        <v>24.442488451471508</v>
      </c>
      <c r="AF19">
        <v>6.0107226053089109</v>
      </c>
      <c r="AG19">
        <v>29.592033061333744</v>
      </c>
      <c r="AH19">
        <v>35.542254764558542</v>
      </c>
      <c r="AI19">
        <v>6.9283532186599857</v>
      </c>
      <c r="AJ19">
        <v>0</v>
      </c>
      <c r="AK19">
        <v>27.026589655708619</v>
      </c>
      <c r="AL19">
        <v>62.977000720926448</v>
      </c>
      <c r="AM19">
        <v>7.7821073079941554</v>
      </c>
      <c r="AN19">
        <v>3.549699845543728E-2</v>
      </c>
      <c r="AO19">
        <v>0</v>
      </c>
      <c r="AP19">
        <v>3.9167806826594389</v>
      </c>
      <c r="AQ19">
        <v>12.583985972229179</v>
      </c>
      <c r="AR19">
        <v>21.52709055295783</v>
      </c>
      <c r="AS19">
        <v>15.552511069714045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39.439653854975049</v>
      </c>
      <c r="BB19">
        <f t="shared" si="0"/>
        <v>910.07768575779426</v>
      </c>
      <c r="BC19">
        <v>1.3945314170040486</v>
      </c>
      <c r="BD19">
        <v>2.3919797080291971</v>
      </c>
      <c r="BE19">
        <v>0.86052488815789463</v>
      </c>
      <c r="BF19">
        <v>1.337914724576271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291.68956242417107</v>
      </c>
      <c r="L20">
        <v>5.6356288769764546</v>
      </c>
      <c r="M20">
        <v>65.656550525565109</v>
      </c>
      <c r="N20">
        <v>53.800215055483051</v>
      </c>
      <c r="O20">
        <v>75.558051933815833</v>
      </c>
      <c r="P20">
        <v>30.451855083907699</v>
      </c>
      <c r="Q20">
        <v>5.3190337553014988</v>
      </c>
      <c r="R20">
        <v>7.0612862988984952</v>
      </c>
      <c r="S20">
        <v>6.351302894490793</v>
      </c>
      <c r="T20">
        <v>0.11695470674180759</v>
      </c>
      <c r="U20">
        <v>62.669099058660237</v>
      </c>
      <c r="V20">
        <v>3.0252995550621882</v>
      </c>
      <c r="W20">
        <v>5.0432587518639496</v>
      </c>
      <c r="X20">
        <v>15.132643752964057</v>
      </c>
      <c r="Y20">
        <v>0</v>
      </c>
      <c r="Z20">
        <v>0</v>
      </c>
      <c r="AA20">
        <v>18.904433072010018</v>
      </c>
      <c r="AB20">
        <v>19.8448132296556</v>
      </c>
      <c r="AC20">
        <v>14.379597068190357</v>
      </c>
      <c r="AD20">
        <v>8.9857059420788961</v>
      </c>
      <c r="AE20">
        <v>24.442488451471508</v>
      </c>
      <c r="AF20">
        <v>6.0107226053089109</v>
      </c>
      <c r="AG20">
        <v>29.592033061333744</v>
      </c>
      <c r="AH20">
        <v>35.542254764558542</v>
      </c>
      <c r="AI20">
        <v>6.9283532186599857</v>
      </c>
      <c r="AJ20">
        <v>0</v>
      </c>
      <c r="AK20">
        <v>27.026589655708619</v>
      </c>
      <c r="AL20">
        <v>62.977000720926448</v>
      </c>
      <c r="AM20">
        <v>7.7821073079941554</v>
      </c>
      <c r="AN20">
        <v>3.549699845543728E-2</v>
      </c>
      <c r="AO20">
        <v>0</v>
      </c>
      <c r="AP20">
        <v>3.9167806826594389</v>
      </c>
      <c r="AQ20">
        <v>6.2919926318409516</v>
      </c>
      <c r="AR20">
        <v>21.52709055295783</v>
      </c>
      <c r="AS20">
        <v>15.552511069714045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39.177079832970406</v>
      </c>
      <c r="BB20">
        <f t="shared" si="0"/>
        <v>904.0585846122234</v>
      </c>
      <c r="BC20">
        <v>1.3945314170040486</v>
      </c>
      <c r="BD20">
        <v>2.3919797080291971</v>
      </c>
      <c r="BE20">
        <v>0.86052488815789463</v>
      </c>
      <c r="BF20">
        <v>1.337914724576271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291.67924425135834</v>
      </c>
      <c r="L21">
        <v>5.6356288769764546</v>
      </c>
      <c r="M21">
        <v>65.656550525565109</v>
      </c>
      <c r="N21">
        <v>53.800215055483051</v>
      </c>
      <c r="O21">
        <v>75.558051933815833</v>
      </c>
      <c r="P21">
        <v>30.451855083907699</v>
      </c>
      <c r="Q21">
        <v>5.3188705143019437</v>
      </c>
      <c r="R21">
        <v>7.0612862988984952</v>
      </c>
      <c r="S21">
        <v>6.3506115843554616</v>
      </c>
      <c r="T21">
        <v>0.11695470674180759</v>
      </c>
      <c r="U21">
        <v>62.669099058660237</v>
      </c>
      <c r="V21">
        <v>3.0252995550621882</v>
      </c>
      <c r="W21">
        <v>5.0432587518639496</v>
      </c>
      <c r="X21">
        <v>15.132643752964057</v>
      </c>
      <c r="Y21">
        <v>0</v>
      </c>
      <c r="Z21">
        <v>0</v>
      </c>
      <c r="AA21">
        <v>18.904433072010018</v>
      </c>
      <c r="AB21">
        <v>19.8448132296556</v>
      </c>
      <c r="AC21">
        <v>14.379597068190357</v>
      </c>
      <c r="AD21">
        <v>4.4928527366938003</v>
      </c>
      <c r="AE21">
        <v>24.442488451471508</v>
      </c>
      <c r="AF21">
        <v>6.0107226053089109</v>
      </c>
      <c r="AG21">
        <v>29.592033061333744</v>
      </c>
      <c r="AH21">
        <v>35.542254764558542</v>
      </c>
      <c r="AI21">
        <v>7.5582034259862239</v>
      </c>
      <c r="AJ21">
        <v>0</v>
      </c>
      <c r="AK21">
        <v>27.026589655708619</v>
      </c>
      <c r="AL21">
        <v>62.977000720926448</v>
      </c>
      <c r="AM21">
        <v>7.7821073079941554</v>
      </c>
      <c r="AN21">
        <v>3.549699845543728E-2</v>
      </c>
      <c r="AO21">
        <v>0</v>
      </c>
      <c r="AP21">
        <v>0.51088453650926879</v>
      </c>
      <c r="AQ21">
        <v>0</v>
      </c>
      <c r="AR21">
        <v>21.52709055295783</v>
      </c>
      <c r="AS21">
        <v>15.552511069714045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38.609767536870493</v>
      </c>
      <c r="BB21">
        <f t="shared" si="0"/>
        <v>891.05383240832577</v>
      </c>
      <c r="BC21">
        <v>1.3945314170040486</v>
      </c>
      <c r="BD21">
        <v>2.3919797080291971</v>
      </c>
      <c r="BE21">
        <v>0.86052488815789463</v>
      </c>
      <c r="BF21">
        <v>1.337914724576271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291.68956242417107</v>
      </c>
      <c r="L22">
        <v>5.6356288769764546</v>
      </c>
      <c r="M22">
        <v>65.656550525565109</v>
      </c>
      <c r="N22">
        <v>53.800215055483051</v>
      </c>
      <c r="O22">
        <v>75.558051933815833</v>
      </c>
      <c r="P22">
        <v>30.451855083907699</v>
      </c>
      <c r="Q22">
        <v>5.3188705143019437</v>
      </c>
      <c r="R22">
        <v>7.0612862988984952</v>
      </c>
      <c r="S22">
        <v>6.3506115843554616</v>
      </c>
      <c r="T22">
        <v>0.11695470674180759</v>
      </c>
      <c r="U22">
        <v>62.669099058660237</v>
      </c>
      <c r="V22">
        <v>3.0252995550621882</v>
      </c>
      <c r="W22">
        <v>5.0432587518639496</v>
      </c>
      <c r="X22">
        <v>15.132643752964057</v>
      </c>
      <c r="Y22">
        <v>0</v>
      </c>
      <c r="Z22">
        <v>0</v>
      </c>
      <c r="AA22">
        <v>18.904433072010018</v>
      </c>
      <c r="AB22">
        <v>19.8448132296556</v>
      </c>
      <c r="AC22">
        <v>14.379597068190357</v>
      </c>
      <c r="AD22">
        <v>4.4928527366938003</v>
      </c>
      <c r="AE22">
        <v>24.442488451471508</v>
      </c>
      <c r="AF22">
        <v>6.0107226053089109</v>
      </c>
      <c r="AG22">
        <v>29.592033061333744</v>
      </c>
      <c r="AH22">
        <v>35.542254764558542</v>
      </c>
      <c r="AI22">
        <v>8.1880536333124603</v>
      </c>
      <c r="AJ22">
        <v>0</v>
      </c>
      <c r="AK22">
        <v>27.026589655708619</v>
      </c>
      <c r="AL22">
        <v>62.977000720926448</v>
      </c>
      <c r="AM22">
        <v>7.7821073079941554</v>
      </c>
      <c r="AN22">
        <v>3.549699845543728E-2</v>
      </c>
      <c r="AO22">
        <v>0</v>
      </c>
      <c r="AP22">
        <v>0.51088453650926879</v>
      </c>
      <c r="AQ22">
        <v>0</v>
      </c>
      <c r="AR22">
        <v>21.52709055295783</v>
      </c>
      <c r="AS22">
        <v>15.552511069714045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38.636526575160303</v>
      </c>
      <c r="BB22">
        <f t="shared" si="0"/>
        <v>891.66724175017487</v>
      </c>
      <c r="BC22">
        <v>1.3945314170040486</v>
      </c>
      <c r="BD22">
        <v>2.3919797080291971</v>
      </c>
      <c r="BE22">
        <v>0.86052488815789463</v>
      </c>
      <c r="BF22">
        <v>1.337914724576271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291.67924425135834</v>
      </c>
      <c r="L23">
        <v>5.5415992500375255</v>
      </c>
      <c r="M23">
        <v>65.656550525565109</v>
      </c>
      <c r="N23">
        <v>53.800215055483051</v>
      </c>
      <c r="O23">
        <v>75.558051933815833</v>
      </c>
      <c r="P23">
        <v>30.451855083907699</v>
      </c>
      <c r="Q23">
        <v>5.3174342678604845</v>
      </c>
      <c r="R23">
        <v>7.0612862988984952</v>
      </c>
      <c r="S23">
        <v>6.2182878383998874</v>
      </c>
      <c r="T23">
        <v>0.11661344187017324</v>
      </c>
      <c r="U23">
        <v>62.669099058660237</v>
      </c>
      <c r="V23">
        <v>3.0252995550621882</v>
      </c>
      <c r="W23">
        <v>5.0432587518639496</v>
      </c>
      <c r="X23">
        <v>15.132643752964057</v>
      </c>
      <c r="Y23">
        <v>0</v>
      </c>
      <c r="Z23">
        <v>0</v>
      </c>
      <c r="AA23">
        <v>18.904433072010018</v>
      </c>
      <c r="AB23">
        <v>19.8448132296556</v>
      </c>
      <c r="AC23">
        <v>14.379597068190357</v>
      </c>
      <c r="AD23">
        <v>4.4928527366938003</v>
      </c>
      <c r="AE23">
        <v>24.442488451471508</v>
      </c>
      <c r="AF23">
        <v>6.0107226053089109</v>
      </c>
      <c r="AG23">
        <v>29.592033061333744</v>
      </c>
      <c r="AH23">
        <v>35.542254764558542</v>
      </c>
      <c r="AI23">
        <v>24.627146295898555</v>
      </c>
      <c r="AJ23">
        <v>0</v>
      </c>
      <c r="AK23">
        <v>27.026589655708619</v>
      </c>
      <c r="AL23">
        <v>62.977000720926448</v>
      </c>
      <c r="AM23">
        <v>7.7821073079941554</v>
      </c>
      <c r="AN23">
        <v>3.549699845543728E-2</v>
      </c>
      <c r="AO23">
        <v>0</v>
      </c>
      <c r="AP23">
        <v>0.51088453650926879</v>
      </c>
      <c r="AQ23">
        <v>0</v>
      </c>
      <c r="AR23">
        <v>23.484098868386972</v>
      </c>
      <c r="AS23">
        <v>15.552511069714045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39.39551642545787</v>
      </c>
      <c r="BB23">
        <f t="shared" si="0"/>
        <v>909.06590382087222</v>
      </c>
      <c r="BC23">
        <v>1.3945314170040486</v>
      </c>
      <c r="BD23">
        <v>2.3919797080291971</v>
      </c>
      <c r="BE23">
        <v>0.86052488815789463</v>
      </c>
      <c r="BF23">
        <v>1.337914724576271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291.68956242417107</v>
      </c>
      <c r="L24">
        <v>5.5415992500375255</v>
      </c>
      <c r="M24">
        <v>65.656550525565109</v>
      </c>
      <c r="N24">
        <v>53.800215055483051</v>
      </c>
      <c r="O24">
        <v>75.558051933815833</v>
      </c>
      <c r="P24">
        <v>30.451855083907699</v>
      </c>
      <c r="Q24">
        <v>5.3174342678604845</v>
      </c>
      <c r="R24">
        <v>7.0612862988984952</v>
      </c>
      <c r="S24">
        <v>6.2182878383998874</v>
      </c>
      <c r="T24">
        <v>0.11661344187017324</v>
      </c>
      <c r="U24">
        <v>62.669099058660237</v>
      </c>
      <c r="V24">
        <v>3.0252995550621882</v>
      </c>
      <c r="W24">
        <v>5.0432587518639496</v>
      </c>
      <c r="X24">
        <v>15.132643752964057</v>
      </c>
      <c r="Y24">
        <v>0</v>
      </c>
      <c r="Z24">
        <v>0</v>
      </c>
      <c r="AA24">
        <v>18.904433072010018</v>
      </c>
      <c r="AB24">
        <v>19.8448132296556</v>
      </c>
      <c r="AC24">
        <v>14.379597068190357</v>
      </c>
      <c r="AD24">
        <v>4.4928527366938003</v>
      </c>
      <c r="AE24">
        <v>24.442488451471508</v>
      </c>
      <c r="AF24">
        <v>6.0107226053089109</v>
      </c>
      <c r="AG24">
        <v>29.592033061333744</v>
      </c>
      <c r="AH24">
        <v>35.542254764558542</v>
      </c>
      <c r="AI24">
        <v>24.627146295898555</v>
      </c>
      <c r="AJ24">
        <v>0</v>
      </c>
      <c r="AK24">
        <v>27.026589655708619</v>
      </c>
      <c r="AL24">
        <v>62.977000720926448</v>
      </c>
      <c r="AM24">
        <v>7.7821073079941554</v>
      </c>
      <c r="AN24">
        <v>3.549699845543728E-2</v>
      </c>
      <c r="AO24">
        <v>0</v>
      </c>
      <c r="AP24">
        <v>0.51088453650926879</v>
      </c>
      <c r="AQ24">
        <v>0</v>
      </c>
      <c r="AR24">
        <v>23.484098868386972</v>
      </c>
      <c r="AS24">
        <v>15.552511069714045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39.395947725081456</v>
      </c>
      <c r="BB24">
        <f t="shared" si="0"/>
        <v>909.07579069406142</v>
      </c>
      <c r="BC24">
        <v>1.3945314170040486</v>
      </c>
      <c r="BD24">
        <v>2.3919797080291971</v>
      </c>
      <c r="BE24">
        <v>0.86052488815789463</v>
      </c>
      <c r="BF24">
        <v>1.337914724576271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291.67924425135834</v>
      </c>
      <c r="L25">
        <v>5.5415992500375255</v>
      </c>
      <c r="M25">
        <v>65.656550525565109</v>
      </c>
      <c r="N25">
        <v>53.800215055483051</v>
      </c>
      <c r="O25">
        <v>75.558051933815833</v>
      </c>
      <c r="P25">
        <v>30.451855083907699</v>
      </c>
      <c r="Q25">
        <v>5.3188705143019437</v>
      </c>
      <c r="R25">
        <v>7.0612862988984952</v>
      </c>
      <c r="S25">
        <v>6.3506115843554616</v>
      </c>
      <c r="T25">
        <v>0.11695470674180759</v>
      </c>
      <c r="U25">
        <v>62.669099058660237</v>
      </c>
      <c r="V25">
        <v>3.0252995550621882</v>
      </c>
      <c r="W25">
        <v>5.0432587518639496</v>
      </c>
      <c r="X25">
        <v>15.132643752964057</v>
      </c>
      <c r="Y25">
        <v>0</v>
      </c>
      <c r="Z25">
        <v>0</v>
      </c>
      <c r="AA25">
        <v>18.904433072010018</v>
      </c>
      <c r="AB25">
        <v>19.8448132296556</v>
      </c>
      <c r="AC25">
        <v>14.379597068190357</v>
      </c>
      <c r="AD25">
        <v>4.4928527366938003</v>
      </c>
      <c r="AE25">
        <v>24.442488451471508</v>
      </c>
      <c r="AF25">
        <v>6.0107226053089109</v>
      </c>
      <c r="AG25">
        <v>29.592033061333744</v>
      </c>
      <c r="AH25">
        <v>35.542254764558542</v>
      </c>
      <c r="AI25">
        <v>24.627146295898555</v>
      </c>
      <c r="AJ25">
        <v>0</v>
      </c>
      <c r="AK25">
        <v>27.026589655708619</v>
      </c>
      <c r="AL25">
        <v>62.977000720926448</v>
      </c>
      <c r="AM25">
        <v>7.7821073079941554</v>
      </c>
      <c r="AN25">
        <v>3.549699845543728E-2</v>
      </c>
      <c r="AO25">
        <v>0</v>
      </c>
      <c r="AP25">
        <v>0.51088453650926879</v>
      </c>
      <c r="AQ25">
        <v>0</v>
      </c>
      <c r="AR25">
        <v>21.52709055295783</v>
      </c>
      <c r="AS25">
        <v>15.552511069714045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39.319318910426773</v>
      </c>
      <c r="BB25">
        <f t="shared" si="0"/>
        <v>907.31919427774289</v>
      </c>
      <c r="BC25">
        <v>1.3945314170040486</v>
      </c>
      <c r="BD25">
        <v>2.3919797080291971</v>
      </c>
      <c r="BE25">
        <v>0.86052488815789463</v>
      </c>
      <c r="BF25">
        <v>1.337914724576271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291.68956242417107</v>
      </c>
      <c r="L26">
        <v>5.4267773440035469</v>
      </c>
      <c r="M26">
        <v>65.656550525565109</v>
      </c>
      <c r="N26">
        <v>53.800215055483051</v>
      </c>
      <c r="O26">
        <v>75.558051933815833</v>
      </c>
      <c r="P26">
        <v>30.451855083907699</v>
      </c>
      <c r="Q26">
        <v>5.2169604256111741</v>
      </c>
      <c r="R26">
        <v>7.0612862988984952</v>
      </c>
      <c r="S26">
        <v>6.1162089610077652</v>
      </c>
      <c r="T26">
        <v>0.10435505499752676</v>
      </c>
      <c r="U26">
        <v>62.669099058660237</v>
      </c>
      <c r="V26">
        <v>3.0252995550621882</v>
      </c>
      <c r="W26">
        <v>5.0432587518639496</v>
      </c>
      <c r="X26">
        <v>15.132643752964057</v>
      </c>
      <c r="Y26">
        <v>0</v>
      </c>
      <c r="Z26">
        <v>0</v>
      </c>
      <c r="AA26">
        <v>18.904433072010018</v>
      </c>
      <c r="AB26">
        <v>19.8448132296556</v>
      </c>
      <c r="AC26">
        <v>14.379597068190357</v>
      </c>
      <c r="AD26">
        <v>4.4928527366938003</v>
      </c>
      <c r="AE26">
        <v>24.442488451471508</v>
      </c>
      <c r="AF26">
        <v>6.0107226053089109</v>
      </c>
      <c r="AG26">
        <v>29.592033061333744</v>
      </c>
      <c r="AH26">
        <v>35.542254764558542</v>
      </c>
      <c r="AI26">
        <v>24.627146295898555</v>
      </c>
      <c r="AJ26">
        <v>0</v>
      </c>
      <c r="AK26">
        <v>27.026589655708619</v>
      </c>
      <c r="AL26">
        <v>62.977000720926448</v>
      </c>
      <c r="AM26">
        <v>7.7821073079941554</v>
      </c>
      <c r="AN26">
        <v>3.549699845543728E-2</v>
      </c>
      <c r="AO26">
        <v>0</v>
      </c>
      <c r="AP26">
        <v>0.51088453650926879</v>
      </c>
      <c r="AQ26">
        <v>0</v>
      </c>
      <c r="AR26">
        <v>21.52709055295783</v>
      </c>
      <c r="AS26">
        <v>15.552511069714045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39.300366117572025</v>
      </c>
      <c r="BB26">
        <f t="shared" si="0"/>
        <v>906.88473097359361</v>
      </c>
      <c r="BC26">
        <v>1.3945314170040486</v>
      </c>
      <c r="BD26">
        <v>2.3919797080291971</v>
      </c>
      <c r="BE26">
        <v>0.86052488815789463</v>
      </c>
      <c r="BF26">
        <v>1.337914724576271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291.67924425135834</v>
      </c>
      <c r="L27">
        <v>5.4267773440035469</v>
      </c>
      <c r="M27">
        <v>65.656550525565109</v>
      </c>
      <c r="N27">
        <v>53.800215055483051</v>
      </c>
      <c r="O27">
        <v>75.558051933815833</v>
      </c>
      <c r="P27">
        <v>30.451855083907699</v>
      </c>
      <c r="Q27">
        <v>5.2169604256111741</v>
      </c>
      <c r="R27">
        <v>7.0612862988984952</v>
      </c>
      <c r="S27">
        <v>6.1162089610077652</v>
      </c>
      <c r="T27">
        <v>0.10435505499752676</v>
      </c>
      <c r="U27">
        <v>62.669099058660237</v>
      </c>
      <c r="V27">
        <v>3.0252995550621882</v>
      </c>
      <c r="W27">
        <v>5.0432587518639496</v>
      </c>
      <c r="X27">
        <v>15.132643752964057</v>
      </c>
      <c r="Y27">
        <v>0</v>
      </c>
      <c r="Z27">
        <v>0</v>
      </c>
      <c r="AA27">
        <v>18.904433072010018</v>
      </c>
      <c r="AB27">
        <v>19.8448132296556</v>
      </c>
      <c r="AC27">
        <v>14.379597068190357</v>
      </c>
      <c r="AD27">
        <v>4.4928527366938003</v>
      </c>
      <c r="AE27">
        <v>24.442488451471508</v>
      </c>
      <c r="AF27">
        <v>0</v>
      </c>
      <c r="AG27">
        <v>29.592033061333744</v>
      </c>
      <c r="AH27">
        <v>35.542254764558542</v>
      </c>
      <c r="AI27">
        <v>24.627146295898555</v>
      </c>
      <c r="AJ27">
        <v>0</v>
      </c>
      <c r="AK27">
        <v>27.026589655708619</v>
      </c>
      <c r="AL27">
        <v>59.740682558034258</v>
      </c>
      <c r="AM27">
        <v>7.7821073079941554</v>
      </c>
      <c r="AN27">
        <v>3.549699845543728E-2</v>
      </c>
      <c r="AO27">
        <v>0</v>
      </c>
      <c r="AP27">
        <v>0.51088453650926879</v>
      </c>
      <c r="AQ27">
        <v>0</v>
      </c>
      <c r="AR27">
        <v>21.52709055295783</v>
      </c>
      <c r="AS27">
        <v>15.552511069714045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38.913408513837638</v>
      </c>
      <c r="BB27">
        <f t="shared" si="0"/>
        <v>898.01432963631407</v>
      </c>
      <c r="BC27">
        <v>1.3945314170040486</v>
      </c>
      <c r="BD27">
        <v>2.3919797080291971</v>
      </c>
      <c r="BE27">
        <v>0.86052488815789463</v>
      </c>
      <c r="BF27">
        <v>1.337914724576271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291.68956242417107</v>
      </c>
      <c r="L28">
        <v>5.4267773440035469</v>
      </c>
      <c r="M28">
        <v>65.656550525565109</v>
      </c>
      <c r="N28">
        <v>53.800215055483051</v>
      </c>
      <c r="O28">
        <v>75.558051933815833</v>
      </c>
      <c r="P28">
        <v>30.451855083907699</v>
      </c>
      <c r="Q28">
        <v>5.2169604256111741</v>
      </c>
      <c r="R28">
        <v>9.6992552234359106</v>
      </c>
      <c r="S28">
        <v>6.1162089610077652</v>
      </c>
      <c r="T28">
        <v>0.10416620203978351</v>
      </c>
      <c r="U28">
        <v>62.669099058660237</v>
      </c>
      <c r="V28">
        <v>3.026925485284909</v>
      </c>
      <c r="W28">
        <v>5.0440724846348042</v>
      </c>
      <c r="X28">
        <v>15.133322829628886</v>
      </c>
      <c r="Y28">
        <v>0</v>
      </c>
      <c r="Z28">
        <v>0</v>
      </c>
      <c r="AA28">
        <v>18.904433072010018</v>
      </c>
      <c r="AB28">
        <v>19.8448132296556</v>
      </c>
      <c r="AC28">
        <v>14.379597068190357</v>
      </c>
      <c r="AD28">
        <v>4.4928527366938003</v>
      </c>
      <c r="AE28">
        <v>24.442488451471508</v>
      </c>
      <c r="AF28">
        <v>0</v>
      </c>
      <c r="AG28">
        <v>29.592033061333744</v>
      </c>
      <c r="AH28">
        <v>35.542254764558542</v>
      </c>
      <c r="AI28">
        <v>24.627146295898555</v>
      </c>
      <c r="AJ28">
        <v>0</v>
      </c>
      <c r="AK28">
        <v>27.026589655708619</v>
      </c>
      <c r="AL28">
        <v>59.740682558034258</v>
      </c>
      <c r="AM28">
        <v>7.7821073079941554</v>
      </c>
      <c r="AN28">
        <v>3.549699845543728E-2</v>
      </c>
      <c r="AO28">
        <v>0</v>
      </c>
      <c r="AP28">
        <v>0.51088453650926879</v>
      </c>
      <c r="AQ28">
        <v>0</v>
      </c>
      <c r="AR28">
        <v>21.52709055295783</v>
      </c>
      <c r="AS28">
        <v>15.552511069714045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39.024229383770972</v>
      </c>
      <c r="BB28">
        <f t="shared" si="0"/>
        <v>900.55472575043177</v>
      </c>
      <c r="BC28">
        <v>1.3945314170040486</v>
      </c>
      <c r="BD28">
        <v>2.3919797080291971</v>
      </c>
      <c r="BE28">
        <v>0.86052488815789463</v>
      </c>
      <c r="BF28">
        <v>1.337914724576271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291.68134828972421</v>
      </c>
      <c r="L29">
        <v>5.4267773440035469</v>
      </c>
      <c r="M29">
        <v>65.656550525565109</v>
      </c>
      <c r="N29">
        <v>53.800215055483051</v>
      </c>
      <c r="O29">
        <v>75.558051933815833</v>
      </c>
      <c r="P29">
        <v>30.451855083907699</v>
      </c>
      <c r="Q29">
        <v>5.2171710222736394</v>
      </c>
      <c r="R29">
        <v>9.6992552234359106</v>
      </c>
      <c r="S29">
        <v>6.1170278804124427</v>
      </c>
      <c r="T29">
        <v>0.10416620203978351</v>
      </c>
      <c r="U29">
        <v>62.669099058660237</v>
      </c>
      <c r="V29">
        <v>3.026925485284909</v>
      </c>
      <c r="W29">
        <v>5.0440724846348042</v>
      </c>
      <c r="X29">
        <v>15.133322829628886</v>
      </c>
      <c r="Y29">
        <v>0</v>
      </c>
      <c r="Z29">
        <v>0</v>
      </c>
      <c r="AA29">
        <v>18.904433072010018</v>
      </c>
      <c r="AB29">
        <v>19.8448132296556</v>
      </c>
      <c r="AC29">
        <v>14.379597068190357</v>
      </c>
      <c r="AD29">
        <v>8.9857059420788961</v>
      </c>
      <c r="AE29">
        <v>24.442488451471508</v>
      </c>
      <c r="AF29">
        <v>0</v>
      </c>
      <c r="AG29">
        <v>29.592033061333744</v>
      </c>
      <c r="AH29">
        <v>43.894684548945939</v>
      </c>
      <c r="AI29">
        <v>3.7791021820288031</v>
      </c>
      <c r="AJ29">
        <v>0</v>
      </c>
      <c r="AK29">
        <v>27.026589655708619</v>
      </c>
      <c r="AL29">
        <v>59.740682558034258</v>
      </c>
      <c r="AM29">
        <v>7.7821073079941554</v>
      </c>
      <c r="AN29">
        <v>3.549699845543728E-2</v>
      </c>
      <c r="AO29">
        <v>0</v>
      </c>
      <c r="AP29">
        <v>1.3623584584600681</v>
      </c>
      <c r="AQ29">
        <v>0</v>
      </c>
      <c r="AR29">
        <v>21.52709055295783</v>
      </c>
      <c r="AS29">
        <v>15.552511069714045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38.725005261672962</v>
      </c>
      <c r="BB29">
        <f t="shared" si="0"/>
        <v>893.90821225379295</v>
      </c>
      <c r="BC29">
        <v>1.3945314170040486</v>
      </c>
      <c r="BD29">
        <v>2.3919797080291971</v>
      </c>
      <c r="BE29">
        <v>1.07325908994709</v>
      </c>
      <c r="BF29">
        <v>1.337914724576271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291.69963469127049</v>
      </c>
      <c r="L30">
        <v>5.4267773440035469</v>
      </c>
      <c r="M30">
        <v>65.656550525565109</v>
      </c>
      <c r="N30">
        <v>53.800215055483051</v>
      </c>
      <c r="O30">
        <v>75.558051933815833</v>
      </c>
      <c r="P30">
        <v>30.451855083907699</v>
      </c>
      <c r="Q30">
        <v>5.3190337553014988</v>
      </c>
      <c r="R30">
        <v>9.6992552234359106</v>
      </c>
      <c r="S30">
        <v>6.351302894490793</v>
      </c>
      <c r="T30">
        <v>0.11578480484241287</v>
      </c>
      <c r="U30">
        <v>62.669099058660237</v>
      </c>
      <c r="V30">
        <v>3.026925485284909</v>
      </c>
      <c r="W30">
        <v>5.0440724846348042</v>
      </c>
      <c r="X30">
        <v>15.133322829628886</v>
      </c>
      <c r="Y30">
        <v>0</v>
      </c>
      <c r="Z30">
        <v>0</v>
      </c>
      <c r="AA30">
        <v>18.904433072010018</v>
      </c>
      <c r="AB30">
        <v>19.8448132296556</v>
      </c>
      <c r="AC30">
        <v>14.379597068190357</v>
      </c>
      <c r="AD30">
        <v>8.9857059420788961</v>
      </c>
      <c r="AE30">
        <v>24.442488451471508</v>
      </c>
      <c r="AF30">
        <v>0</v>
      </c>
      <c r="AG30">
        <v>29.592033061333744</v>
      </c>
      <c r="AH30">
        <v>43.894684548945939</v>
      </c>
      <c r="AI30">
        <v>1.7635807681277393</v>
      </c>
      <c r="AJ30">
        <v>0</v>
      </c>
      <c r="AK30">
        <v>27.026589655708619</v>
      </c>
      <c r="AL30">
        <v>59.740682558034258</v>
      </c>
      <c r="AM30">
        <v>7.7821073079941554</v>
      </c>
      <c r="AN30">
        <v>3.549699845543728E-2</v>
      </c>
      <c r="AO30">
        <v>0</v>
      </c>
      <c r="AP30">
        <v>1.3623584584600681</v>
      </c>
      <c r="AQ30">
        <v>0</v>
      </c>
      <c r="AR30">
        <v>21.52709055295783</v>
      </c>
      <c r="AS30">
        <v>15.552511069714045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38.656057053582728</v>
      </c>
      <c r="BB30">
        <f t="shared" si="0"/>
        <v>891.73307985839824</v>
      </c>
      <c r="BC30">
        <v>1.3945314170040486</v>
      </c>
      <c r="BD30">
        <v>1.7973777669902913</v>
      </c>
      <c r="BE30">
        <v>1.07325908994709</v>
      </c>
      <c r="BF30">
        <v>1.337914724576271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291.66886790142922</v>
      </c>
      <c r="L31">
        <v>5.4267773440035469</v>
      </c>
      <c r="M31">
        <v>65.656550525565109</v>
      </c>
      <c r="N31">
        <v>53.800215055483051</v>
      </c>
      <c r="O31">
        <v>75.558051933815833</v>
      </c>
      <c r="P31">
        <v>30.451855083907699</v>
      </c>
      <c r="Q31">
        <v>5.3188705143019437</v>
      </c>
      <c r="R31">
        <v>9.9751671926796242</v>
      </c>
      <c r="S31">
        <v>6.3506115843554616</v>
      </c>
      <c r="T31">
        <v>0.11582341891045708</v>
      </c>
      <c r="U31">
        <v>62.669099058660237</v>
      </c>
      <c r="V31">
        <v>3.026925485284909</v>
      </c>
      <c r="W31">
        <v>5.0440724846348042</v>
      </c>
      <c r="X31">
        <v>15.133322829628886</v>
      </c>
      <c r="Y31">
        <v>0</v>
      </c>
      <c r="Z31">
        <v>0</v>
      </c>
      <c r="AA31">
        <v>18.904433072010018</v>
      </c>
      <c r="AB31">
        <v>19.8448132296556</v>
      </c>
      <c r="AC31">
        <v>14.379597068190357</v>
      </c>
      <c r="AD31">
        <v>8.9857059420788961</v>
      </c>
      <c r="AE31">
        <v>24.442488451471508</v>
      </c>
      <c r="AF31">
        <v>0</v>
      </c>
      <c r="AG31">
        <v>29.592033061333744</v>
      </c>
      <c r="AH31">
        <v>43.894684548945939</v>
      </c>
      <c r="AI31">
        <v>1.7635807681277393</v>
      </c>
      <c r="AJ31">
        <v>0</v>
      </c>
      <c r="AK31">
        <v>27.026589655708619</v>
      </c>
      <c r="AL31">
        <v>59.740682558034258</v>
      </c>
      <c r="AM31">
        <v>7.7821073079941554</v>
      </c>
      <c r="AN31">
        <v>3.549699845543728E-2</v>
      </c>
      <c r="AO31">
        <v>0</v>
      </c>
      <c r="AP31">
        <v>1.4191233560336565</v>
      </c>
      <c r="AQ31">
        <v>0</v>
      </c>
      <c r="AR31">
        <v>21.52709055295783</v>
      </c>
      <c r="AS31">
        <v>15.552511069714045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38.668642788630933</v>
      </c>
      <c r="BB31">
        <f t="shared" si="0"/>
        <v>892.02158826325922</v>
      </c>
      <c r="BC31">
        <v>1.3945314170040486</v>
      </c>
      <c r="BD31">
        <v>1.7973777669902913</v>
      </c>
      <c r="BE31">
        <v>1.07325908994709</v>
      </c>
      <c r="BF31">
        <v>1.337914724576271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291.68164119560663</v>
      </c>
      <c r="L32">
        <v>5.4267773440035469</v>
      </c>
      <c r="M32">
        <v>65.656550525565109</v>
      </c>
      <c r="N32">
        <v>53.800215055483051</v>
      </c>
      <c r="O32">
        <v>75.558051933815833</v>
      </c>
      <c r="P32">
        <v>30.451855083907699</v>
      </c>
      <c r="Q32">
        <v>5.3188705143019437</v>
      </c>
      <c r="R32">
        <v>9.9751671926796242</v>
      </c>
      <c r="S32">
        <v>6.3506115843554616</v>
      </c>
      <c r="T32">
        <v>0.11582341891045708</v>
      </c>
      <c r="U32">
        <v>62.669099058660237</v>
      </c>
      <c r="V32">
        <v>3.026925485284909</v>
      </c>
      <c r="W32">
        <v>5.0440724846348042</v>
      </c>
      <c r="X32">
        <v>15.133322829628886</v>
      </c>
      <c r="Y32">
        <v>0</v>
      </c>
      <c r="Z32">
        <v>0</v>
      </c>
      <c r="AA32">
        <v>18.904433072010018</v>
      </c>
      <c r="AB32">
        <v>19.8448132296556</v>
      </c>
      <c r="AC32">
        <v>14.379597068190357</v>
      </c>
      <c r="AD32">
        <v>8.9857059420788961</v>
      </c>
      <c r="AE32">
        <v>24.442488451471508</v>
      </c>
      <c r="AF32">
        <v>0</v>
      </c>
      <c r="AG32">
        <v>29.592033061333744</v>
      </c>
      <c r="AH32">
        <v>43.894684548945939</v>
      </c>
      <c r="AI32">
        <v>1.7635807681277393</v>
      </c>
      <c r="AJ32">
        <v>0</v>
      </c>
      <c r="AK32">
        <v>27.026589655708619</v>
      </c>
      <c r="AL32">
        <v>59.740682558034258</v>
      </c>
      <c r="AM32">
        <v>7.7821073079941554</v>
      </c>
      <c r="AN32">
        <v>3.549699845543728E-2</v>
      </c>
      <c r="AO32">
        <v>0</v>
      </c>
      <c r="AP32">
        <v>1.4191233560336565</v>
      </c>
      <c r="AQ32">
        <v>0</v>
      </c>
      <c r="AR32">
        <v>21.52709055295783</v>
      </c>
      <c r="AS32">
        <v>15.552511069714045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38.669176712327584</v>
      </c>
      <c r="BB32">
        <f t="shared" si="0"/>
        <v>891.43470171140973</v>
      </c>
      <c r="BC32">
        <v>1.3945314170040486</v>
      </c>
      <c r="BD32">
        <v>1.1982518446601942</v>
      </c>
      <c r="BE32">
        <v>1.07325908994709</v>
      </c>
      <c r="BF32">
        <v>1.337914724576271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291.66886790142922</v>
      </c>
      <c r="L33">
        <v>5.6355568180357247</v>
      </c>
      <c r="M33">
        <v>65.656550525565109</v>
      </c>
      <c r="N33">
        <v>53.800215055483051</v>
      </c>
      <c r="O33">
        <v>75.558051933815833</v>
      </c>
      <c r="P33">
        <v>30.451855083907699</v>
      </c>
      <c r="Q33">
        <v>5.3188705143019437</v>
      </c>
      <c r="R33">
        <v>9.976483011853384</v>
      </c>
      <c r="S33">
        <v>6.3506115843554616</v>
      </c>
      <c r="T33">
        <v>0.11699332080985179</v>
      </c>
      <c r="U33">
        <v>62.669099058660237</v>
      </c>
      <c r="V33">
        <v>3.026925485284909</v>
      </c>
      <c r="W33">
        <v>5.0440724846348042</v>
      </c>
      <c r="X33">
        <v>15.133322829628886</v>
      </c>
      <c r="Y33">
        <v>0</v>
      </c>
      <c r="Z33">
        <v>0</v>
      </c>
      <c r="AA33">
        <v>18.904433072010018</v>
      </c>
      <c r="AB33">
        <v>19.8448132296556</v>
      </c>
      <c r="AC33">
        <v>14.379597068190357</v>
      </c>
      <c r="AD33">
        <v>8.9857059420788961</v>
      </c>
      <c r="AE33">
        <v>24.442488451471508</v>
      </c>
      <c r="AF33">
        <v>0</v>
      </c>
      <c r="AG33">
        <v>29.592033061333744</v>
      </c>
      <c r="AH33">
        <v>43.894684548945939</v>
      </c>
      <c r="AI33">
        <v>1.7635807681277393</v>
      </c>
      <c r="AJ33">
        <v>0</v>
      </c>
      <c r="AK33">
        <v>27.026589655708619</v>
      </c>
      <c r="AL33">
        <v>50.731473084124659</v>
      </c>
      <c r="AM33">
        <v>7.7821073079941554</v>
      </c>
      <c r="AN33">
        <v>3.549699845543728E-2</v>
      </c>
      <c r="AO33">
        <v>0</v>
      </c>
      <c r="AP33">
        <v>1.4191233560336565</v>
      </c>
      <c r="AQ33">
        <v>0</v>
      </c>
      <c r="AR33">
        <v>21.52709055295783</v>
      </c>
      <c r="AS33">
        <v>15.552511069714045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38.300888717776914</v>
      </c>
      <c r="BB33">
        <f t="shared" si="0"/>
        <v>882.99227213297888</v>
      </c>
      <c r="BC33">
        <v>1.3945314170040486</v>
      </c>
      <c r="BD33">
        <v>1.1982518446601942</v>
      </c>
      <c r="BE33">
        <v>1.07325908994709</v>
      </c>
      <c r="BF33">
        <v>1.337914724576271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291.68164119560663</v>
      </c>
      <c r="L34">
        <v>5.6355568180357247</v>
      </c>
      <c r="M34">
        <v>65.656550525565109</v>
      </c>
      <c r="N34">
        <v>53.800215055483051</v>
      </c>
      <c r="O34">
        <v>75.558051933815833</v>
      </c>
      <c r="P34">
        <v>30.451855083907699</v>
      </c>
      <c r="Q34">
        <v>5.3188705143019437</v>
      </c>
      <c r="R34">
        <v>9.976483011853384</v>
      </c>
      <c r="S34">
        <v>6.3506115843554616</v>
      </c>
      <c r="T34">
        <v>0.11699332080985179</v>
      </c>
      <c r="U34">
        <v>62.669099058660237</v>
      </c>
      <c r="V34">
        <v>3.026925485284909</v>
      </c>
      <c r="W34">
        <v>5.0440724846348042</v>
      </c>
      <c r="X34">
        <v>15.133322829628886</v>
      </c>
      <c r="Y34">
        <v>0</v>
      </c>
      <c r="Z34">
        <v>0</v>
      </c>
      <c r="AA34">
        <v>18.904433072010018</v>
      </c>
      <c r="AB34">
        <v>19.8448132296556</v>
      </c>
      <c r="AC34">
        <v>14.379597068190357</v>
      </c>
      <c r="AD34">
        <v>8.9857059420788961</v>
      </c>
      <c r="AE34">
        <v>24.442488451471508</v>
      </c>
      <c r="AF34">
        <v>0</v>
      </c>
      <c r="AG34">
        <v>29.592033061333744</v>
      </c>
      <c r="AH34">
        <v>43.894684548945939</v>
      </c>
      <c r="AI34">
        <v>1.7635807681277393</v>
      </c>
      <c r="AJ34">
        <v>0</v>
      </c>
      <c r="AK34">
        <v>27.026589655708619</v>
      </c>
      <c r="AL34">
        <v>59.740682558034258</v>
      </c>
      <c r="AM34">
        <v>7.7821073079941554</v>
      </c>
      <c r="AN34">
        <v>3.549699845543728E-2</v>
      </c>
      <c r="AO34">
        <v>0</v>
      </c>
      <c r="AP34">
        <v>1.4191233560336565</v>
      </c>
      <c r="AQ34">
        <v>0</v>
      </c>
      <c r="AR34">
        <v>21.52709055295783</v>
      </c>
      <c r="AS34">
        <v>15.552511069714045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38.678007597482988</v>
      </c>
      <c r="BB34">
        <f t="shared" si="0"/>
        <v>891.03801009902963</v>
      </c>
      <c r="BC34">
        <v>1.3945314170040486</v>
      </c>
      <c r="BD34">
        <v>0.59912592233009709</v>
      </c>
      <c r="BE34">
        <v>1.07325908994709</v>
      </c>
      <c r="BF34">
        <v>1.337914724576271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291.66886790142922</v>
      </c>
      <c r="L35">
        <v>5.5417191328295266</v>
      </c>
      <c r="M35">
        <v>65.656550525565109</v>
      </c>
      <c r="N35">
        <v>53.800215055483051</v>
      </c>
      <c r="O35">
        <v>75.558051933815833</v>
      </c>
      <c r="P35">
        <v>30.451855083907699</v>
      </c>
      <c r="Q35">
        <v>5.3188705143019437</v>
      </c>
      <c r="R35">
        <v>10.148837822883028</v>
      </c>
      <c r="S35">
        <v>6.3506115843554616</v>
      </c>
      <c r="T35">
        <v>0.11578480484241287</v>
      </c>
      <c r="U35">
        <v>62.669099058660237</v>
      </c>
      <c r="V35">
        <v>3.026925485284909</v>
      </c>
      <c r="W35">
        <v>5.0440724846348042</v>
      </c>
      <c r="X35">
        <v>15.133322829628886</v>
      </c>
      <c r="Y35">
        <v>0</v>
      </c>
      <c r="Z35">
        <v>0</v>
      </c>
      <c r="AA35">
        <v>18.904433072010018</v>
      </c>
      <c r="AB35">
        <v>19.8448132296556</v>
      </c>
      <c r="AC35">
        <v>14.379597068190357</v>
      </c>
      <c r="AD35">
        <v>8.9857059420788961</v>
      </c>
      <c r="AE35">
        <v>24.442488451471508</v>
      </c>
      <c r="AF35">
        <v>0</v>
      </c>
      <c r="AG35">
        <v>29.592033061333744</v>
      </c>
      <c r="AH35">
        <v>43.894684548945939</v>
      </c>
      <c r="AI35">
        <v>1.7635807681277393</v>
      </c>
      <c r="AJ35">
        <v>0</v>
      </c>
      <c r="AK35">
        <v>27.026589655708619</v>
      </c>
      <c r="AL35">
        <v>59.740682558034258</v>
      </c>
      <c r="AM35">
        <v>7.7821073079941554</v>
      </c>
      <c r="AN35">
        <v>3.549699845543728E-2</v>
      </c>
      <c r="AO35">
        <v>0</v>
      </c>
      <c r="AP35">
        <v>1.3623584584600681</v>
      </c>
      <c r="AQ35">
        <v>0</v>
      </c>
      <c r="AR35">
        <v>21.52709055295783</v>
      </c>
      <c r="AS35">
        <v>15.552511069714045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38.678332400959718</v>
      </c>
      <c r="BB35">
        <f t="shared" si="0"/>
        <v>890.93318750217122</v>
      </c>
      <c r="BC35">
        <v>1.3945314170040486</v>
      </c>
      <c r="BD35">
        <v>0.48685771084337354</v>
      </c>
      <c r="BE35">
        <v>1.07325908994709</v>
      </c>
      <c r="BF35">
        <v>1.337914724576271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291.68164119560663</v>
      </c>
      <c r="L36">
        <v>5.5417191328295266</v>
      </c>
      <c r="M36">
        <v>65.656550525565109</v>
      </c>
      <c r="N36">
        <v>53.800215055483051</v>
      </c>
      <c r="O36">
        <v>75.558051933815833</v>
      </c>
      <c r="P36">
        <v>30.451855083907699</v>
      </c>
      <c r="Q36">
        <v>5.3188705143019437</v>
      </c>
      <c r="R36">
        <v>10.148837822883028</v>
      </c>
      <c r="S36">
        <v>6.3506115843554616</v>
      </c>
      <c r="T36">
        <v>0.11695470674180759</v>
      </c>
      <c r="U36">
        <v>62.669099058660237</v>
      </c>
      <c r="V36">
        <v>3.026925485284909</v>
      </c>
      <c r="W36">
        <v>5.0440724846348042</v>
      </c>
      <c r="X36">
        <v>15.133322829628886</v>
      </c>
      <c r="Y36">
        <v>0</v>
      </c>
      <c r="Z36">
        <v>0</v>
      </c>
      <c r="AA36">
        <v>18.904433072010018</v>
      </c>
      <c r="AB36">
        <v>19.8448132296556</v>
      </c>
      <c r="AC36">
        <v>14.379597068190357</v>
      </c>
      <c r="AD36">
        <v>8.9857059420788961</v>
      </c>
      <c r="AE36">
        <v>24.442488451471508</v>
      </c>
      <c r="AF36">
        <v>0</v>
      </c>
      <c r="AG36">
        <v>29.592033061333744</v>
      </c>
      <c r="AH36">
        <v>43.894684548945939</v>
      </c>
      <c r="AI36">
        <v>1.7635807681277393</v>
      </c>
      <c r="AJ36">
        <v>0</v>
      </c>
      <c r="AK36">
        <v>27.026589655708619</v>
      </c>
      <c r="AL36">
        <v>59.740682558034258</v>
      </c>
      <c r="AM36">
        <v>7.7821073079941554</v>
      </c>
      <c r="AN36">
        <v>3.549699845543728E-2</v>
      </c>
      <c r="AO36">
        <v>0</v>
      </c>
      <c r="AP36">
        <v>1.3623584584600681</v>
      </c>
      <c r="AQ36">
        <v>0</v>
      </c>
      <c r="AR36">
        <v>21.52709055295783</v>
      </c>
      <c r="AS36">
        <v>15.552511069714045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38.678915226555773</v>
      </c>
      <c r="BB36">
        <f t="shared" si="0"/>
        <v>890.9465478726521</v>
      </c>
      <c r="BC36">
        <v>1.3945314170040486</v>
      </c>
      <c r="BD36">
        <v>0.48685771084337354</v>
      </c>
      <c r="BE36">
        <v>1.07325908994709</v>
      </c>
      <c r="BF36">
        <v>1.337914724576271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291.66886790142922</v>
      </c>
      <c r="L37">
        <v>5.6355568180357247</v>
      </c>
      <c r="M37">
        <v>65.656550525565109</v>
      </c>
      <c r="N37">
        <v>53.800215055483051</v>
      </c>
      <c r="O37">
        <v>75.558051933815833</v>
      </c>
      <c r="P37">
        <v>30.451855083907699</v>
      </c>
      <c r="Q37">
        <v>5.3188705143019437</v>
      </c>
      <c r="R37">
        <v>10.148837822883028</v>
      </c>
      <c r="S37">
        <v>6.3506115843554616</v>
      </c>
      <c r="T37">
        <v>0.11695470674180759</v>
      </c>
      <c r="U37">
        <v>62.669099058660237</v>
      </c>
      <c r="V37">
        <v>3.026925485284909</v>
      </c>
      <c r="W37">
        <v>5.0440724846348042</v>
      </c>
      <c r="X37">
        <v>15.133322829628886</v>
      </c>
      <c r="Y37">
        <v>0</v>
      </c>
      <c r="Z37">
        <v>0</v>
      </c>
      <c r="AA37">
        <v>18.904433072010018</v>
      </c>
      <c r="AB37">
        <v>19.8448132296556</v>
      </c>
      <c r="AC37">
        <v>14.379597068190357</v>
      </c>
      <c r="AD37">
        <v>0</v>
      </c>
      <c r="AE37">
        <v>24.442488451471508</v>
      </c>
      <c r="AF37">
        <v>0</v>
      </c>
      <c r="AG37">
        <v>29.592033061333744</v>
      </c>
      <c r="AH37">
        <v>43.894684548945939</v>
      </c>
      <c r="AI37">
        <v>1.7635807681277393</v>
      </c>
      <c r="AJ37">
        <v>0</v>
      </c>
      <c r="AK37">
        <v>27.026589655708619</v>
      </c>
      <c r="AL37">
        <v>59.740682558034258</v>
      </c>
      <c r="AM37">
        <v>7.7821073079941554</v>
      </c>
      <c r="AN37">
        <v>3.549699845543728E-2</v>
      </c>
      <c r="AO37">
        <v>0</v>
      </c>
      <c r="AP37">
        <v>0.79470902437721092</v>
      </c>
      <c r="AQ37">
        <v>0</v>
      </c>
      <c r="AR37">
        <v>21.52709055295783</v>
      </c>
      <c r="AS37">
        <v>15.552511069714045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38.282973463377175</v>
      </c>
      <c r="BB37">
        <f t="shared" si="0"/>
        <v>881.38334093985429</v>
      </c>
      <c r="BC37">
        <v>1.3945314170040486</v>
      </c>
      <c r="BD37">
        <v>0</v>
      </c>
      <c r="BE37">
        <v>1.07325908994709</v>
      </c>
      <c r="BF37">
        <v>1.337914724576271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291.68164119560663</v>
      </c>
      <c r="L38">
        <v>5.6355568180357247</v>
      </c>
      <c r="M38">
        <v>65.656550525565109</v>
      </c>
      <c r="N38">
        <v>53.800215055483051</v>
      </c>
      <c r="O38">
        <v>75.558051933815833</v>
      </c>
      <c r="P38">
        <v>30.451855083907699</v>
      </c>
      <c r="Q38">
        <v>5.3188705143019437</v>
      </c>
      <c r="R38">
        <v>10.148837822883028</v>
      </c>
      <c r="S38">
        <v>6.3506115843554616</v>
      </c>
      <c r="T38">
        <v>0.11695470674180759</v>
      </c>
      <c r="U38">
        <v>62.669099058660237</v>
      </c>
      <c r="V38">
        <v>3.026925485284909</v>
      </c>
      <c r="W38">
        <v>5.0440724846348042</v>
      </c>
      <c r="X38">
        <v>15.133322829628886</v>
      </c>
      <c r="Y38">
        <v>0</v>
      </c>
      <c r="Z38">
        <v>0</v>
      </c>
      <c r="AA38">
        <v>18.904433072010018</v>
      </c>
      <c r="AB38">
        <v>19.8448132296556</v>
      </c>
      <c r="AC38">
        <v>14.379597068190357</v>
      </c>
      <c r="AD38">
        <v>0</v>
      </c>
      <c r="AE38">
        <v>24.442488451471508</v>
      </c>
      <c r="AF38">
        <v>0</v>
      </c>
      <c r="AG38">
        <v>29.592033061333744</v>
      </c>
      <c r="AH38">
        <v>43.894684548945939</v>
      </c>
      <c r="AI38">
        <v>1.7635807681277393</v>
      </c>
      <c r="AJ38">
        <v>0</v>
      </c>
      <c r="AK38">
        <v>27.026589655708619</v>
      </c>
      <c r="AL38">
        <v>59.740682558034258</v>
      </c>
      <c r="AM38">
        <v>7.7821073079941554</v>
      </c>
      <c r="AN38">
        <v>3.549699845543728E-2</v>
      </c>
      <c r="AO38">
        <v>0</v>
      </c>
      <c r="AP38">
        <v>0.79470902437721092</v>
      </c>
      <c r="AQ38">
        <v>0</v>
      </c>
      <c r="AR38">
        <v>21.52709055295783</v>
      </c>
      <c r="AS38">
        <v>15.552511069714045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38.283507387073826</v>
      </c>
      <c r="BB38">
        <f t="shared" si="0"/>
        <v>881.39558031033505</v>
      </c>
      <c r="BC38">
        <v>1.3945314170040486</v>
      </c>
      <c r="BD38">
        <v>0</v>
      </c>
      <c r="BE38">
        <v>1.07325908994709</v>
      </c>
      <c r="BF38">
        <v>1.337914724576271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291.70231635897716</v>
      </c>
      <c r="L39">
        <v>5.6355568180357247</v>
      </c>
      <c r="M39">
        <v>65.656550525565109</v>
      </c>
      <c r="N39">
        <v>53.800215055483051</v>
      </c>
      <c r="O39">
        <v>75.558051933815833</v>
      </c>
      <c r="P39">
        <v>30.451855083907699</v>
      </c>
      <c r="Q39">
        <v>5.3188705143019437</v>
      </c>
      <c r="R39">
        <v>10.185776846453376</v>
      </c>
      <c r="S39">
        <v>6.3506115843554616</v>
      </c>
      <c r="T39">
        <v>0.11695470674180759</v>
      </c>
      <c r="U39">
        <v>62.669099058660237</v>
      </c>
      <c r="V39">
        <v>3.026925485284909</v>
      </c>
      <c r="W39">
        <v>5.0440724846348042</v>
      </c>
      <c r="X39">
        <v>15.133322829628886</v>
      </c>
      <c r="Y39">
        <v>0</v>
      </c>
      <c r="Z39">
        <v>0</v>
      </c>
      <c r="AA39">
        <v>18.904433072010018</v>
      </c>
      <c r="AB39">
        <v>19.8448132296556</v>
      </c>
      <c r="AC39">
        <v>14.379597068190357</v>
      </c>
      <c r="AD39">
        <v>0</v>
      </c>
      <c r="AE39">
        <v>24.442488451471508</v>
      </c>
      <c r="AF39">
        <v>0</v>
      </c>
      <c r="AG39">
        <v>29.592033061333744</v>
      </c>
      <c r="AH39">
        <v>43.894684548945939</v>
      </c>
      <c r="AI39">
        <v>1.7635807681277393</v>
      </c>
      <c r="AJ39">
        <v>0</v>
      </c>
      <c r="AK39">
        <v>27.026589655708619</v>
      </c>
      <c r="AL39">
        <v>59.740682558034258</v>
      </c>
      <c r="AM39">
        <v>7.7821073079941554</v>
      </c>
      <c r="AN39">
        <v>3.549699845543728E-2</v>
      </c>
      <c r="AO39">
        <v>0</v>
      </c>
      <c r="AP39">
        <v>0.79470902437721092</v>
      </c>
      <c r="AQ39">
        <v>0</v>
      </c>
      <c r="AR39">
        <v>21.52709055295783</v>
      </c>
      <c r="AS39">
        <v>16.015778024733876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38.305280218807766</v>
      </c>
      <c r="BB39">
        <f t="shared" si="0"/>
        <v>881.89468862056196</v>
      </c>
      <c r="BC39">
        <v>1.3945314170040486</v>
      </c>
      <c r="BD39">
        <v>0</v>
      </c>
      <c r="BE39">
        <v>1.07325908994709</v>
      </c>
      <c r="BF39">
        <v>1.337914724576271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291.70231635897716</v>
      </c>
      <c r="L40">
        <v>5.6355568180357247</v>
      </c>
      <c r="M40">
        <v>65.656550525565109</v>
      </c>
      <c r="N40">
        <v>53.800215055483051</v>
      </c>
      <c r="O40">
        <v>75.558051933815833</v>
      </c>
      <c r="P40">
        <v>30.451855083907699</v>
      </c>
      <c r="Q40">
        <v>5.3188705143019437</v>
      </c>
      <c r="R40">
        <v>10.185776846453376</v>
      </c>
      <c r="S40">
        <v>6.3506115843554616</v>
      </c>
      <c r="T40">
        <v>0.11695470674180759</v>
      </c>
      <c r="U40">
        <v>62.669099058660237</v>
      </c>
      <c r="V40">
        <v>3.026925485284909</v>
      </c>
      <c r="W40">
        <v>5.0440724846348042</v>
      </c>
      <c r="X40">
        <v>15.133322829628886</v>
      </c>
      <c r="Y40">
        <v>0</v>
      </c>
      <c r="Z40">
        <v>0</v>
      </c>
      <c r="AA40">
        <v>18.904433072010018</v>
      </c>
      <c r="AB40">
        <v>19.8448132296556</v>
      </c>
      <c r="AC40">
        <v>14.379597068190357</v>
      </c>
      <c r="AD40">
        <v>0</v>
      </c>
      <c r="AE40">
        <v>24.442488451471508</v>
      </c>
      <c r="AF40">
        <v>0</v>
      </c>
      <c r="AG40">
        <v>29.592033061333744</v>
      </c>
      <c r="AH40">
        <v>43.894684548945939</v>
      </c>
      <c r="AI40">
        <v>1.7635807681277393</v>
      </c>
      <c r="AJ40">
        <v>0</v>
      </c>
      <c r="AK40">
        <v>27.026589655708619</v>
      </c>
      <c r="AL40">
        <v>59.740682558034258</v>
      </c>
      <c r="AM40">
        <v>7.7821073079941554</v>
      </c>
      <c r="AN40">
        <v>3.549699845543728E-2</v>
      </c>
      <c r="AO40">
        <v>0</v>
      </c>
      <c r="AP40">
        <v>0.79470902437721092</v>
      </c>
      <c r="AQ40">
        <v>0</v>
      </c>
      <c r="AR40">
        <v>23.484098868386972</v>
      </c>
      <c r="AS40">
        <v>16.015778024733876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38.387083166392699</v>
      </c>
      <c r="BB40">
        <f t="shared" si="0"/>
        <v>883.76989398840612</v>
      </c>
      <c r="BC40">
        <v>1.3945314170040486</v>
      </c>
      <c r="BD40">
        <v>0</v>
      </c>
      <c r="BE40">
        <v>1.07325908994709</v>
      </c>
      <c r="BF40">
        <v>1.337914724576271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291.70231635897716</v>
      </c>
      <c r="L41">
        <v>5.6356531811877186</v>
      </c>
      <c r="M41">
        <v>65.656550525565109</v>
      </c>
      <c r="N41">
        <v>53.800215055483051</v>
      </c>
      <c r="O41">
        <v>75.558051933815833</v>
      </c>
      <c r="P41">
        <v>30.451855083907699</v>
      </c>
      <c r="Q41">
        <v>5.3188705143019437</v>
      </c>
      <c r="R41">
        <v>10.185776846453376</v>
      </c>
      <c r="S41">
        <v>6.3506115843554616</v>
      </c>
      <c r="T41">
        <v>0.11695470674180759</v>
      </c>
      <c r="U41">
        <v>62.669099058660237</v>
      </c>
      <c r="V41">
        <v>3.026925485284909</v>
      </c>
      <c r="W41">
        <v>5.0440724846348042</v>
      </c>
      <c r="X41">
        <v>15.133322829628886</v>
      </c>
      <c r="Y41">
        <v>0</v>
      </c>
      <c r="Z41">
        <v>0</v>
      </c>
      <c r="AA41">
        <v>18.904433072010018</v>
      </c>
      <c r="AB41">
        <v>19.8448132296556</v>
      </c>
      <c r="AC41">
        <v>14.379597068190357</v>
      </c>
      <c r="AD41">
        <v>0</v>
      </c>
      <c r="AE41">
        <v>24.442488451471508</v>
      </c>
      <c r="AF41">
        <v>0</v>
      </c>
      <c r="AG41">
        <v>29.592033061333744</v>
      </c>
      <c r="AH41">
        <v>36.963944883322895</v>
      </c>
      <c r="AI41">
        <v>1.7635807681277393</v>
      </c>
      <c r="AJ41">
        <v>0</v>
      </c>
      <c r="AK41">
        <v>27.026589655708619</v>
      </c>
      <c r="AL41">
        <v>62.102320620347015</v>
      </c>
      <c r="AM41">
        <v>7.7821073079941554</v>
      </c>
      <c r="AN41">
        <v>3.549699845543728E-2</v>
      </c>
      <c r="AO41">
        <v>0</v>
      </c>
      <c r="AP41">
        <v>0.79470902437721092</v>
      </c>
      <c r="AQ41">
        <v>0</v>
      </c>
      <c r="AR41">
        <v>23.484098868386972</v>
      </c>
      <c r="AS41">
        <v>15.552511069714045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38.176734188634256</v>
      </c>
      <c r="BB41">
        <f t="shared" si="0"/>
        <v>878.79242090745424</v>
      </c>
      <c r="BC41">
        <v>1.3945314170040486</v>
      </c>
      <c r="BD41">
        <v>0</v>
      </c>
      <c r="BE41">
        <v>0.91770922641509445</v>
      </c>
      <c r="BF41">
        <v>1.337914724576271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291.70231635897716</v>
      </c>
      <c r="L42">
        <v>5.6356531811877186</v>
      </c>
      <c r="M42">
        <v>65.656550525565109</v>
      </c>
      <c r="N42">
        <v>53.800215055483051</v>
      </c>
      <c r="O42">
        <v>75.558051933815833</v>
      </c>
      <c r="P42">
        <v>30.451855083907699</v>
      </c>
      <c r="Q42">
        <v>5.3188705143019437</v>
      </c>
      <c r="R42">
        <v>10.185776846453376</v>
      </c>
      <c r="S42">
        <v>6.3506115843554616</v>
      </c>
      <c r="T42">
        <v>0.11695470674180759</v>
      </c>
      <c r="U42">
        <v>62.669099058660237</v>
      </c>
      <c r="V42">
        <v>3.026925485284909</v>
      </c>
      <c r="W42">
        <v>5.0440724846348042</v>
      </c>
      <c r="X42">
        <v>15.133322829628886</v>
      </c>
      <c r="Y42">
        <v>0</v>
      </c>
      <c r="Z42">
        <v>0</v>
      </c>
      <c r="AA42">
        <v>18.904433072010018</v>
      </c>
      <c r="AB42">
        <v>19.8448132296556</v>
      </c>
      <c r="AC42">
        <v>14.379597068190357</v>
      </c>
      <c r="AD42">
        <v>0</v>
      </c>
      <c r="AE42">
        <v>24.442488451471508</v>
      </c>
      <c r="AF42">
        <v>0</v>
      </c>
      <c r="AG42">
        <v>29.592033061333744</v>
      </c>
      <c r="AH42">
        <v>32.921013411709453</v>
      </c>
      <c r="AI42">
        <v>1.7635807681277393</v>
      </c>
      <c r="AJ42">
        <v>0</v>
      </c>
      <c r="AK42">
        <v>27.026589655708619</v>
      </c>
      <c r="AL42">
        <v>62.102320620347015</v>
      </c>
      <c r="AM42">
        <v>7.7821073079941554</v>
      </c>
      <c r="AN42">
        <v>3.549699845543728E-2</v>
      </c>
      <c r="AO42">
        <v>0</v>
      </c>
      <c r="AP42">
        <v>0.79470902437721092</v>
      </c>
      <c r="AQ42">
        <v>0</v>
      </c>
      <c r="AR42">
        <v>21.52709055295783</v>
      </c>
      <c r="AS42">
        <v>15.552511069714045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37.925936705535875</v>
      </c>
      <c r="BB42">
        <f t="shared" si="0"/>
        <v>872.94517028489634</v>
      </c>
      <c r="BC42">
        <v>1.3945314170040486</v>
      </c>
      <c r="BD42">
        <v>0</v>
      </c>
      <c r="BE42">
        <v>0.81960090780141825</v>
      </c>
      <c r="BF42">
        <v>1.337914724576271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291.62063260553197</v>
      </c>
      <c r="L43">
        <v>5.6356531811877186</v>
      </c>
      <c r="M43">
        <v>65.656550525565109</v>
      </c>
      <c r="N43">
        <v>53.800215055483051</v>
      </c>
      <c r="O43">
        <v>75.558051933815833</v>
      </c>
      <c r="P43">
        <v>30.451855083907699</v>
      </c>
      <c r="Q43">
        <v>5.3174342678604845</v>
      </c>
      <c r="R43">
        <v>10.01045670183928</v>
      </c>
      <c r="S43">
        <v>6.2182878383998874</v>
      </c>
      <c r="T43">
        <v>0.11661344187017324</v>
      </c>
      <c r="U43">
        <v>62.669099058660237</v>
      </c>
      <c r="V43">
        <v>3.026925485284909</v>
      </c>
      <c r="W43">
        <v>5.0440724846348042</v>
      </c>
      <c r="X43">
        <v>15.133322829628886</v>
      </c>
      <c r="Y43">
        <v>0</v>
      </c>
      <c r="Z43">
        <v>0</v>
      </c>
      <c r="AA43">
        <v>18.904433072010018</v>
      </c>
      <c r="AB43">
        <v>19.8448132296556</v>
      </c>
      <c r="AC43">
        <v>14.379597068190357</v>
      </c>
      <c r="AD43">
        <v>0</v>
      </c>
      <c r="AE43">
        <v>24.442488451471508</v>
      </c>
      <c r="AF43">
        <v>0</v>
      </c>
      <c r="AG43">
        <v>29.592033061333744</v>
      </c>
      <c r="AH43">
        <v>21.947342723335421</v>
      </c>
      <c r="AI43">
        <v>1.7635807681277393</v>
      </c>
      <c r="AJ43">
        <v>0</v>
      </c>
      <c r="AK43">
        <v>27.026589655708619</v>
      </c>
      <c r="AL43">
        <v>62.539660281343629</v>
      </c>
      <c r="AM43">
        <v>7.7821073079941554</v>
      </c>
      <c r="AN43">
        <v>3.549699845543728E-2</v>
      </c>
      <c r="AO43">
        <v>0</v>
      </c>
      <c r="AP43">
        <v>3.9167806826594389</v>
      </c>
      <c r="AQ43">
        <v>0</v>
      </c>
      <c r="AR43">
        <v>21.52709055295783</v>
      </c>
      <c r="AS43">
        <v>15.552511069714045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37.59967246841498</v>
      </c>
      <c r="BB43">
        <f t="shared" si="0"/>
        <v>865.19632773872911</v>
      </c>
      <c r="BC43">
        <v>1.3945314170040486</v>
      </c>
      <c r="BD43">
        <v>0</v>
      </c>
      <c r="BE43">
        <v>0.54985864893617031</v>
      </c>
      <c r="BF43">
        <v>1.337914724576271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291.63106964607169</v>
      </c>
      <c r="L44">
        <v>5.6356531811877186</v>
      </c>
      <c r="M44">
        <v>65.656550525565109</v>
      </c>
      <c r="N44">
        <v>53.800215055483051</v>
      </c>
      <c r="O44">
        <v>75.558051933815833</v>
      </c>
      <c r="P44">
        <v>30.451855083907699</v>
      </c>
      <c r="Q44">
        <v>5.3174342678604845</v>
      </c>
      <c r="R44">
        <v>10.01045670183928</v>
      </c>
      <c r="S44">
        <v>6.2182878383998874</v>
      </c>
      <c r="T44">
        <v>0.11661344187017324</v>
      </c>
      <c r="U44">
        <v>62.669099058660237</v>
      </c>
      <c r="V44">
        <v>3.026925485284909</v>
      </c>
      <c r="W44">
        <v>5.0440724846348042</v>
      </c>
      <c r="X44">
        <v>15.133322829628886</v>
      </c>
      <c r="Y44">
        <v>0</v>
      </c>
      <c r="Z44">
        <v>0</v>
      </c>
      <c r="AA44">
        <v>18.904433072010018</v>
      </c>
      <c r="AB44">
        <v>19.8448132296556</v>
      </c>
      <c r="AC44">
        <v>14.379597068190357</v>
      </c>
      <c r="AD44">
        <v>0</v>
      </c>
      <c r="AE44">
        <v>24.442488451471508</v>
      </c>
      <c r="AF44">
        <v>0</v>
      </c>
      <c r="AG44">
        <v>29.592033061333744</v>
      </c>
      <c r="AH44">
        <v>21.947342723335421</v>
      </c>
      <c r="AI44">
        <v>1.7635807681277393</v>
      </c>
      <c r="AJ44">
        <v>0</v>
      </c>
      <c r="AK44">
        <v>27.026589655708619</v>
      </c>
      <c r="AL44">
        <v>62.539660281343629</v>
      </c>
      <c r="AM44">
        <v>7.7821073079941554</v>
      </c>
      <c r="AN44">
        <v>3.549699845543728E-2</v>
      </c>
      <c r="AO44">
        <v>0</v>
      </c>
      <c r="AP44">
        <v>3.9167806826594389</v>
      </c>
      <c r="AQ44">
        <v>0</v>
      </c>
      <c r="AR44">
        <v>21.52709055295783</v>
      </c>
      <c r="AS44">
        <v>15.552511069714045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37.600108736709529</v>
      </c>
      <c r="BB44">
        <f t="shared" si="0"/>
        <v>865.20632851097423</v>
      </c>
      <c r="BC44">
        <v>1.3945314170040486</v>
      </c>
      <c r="BD44">
        <v>0</v>
      </c>
      <c r="BE44">
        <v>0.54985864893617031</v>
      </c>
      <c r="BF44">
        <v>1.337914724576271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291.61265155231189</v>
      </c>
      <c r="L45">
        <v>5.6356531811877186</v>
      </c>
      <c r="M45">
        <v>65.656550525565109</v>
      </c>
      <c r="N45">
        <v>53.800215055483051</v>
      </c>
      <c r="O45">
        <v>75.558051933815833</v>
      </c>
      <c r="P45">
        <v>30.451855083907699</v>
      </c>
      <c r="Q45">
        <v>5.3174342678604845</v>
      </c>
      <c r="R45">
        <v>10.01045670183928</v>
      </c>
      <c r="S45">
        <v>6.2182878383998874</v>
      </c>
      <c r="T45">
        <v>0.11661344187017324</v>
      </c>
      <c r="U45">
        <v>62.669099058660237</v>
      </c>
      <c r="V45">
        <v>3.026925485284909</v>
      </c>
      <c r="W45">
        <v>5.0440724846348042</v>
      </c>
      <c r="X45">
        <v>15.133322829628886</v>
      </c>
      <c r="Y45">
        <v>0</v>
      </c>
      <c r="Z45">
        <v>0</v>
      </c>
      <c r="AA45">
        <v>18.904433072010018</v>
      </c>
      <c r="AB45">
        <v>19.8448132296556</v>
      </c>
      <c r="AC45">
        <v>14.379597068190357</v>
      </c>
      <c r="AD45">
        <v>0</v>
      </c>
      <c r="AE45">
        <v>24.442488451471508</v>
      </c>
      <c r="AF45">
        <v>0</v>
      </c>
      <c r="AG45">
        <v>29.592033061333744</v>
      </c>
      <c r="AH45">
        <v>10.973671137236485</v>
      </c>
      <c r="AI45">
        <v>1.7635807681277393</v>
      </c>
      <c r="AJ45">
        <v>0</v>
      </c>
      <c r="AK45">
        <v>27.026589655708619</v>
      </c>
      <c r="AL45">
        <v>62.539660281343629</v>
      </c>
      <c r="AM45">
        <v>7.7821073079941554</v>
      </c>
      <c r="AN45">
        <v>3.549699845543728E-2</v>
      </c>
      <c r="AO45">
        <v>0</v>
      </c>
      <c r="AP45">
        <v>0.79470902437721092</v>
      </c>
      <c r="AQ45">
        <v>0</v>
      </c>
      <c r="AR45">
        <v>21.52709055295783</v>
      </c>
      <c r="AS45">
        <v>15.552511069714045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37.010136792775285</v>
      </c>
      <c r="BB45">
        <f t="shared" si="0"/>
        <v>851.40202272315048</v>
      </c>
      <c r="BC45">
        <v>1.3945314170040486</v>
      </c>
      <c r="BD45">
        <v>0</v>
      </c>
      <c r="BE45">
        <v>0.26974225531914897</v>
      </c>
      <c r="BF45">
        <v>1.337914724576271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291.62707748964169</v>
      </c>
      <c r="L46">
        <v>5.6356531811877186</v>
      </c>
      <c r="M46">
        <v>65.656550525565109</v>
      </c>
      <c r="N46">
        <v>53.800215055483051</v>
      </c>
      <c r="O46">
        <v>75.558051933815833</v>
      </c>
      <c r="P46">
        <v>30.451855083907699</v>
      </c>
      <c r="Q46">
        <v>5.3174342678604845</v>
      </c>
      <c r="R46">
        <v>10.01045670183928</v>
      </c>
      <c r="S46">
        <v>6.2182878383998874</v>
      </c>
      <c r="T46">
        <v>0.11661344187017324</v>
      </c>
      <c r="U46">
        <v>62.669099058660237</v>
      </c>
      <c r="V46">
        <v>3.026925485284909</v>
      </c>
      <c r="W46">
        <v>5.0440724846348042</v>
      </c>
      <c r="X46">
        <v>15.133322829628886</v>
      </c>
      <c r="Y46">
        <v>0</v>
      </c>
      <c r="Z46">
        <v>0</v>
      </c>
      <c r="AA46">
        <v>18.904433072010018</v>
      </c>
      <c r="AB46">
        <v>19.8448132296556</v>
      </c>
      <c r="AC46">
        <v>14.379597068190357</v>
      </c>
      <c r="AD46">
        <v>0</v>
      </c>
      <c r="AE46">
        <v>24.442488451471508</v>
      </c>
      <c r="AF46">
        <v>0</v>
      </c>
      <c r="AG46">
        <v>29.592033061333744</v>
      </c>
      <c r="AH46">
        <v>0</v>
      </c>
      <c r="AI46">
        <v>1.7635807681277393</v>
      </c>
      <c r="AJ46">
        <v>0</v>
      </c>
      <c r="AK46">
        <v>27.026589655708619</v>
      </c>
      <c r="AL46">
        <v>62.539660281343629</v>
      </c>
      <c r="AM46">
        <v>7.7821073079941554</v>
      </c>
      <c r="AN46">
        <v>3.549699845543728E-2</v>
      </c>
      <c r="AO46">
        <v>0</v>
      </c>
      <c r="AP46">
        <v>0.79470902437721092</v>
      </c>
      <c r="AQ46">
        <v>0</v>
      </c>
      <c r="AR46">
        <v>21.52709055295783</v>
      </c>
      <c r="AS46">
        <v>15.552511069714045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36.552040343419137</v>
      </c>
      <c r="BB46">
        <f t="shared" si="0"/>
        <v>840.63113171728082</v>
      </c>
      <c r="BC46">
        <v>1.3945314170040486</v>
      </c>
      <c r="BD46">
        <v>0</v>
      </c>
      <c r="BE46">
        <v>0</v>
      </c>
      <c r="BF46">
        <v>1.337914724576271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291.61019638852986</v>
      </c>
      <c r="L47">
        <v>5.6356531811877186</v>
      </c>
      <c r="M47">
        <v>65.656550525565109</v>
      </c>
      <c r="N47">
        <v>53.800215055483051</v>
      </c>
      <c r="O47">
        <v>75.558051933815833</v>
      </c>
      <c r="P47">
        <v>30.451855083907699</v>
      </c>
      <c r="Q47">
        <v>5.3174342678604845</v>
      </c>
      <c r="R47">
        <v>10.01045670183928</v>
      </c>
      <c r="S47">
        <v>6.2182878383998874</v>
      </c>
      <c r="T47">
        <v>0.11661344187017324</v>
      </c>
      <c r="U47">
        <v>62.669099058660237</v>
      </c>
      <c r="V47">
        <v>3.026925485284909</v>
      </c>
      <c r="W47">
        <v>5.0440724846348042</v>
      </c>
      <c r="X47">
        <v>15.133322829628886</v>
      </c>
      <c r="Y47">
        <v>0</v>
      </c>
      <c r="Z47">
        <v>0</v>
      </c>
      <c r="AA47">
        <v>18.904433072010018</v>
      </c>
      <c r="AB47">
        <v>19.8448132296556</v>
      </c>
      <c r="AC47">
        <v>14.379597068190357</v>
      </c>
      <c r="AD47">
        <v>0</v>
      </c>
      <c r="AE47">
        <v>24.442488451471508</v>
      </c>
      <c r="AF47">
        <v>0</v>
      </c>
      <c r="AG47">
        <v>29.592033061333744</v>
      </c>
      <c r="AH47">
        <v>0</v>
      </c>
      <c r="AI47">
        <v>1.7635807681277393</v>
      </c>
      <c r="AJ47">
        <v>0</v>
      </c>
      <c r="AK47">
        <v>27.026589655708619</v>
      </c>
      <c r="AL47">
        <v>62.977000720926448</v>
      </c>
      <c r="AM47">
        <v>7.7821073079941554</v>
      </c>
      <c r="AN47">
        <v>3.549699845543728E-2</v>
      </c>
      <c r="AO47">
        <v>0</v>
      </c>
      <c r="AP47">
        <v>0.79470902437721092</v>
      </c>
      <c r="AQ47">
        <v>0</v>
      </c>
      <c r="AR47">
        <v>21.52709055295783</v>
      </c>
      <c r="AS47">
        <v>15.552511069714045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36.569615543767242</v>
      </c>
      <c r="BB47">
        <f t="shared" si="0"/>
        <v>841.03401585540371</v>
      </c>
      <c r="BC47">
        <v>1.3945314170040486</v>
      </c>
      <c r="BD47">
        <v>0</v>
      </c>
      <c r="BE47">
        <v>0</v>
      </c>
      <c r="BF47">
        <v>1.337914724576271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291.61265155231189</v>
      </c>
      <c r="L48">
        <v>5.6356531811877186</v>
      </c>
      <c r="M48">
        <v>65.656550525565109</v>
      </c>
      <c r="N48">
        <v>53.800215055483051</v>
      </c>
      <c r="O48">
        <v>75.558051933815833</v>
      </c>
      <c r="P48">
        <v>30.451855083907699</v>
      </c>
      <c r="Q48">
        <v>5.3174342678604845</v>
      </c>
      <c r="R48">
        <v>10.01045670183928</v>
      </c>
      <c r="S48">
        <v>6.2182878383998874</v>
      </c>
      <c r="T48">
        <v>0.11661344187017324</v>
      </c>
      <c r="U48">
        <v>62.669099058660237</v>
      </c>
      <c r="V48">
        <v>3.026925485284909</v>
      </c>
      <c r="W48">
        <v>5.0440724846348042</v>
      </c>
      <c r="X48">
        <v>15.133322829628886</v>
      </c>
      <c r="Y48">
        <v>0</v>
      </c>
      <c r="Z48">
        <v>0</v>
      </c>
      <c r="AA48">
        <v>18.904433072010018</v>
      </c>
      <c r="AB48">
        <v>19.8448132296556</v>
      </c>
      <c r="AC48">
        <v>14.379597068190357</v>
      </c>
      <c r="AD48">
        <v>0</v>
      </c>
      <c r="AE48">
        <v>24.442488451471508</v>
      </c>
      <c r="AF48">
        <v>6.0107226053089109</v>
      </c>
      <c r="AG48">
        <v>29.592033061333744</v>
      </c>
      <c r="AH48">
        <v>0</v>
      </c>
      <c r="AI48">
        <v>1.7635807681277393</v>
      </c>
      <c r="AJ48">
        <v>0</v>
      </c>
      <c r="AK48">
        <v>27.026589655708619</v>
      </c>
      <c r="AL48">
        <v>62.977000720926448</v>
      </c>
      <c r="AM48">
        <v>7.7821073079941554</v>
      </c>
      <c r="AN48">
        <v>3.549699845543728E-2</v>
      </c>
      <c r="AO48">
        <v>0</v>
      </c>
      <c r="AP48">
        <v>0.79470902437721092</v>
      </c>
      <c r="AQ48">
        <v>0</v>
      </c>
      <c r="AR48">
        <v>21.52709055295783</v>
      </c>
      <c r="AS48">
        <v>15.552511069714045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36.82096637451528</v>
      </c>
      <c r="BB48">
        <f t="shared" si="0"/>
        <v>846.79584279374649</v>
      </c>
      <c r="BC48">
        <v>1.3945314170040486</v>
      </c>
      <c r="BD48">
        <v>0</v>
      </c>
      <c r="BE48">
        <v>0</v>
      </c>
      <c r="BF48">
        <v>1.337914724576271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291.61019638852986</v>
      </c>
      <c r="L49">
        <v>5.6356531811877186</v>
      </c>
      <c r="M49">
        <v>65.656550525565109</v>
      </c>
      <c r="N49">
        <v>53.800215055483051</v>
      </c>
      <c r="O49">
        <v>75.558051933815833</v>
      </c>
      <c r="P49">
        <v>30.451855083907699</v>
      </c>
      <c r="Q49">
        <v>5.3174342678604845</v>
      </c>
      <c r="R49">
        <v>7.3068991148527385</v>
      </c>
      <c r="S49">
        <v>6.2182878383998874</v>
      </c>
      <c r="T49">
        <v>0.11661344187017324</v>
      </c>
      <c r="U49">
        <v>62.669099058660237</v>
      </c>
      <c r="V49">
        <v>3.026925485284909</v>
      </c>
      <c r="W49">
        <v>5.0440724846348042</v>
      </c>
      <c r="X49">
        <v>15.133322829628886</v>
      </c>
      <c r="Y49">
        <v>0</v>
      </c>
      <c r="Z49">
        <v>0</v>
      </c>
      <c r="AA49">
        <v>18.904433072010018</v>
      </c>
      <c r="AB49">
        <v>19.8448132296556</v>
      </c>
      <c r="AC49">
        <v>14.379597068190357</v>
      </c>
      <c r="AD49">
        <v>0</v>
      </c>
      <c r="AE49">
        <v>24.442488451471508</v>
      </c>
      <c r="AF49">
        <v>6.0107226053089109</v>
      </c>
      <c r="AG49">
        <v>29.592033061333744</v>
      </c>
      <c r="AH49">
        <v>0</v>
      </c>
      <c r="AI49">
        <v>1.7635807681277393</v>
      </c>
      <c r="AJ49">
        <v>0</v>
      </c>
      <c r="AK49">
        <v>27.026589655708619</v>
      </c>
      <c r="AL49">
        <v>62.977000720926448</v>
      </c>
      <c r="AM49">
        <v>7.7821073079941554</v>
      </c>
      <c r="AN49">
        <v>3.549699845543728E-2</v>
      </c>
      <c r="AO49">
        <v>0</v>
      </c>
      <c r="AP49">
        <v>0.79470902437721092</v>
      </c>
      <c r="AQ49">
        <v>0</v>
      </c>
      <c r="AR49">
        <v>21.52709055295783</v>
      </c>
      <c r="AS49">
        <v>16.015778024733876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36.727219600252937</v>
      </c>
      <c r="BB49">
        <f t="shared" si="0"/>
        <v>844.64684377226024</v>
      </c>
      <c r="BC49">
        <v>1.3945314170040486</v>
      </c>
      <c r="BD49">
        <v>0</v>
      </c>
      <c r="BE49">
        <v>0</v>
      </c>
      <c r="BF49">
        <v>1.337914724576271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291.61265155231189</v>
      </c>
      <c r="L50">
        <v>5.6356531811877186</v>
      </c>
      <c r="M50">
        <v>65.656550525565109</v>
      </c>
      <c r="N50">
        <v>53.800215055483051</v>
      </c>
      <c r="O50">
        <v>75.558051933815833</v>
      </c>
      <c r="P50">
        <v>30.451855083907699</v>
      </c>
      <c r="Q50">
        <v>5.3174342678604845</v>
      </c>
      <c r="R50">
        <v>7.3068991148527385</v>
      </c>
      <c r="S50">
        <v>6.2182878383998874</v>
      </c>
      <c r="T50">
        <v>0.11661344187017324</v>
      </c>
      <c r="U50">
        <v>62.669099058660237</v>
      </c>
      <c r="V50">
        <v>3.026925485284909</v>
      </c>
      <c r="W50">
        <v>5.0440724846348042</v>
      </c>
      <c r="X50">
        <v>15.133322829628886</v>
      </c>
      <c r="Y50">
        <v>0</v>
      </c>
      <c r="Z50">
        <v>0</v>
      </c>
      <c r="AA50">
        <v>18.904433072010018</v>
      </c>
      <c r="AB50">
        <v>19.8448132296556</v>
      </c>
      <c r="AC50">
        <v>14.379597068190357</v>
      </c>
      <c r="AD50">
        <v>0</v>
      </c>
      <c r="AE50">
        <v>24.442488451471508</v>
      </c>
      <c r="AF50">
        <v>6.0107226053089109</v>
      </c>
      <c r="AG50">
        <v>29.592033061333744</v>
      </c>
      <c r="AH50">
        <v>0</v>
      </c>
      <c r="AI50">
        <v>1.7635807681277393</v>
      </c>
      <c r="AJ50">
        <v>0</v>
      </c>
      <c r="AK50">
        <v>27.026589655708619</v>
      </c>
      <c r="AL50">
        <v>62.977000720926448</v>
      </c>
      <c r="AM50">
        <v>7.7821073079941554</v>
      </c>
      <c r="AN50">
        <v>3.549699845543728E-2</v>
      </c>
      <c r="AO50">
        <v>0</v>
      </c>
      <c r="AP50">
        <v>0.79470902437721092</v>
      </c>
      <c r="AQ50">
        <v>0</v>
      </c>
      <c r="AR50">
        <v>21.52709055295783</v>
      </c>
      <c r="AS50">
        <v>16.015778024733876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36.727322226099062</v>
      </c>
      <c r="BB50">
        <f t="shared" si="0"/>
        <v>844.64919631019598</v>
      </c>
      <c r="BC50">
        <v>1.3945314170040486</v>
      </c>
      <c r="BD50">
        <v>0</v>
      </c>
      <c r="BE50">
        <v>0</v>
      </c>
      <c r="BF50">
        <v>1.337914724576271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291.61019638852986</v>
      </c>
      <c r="L51">
        <v>5.6356531811877186</v>
      </c>
      <c r="M51">
        <v>65.656550525565109</v>
      </c>
      <c r="N51">
        <v>53.800215055483051</v>
      </c>
      <c r="O51">
        <v>75.558051933815833</v>
      </c>
      <c r="P51">
        <v>30.451855083907699</v>
      </c>
      <c r="Q51">
        <v>5.3174342678604845</v>
      </c>
      <c r="R51">
        <v>7.3068991148527385</v>
      </c>
      <c r="S51">
        <v>6.2182878383998874</v>
      </c>
      <c r="T51">
        <v>0.11661344187017324</v>
      </c>
      <c r="U51">
        <v>62.669099058660237</v>
      </c>
      <c r="V51">
        <v>3.0252995550621882</v>
      </c>
      <c r="W51">
        <v>5.0432587518639496</v>
      </c>
      <c r="X51">
        <v>15.132643752964057</v>
      </c>
      <c r="Y51">
        <v>0</v>
      </c>
      <c r="Z51">
        <v>0</v>
      </c>
      <c r="AA51">
        <v>18.904433072010018</v>
      </c>
      <c r="AB51">
        <v>19.8448132296556</v>
      </c>
      <c r="AC51">
        <v>14.379597068190357</v>
      </c>
      <c r="AD51">
        <v>0</v>
      </c>
      <c r="AE51">
        <v>24.442488451471508</v>
      </c>
      <c r="AF51">
        <v>6.0107226053089109</v>
      </c>
      <c r="AG51">
        <v>29.592033061333744</v>
      </c>
      <c r="AH51">
        <v>0</v>
      </c>
      <c r="AI51">
        <v>1.7635807681277393</v>
      </c>
      <c r="AJ51">
        <v>0</v>
      </c>
      <c r="AK51">
        <v>27.026589655708619</v>
      </c>
      <c r="AL51">
        <v>41.109986527647393</v>
      </c>
      <c r="AM51">
        <v>7.7821073079941554</v>
      </c>
      <c r="AN51">
        <v>3.549699845543728E-2</v>
      </c>
      <c r="AO51">
        <v>0</v>
      </c>
      <c r="AP51">
        <v>1.9300078925429252</v>
      </c>
      <c r="AQ51">
        <v>0</v>
      </c>
      <c r="AR51">
        <v>21.771716305898124</v>
      </c>
      <c r="AS51">
        <v>15.552511069714045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35.851364334098548</v>
      </c>
      <c r="BB51">
        <f t="shared" si="0"/>
        <v>824.56922377156332</v>
      </c>
      <c r="BC51">
        <v>1.3945314170040486</v>
      </c>
      <c r="BD51">
        <v>0</v>
      </c>
      <c r="BE51">
        <v>0</v>
      </c>
      <c r="BF51">
        <v>1.337914724576271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291.61265155231189</v>
      </c>
      <c r="L52">
        <v>5.6356531811877186</v>
      </c>
      <c r="M52">
        <v>65.656550525565109</v>
      </c>
      <c r="N52">
        <v>53.800215055483051</v>
      </c>
      <c r="O52">
        <v>75.558051933815833</v>
      </c>
      <c r="P52">
        <v>30.451855083907699</v>
      </c>
      <c r="Q52">
        <v>5.3174342678604845</v>
      </c>
      <c r="R52">
        <v>7.3068991148527385</v>
      </c>
      <c r="S52">
        <v>6.2182878383998874</v>
      </c>
      <c r="T52">
        <v>0.11661344187017324</v>
      </c>
      <c r="U52">
        <v>62.669099058660237</v>
      </c>
      <c r="V52">
        <v>3.0252995550621882</v>
      </c>
      <c r="W52">
        <v>5.0432587518639496</v>
      </c>
      <c r="X52">
        <v>15.132643752964057</v>
      </c>
      <c r="Y52">
        <v>0</v>
      </c>
      <c r="Z52">
        <v>0</v>
      </c>
      <c r="AA52">
        <v>18.904433072010018</v>
      </c>
      <c r="AB52">
        <v>19.8448132296556</v>
      </c>
      <c r="AC52">
        <v>14.379597068190357</v>
      </c>
      <c r="AD52">
        <v>0</v>
      </c>
      <c r="AE52">
        <v>24.442488451471508</v>
      </c>
      <c r="AF52">
        <v>6.0107226053089109</v>
      </c>
      <c r="AG52">
        <v>29.592033061333744</v>
      </c>
      <c r="AH52">
        <v>0</v>
      </c>
      <c r="AI52">
        <v>1.7635807681277393</v>
      </c>
      <c r="AJ52">
        <v>0</v>
      </c>
      <c r="AK52">
        <v>27.026589655708619</v>
      </c>
      <c r="AL52">
        <v>41.109986527647393</v>
      </c>
      <c r="AM52">
        <v>7.7821073079941554</v>
      </c>
      <c r="AN52">
        <v>3.549699845543728E-2</v>
      </c>
      <c r="AO52">
        <v>0</v>
      </c>
      <c r="AP52">
        <v>1.9300078925429252</v>
      </c>
      <c r="AQ52">
        <v>0</v>
      </c>
      <c r="AR52">
        <v>21.771716305898124</v>
      </c>
      <c r="AS52">
        <v>15.552511069714045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35.851466959944673</v>
      </c>
      <c r="BB52">
        <f t="shared" si="0"/>
        <v>824.57157630949905</v>
      </c>
      <c r="BC52">
        <v>1.3945314170040486</v>
      </c>
      <c r="BD52">
        <v>0</v>
      </c>
      <c r="BE52">
        <v>0</v>
      </c>
      <c r="BF52">
        <v>1.337914724576271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291.4245541637834</v>
      </c>
      <c r="L53">
        <v>5.6355568180357247</v>
      </c>
      <c r="M53">
        <v>47.633485585316706</v>
      </c>
      <c r="N53">
        <v>53.800215055483051</v>
      </c>
      <c r="O53">
        <v>75.558051933815833</v>
      </c>
      <c r="P53">
        <v>30.451855083907699</v>
      </c>
      <c r="Q53">
        <v>5.3190653060829254</v>
      </c>
      <c r="R53">
        <v>7.3068991148527385</v>
      </c>
      <c r="S53">
        <v>6.2631063806270602</v>
      </c>
      <c r="T53">
        <v>0.12919954080567728</v>
      </c>
      <c r="U53">
        <v>62.669099058660237</v>
      </c>
      <c r="V53">
        <v>3.0252995550621882</v>
      </c>
      <c r="W53">
        <v>5.0432587518639496</v>
      </c>
      <c r="X53">
        <v>15.132643752964057</v>
      </c>
      <c r="Y53">
        <v>0</v>
      </c>
      <c r="Z53">
        <v>0</v>
      </c>
      <c r="AA53">
        <v>18.904433072010018</v>
      </c>
      <c r="AB53">
        <v>19.8448132296556</v>
      </c>
      <c r="AC53">
        <v>14.379597068190357</v>
      </c>
      <c r="AD53">
        <v>0</v>
      </c>
      <c r="AE53">
        <v>24.442488451471508</v>
      </c>
      <c r="AF53">
        <v>6.0107226053089109</v>
      </c>
      <c r="AG53">
        <v>29.592033061333744</v>
      </c>
      <c r="AH53">
        <v>0</v>
      </c>
      <c r="AI53">
        <v>1.7635807681277393</v>
      </c>
      <c r="AJ53">
        <v>0</v>
      </c>
      <c r="AK53">
        <v>27.026589655708619</v>
      </c>
      <c r="AL53">
        <v>41.109986527647393</v>
      </c>
      <c r="AM53">
        <v>7.7821073079941554</v>
      </c>
      <c r="AN53">
        <v>3.549699845543728E-2</v>
      </c>
      <c r="AO53">
        <v>0</v>
      </c>
      <c r="AP53">
        <v>0.79470902437721092</v>
      </c>
      <c r="AQ53">
        <v>0</v>
      </c>
      <c r="AR53">
        <v>21.771716305898124</v>
      </c>
      <c r="AS53">
        <v>15.552511069714045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35.045248545331006</v>
      </c>
      <c r="BB53">
        <f t="shared" si="0"/>
        <v>806.09027284340323</v>
      </c>
      <c r="BC53">
        <v>1.3945314170040486</v>
      </c>
      <c r="BD53">
        <v>0</v>
      </c>
      <c r="BE53">
        <v>0</v>
      </c>
      <c r="BF53">
        <v>1.337914724576271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291.4384074691057</v>
      </c>
      <c r="L54">
        <v>5.6355568180357247</v>
      </c>
      <c r="M54">
        <v>25.220176744248977</v>
      </c>
      <c r="N54">
        <v>53.800215055483051</v>
      </c>
      <c r="O54">
        <v>75.558051933815833</v>
      </c>
      <c r="P54">
        <v>30.451855083907699</v>
      </c>
      <c r="Q54">
        <v>5.3190653060829254</v>
      </c>
      <c r="R54">
        <v>7.3068991148527385</v>
      </c>
      <c r="S54">
        <v>6.2631063806270602</v>
      </c>
      <c r="T54">
        <v>0.12919954080567728</v>
      </c>
      <c r="U54">
        <v>62.669099058660237</v>
      </c>
      <c r="V54">
        <v>3.0252995550621882</v>
      </c>
      <c r="W54">
        <v>5.0432587518639496</v>
      </c>
      <c r="X54">
        <v>15.132643752964057</v>
      </c>
      <c r="Y54">
        <v>0</v>
      </c>
      <c r="Z54">
        <v>0</v>
      </c>
      <c r="AA54">
        <v>18.904433072010018</v>
      </c>
      <c r="AB54">
        <v>19.8448132296556</v>
      </c>
      <c r="AC54">
        <v>14.379597068190357</v>
      </c>
      <c r="AD54">
        <v>0</v>
      </c>
      <c r="AE54">
        <v>24.442488451471508</v>
      </c>
      <c r="AF54">
        <v>6.0107226053089109</v>
      </c>
      <c r="AG54">
        <v>29.592033061333744</v>
      </c>
      <c r="AH54">
        <v>0</v>
      </c>
      <c r="AI54">
        <v>1.7635807681277393</v>
      </c>
      <c r="AJ54">
        <v>0</v>
      </c>
      <c r="AK54">
        <v>27.026589655708619</v>
      </c>
      <c r="AL54">
        <v>41.109986527647393</v>
      </c>
      <c r="AM54">
        <v>7.7821073079941554</v>
      </c>
      <c r="AN54">
        <v>3.549699845543728E-2</v>
      </c>
      <c r="AO54">
        <v>0</v>
      </c>
      <c r="AP54">
        <v>0.79470902437721092</v>
      </c>
      <c r="AQ54">
        <v>0</v>
      </c>
      <c r="AR54">
        <v>23.484098868386972</v>
      </c>
      <c r="AS54">
        <v>15.552511069714045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34.180528895048852</v>
      </c>
      <c r="BB54">
        <f t="shared" si="0"/>
        <v>786.26791952042902</v>
      </c>
      <c r="BC54">
        <v>1.3945314170040486</v>
      </c>
      <c r="BD54">
        <v>0</v>
      </c>
      <c r="BE54">
        <v>0</v>
      </c>
      <c r="BF54">
        <v>1.337914724576271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291.25465977640835</v>
      </c>
      <c r="L55">
        <v>5.58338198182593</v>
      </c>
      <c r="M55">
        <v>25.220176744248977</v>
      </c>
      <c r="N55">
        <v>53.800215055483051</v>
      </c>
      <c r="O55">
        <v>75.558051933815833</v>
      </c>
      <c r="P55">
        <v>30.451855083907699</v>
      </c>
      <c r="Q55">
        <v>5.3085464338730146</v>
      </c>
      <c r="R55">
        <v>7.3048184158513658</v>
      </c>
      <c r="S55">
        <v>6.241445746488953</v>
      </c>
      <c r="T55">
        <v>0.12853370903777911</v>
      </c>
      <c r="U55">
        <v>62.669099058660237</v>
      </c>
      <c r="V55">
        <v>3.026925485284909</v>
      </c>
      <c r="W55">
        <v>5.0457463654619881</v>
      </c>
      <c r="X55">
        <v>15.134627426424546</v>
      </c>
      <c r="Y55">
        <v>0</v>
      </c>
      <c r="Z55">
        <v>0</v>
      </c>
      <c r="AA55">
        <v>18.904433072010018</v>
      </c>
      <c r="AB55">
        <v>19.8448132296556</v>
      </c>
      <c r="AC55">
        <v>14.379597068190357</v>
      </c>
      <c r="AD55">
        <v>0</v>
      </c>
      <c r="AE55">
        <v>24.442488451471508</v>
      </c>
      <c r="AF55">
        <v>6.0107226053089109</v>
      </c>
      <c r="AG55">
        <v>29.592033061333744</v>
      </c>
      <c r="AH55">
        <v>0</v>
      </c>
      <c r="AI55">
        <v>1.7635807681277393</v>
      </c>
      <c r="AJ55">
        <v>0</v>
      </c>
      <c r="AK55">
        <v>27.026589655708619</v>
      </c>
      <c r="AL55">
        <v>41.109986527647393</v>
      </c>
      <c r="AM55">
        <v>7.7821073079941554</v>
      </c>
      <c r="AN55">
        <v>3.549699845543728E-2</v>
      </c>
      <c r="AO55">
        <v>0</v>
      </c>
      <c r="AP55">
        <v>1.7029478439015988</v>
      </c>
      <c r="AQ55">
        <v>0</v>
      </c>
      <c r="AR55">
        <v>23.484098868386972</v>
      </c>
      <c r="AS55">
        <v>15.552511069714045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34.207426671327539</v>
      </c>
      <c r="BB55">
        <f t="shared" si="0"/>
        <v>786.88450921493154</v>
      </c>
      <c r="BC55">
        <v>1.3945314170040486</v>
      </c>
      <c r="BD55">
        <v>0</v>
      </c>
      <c r="BE55">
        <v>0</v>
      </c>
      <c r="BF55">
        <v>1.337914724576271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291.24815326925943</v>
      </c>
      <c r="L56">
        <v>5.58338198182593</v>
      </c>
      <c r="M56">
        <v>25.220176744248977</v>
      </c>
      <c r="N56">
        <v>53.800215055483051</v>
      </c>
      <c r="O56">
        <v>75.558051933815833</v>
      </c>
      <c r="P56">
        <v>30.451855083907699</v>
      </c>
      <c r="Q56">
        <v>5.3085464338730146</v>
      </c>
      <c r="R56">
        <v>7.3048184158513658</v>
      </c>
      <c r="S56">
        <v>6.241445746488953</v>
      </c>
      <c r="T56">
        <v>0.12853370903777911</v>
      </c>
      <c r="U56">
        <v>62.669099058660237</v>
      </c>
      <c r="V56">
        <v>3.026925485284909</v>
      </c>
      <c r="W56">
        <v>5.0457463654619881</v>
      </c>
      <c r="X56">
        <v>15.134627426424546</v>
      </c>
      <c r="Y56">
        <v>0</v>
      </c>
      <c r="Z56">
        <v>0</v>
      </c>
      <c r="AA56">
        <v>18.904433072010018</v>
      </c>
      <c r="AB56">
        <v>19.8448132296556</v>
      </c>
      <c r="AC56">
        <v>14.379597068190357</v>
      </c>
      <c r="AD56">
        <v>0</v>
      </c>
      <c r="AE56">
        <v>24.442488451471508</v>
      </c>
      <c r="AF56">
        <v>6.0107226053089109</v>
      </c>
      <c r="AG56">
        <v>29.592033061333744</v>
      </c>
      <c r="AH56">
        <v>0</v>
      </c>
      <c r="AI56">
        <v>1.7635807681277393</v>
      </c>
      <c r="AJ56">
        <v>0</v>
      </c>
      <c r="AK56">
        <v>27.026589655708619</v>
      </c>
      <c r="AL56">
        <v>41.109986527647393</v>
      </c>
      <c r="AM56">
        <v>7.7821073079941554</v>
      </c>
      <c r="AN56">
        <v>3.549699845543728E-2</v>
      </c>
      <c r="AO56">
        <v>0</v>
      </c>
      <c r="AP56">
        <v>1.7029478439015988</v>
      </c>
      <c r="AQ56">
        <v>0</v>
      </c>
      <c r="AR56">
        <v>21.771716305898124</v>
      </c>
      <c r="AS56">
        <v>15.552511069714045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34.135577108216637</v>
      </c>
      <c r="BB56">
        <f t="shared" si="0"/>
        <v>785.23746970840466</v>
      </c>
      <c r="BC56">
        <v>1.3945314170040486</v>
      </c>
      <c r="BD56">
        <v>0</v>
      </c>
      <c r="BE56">
        <v>0</v>
      </c>
      <c r="BF56">
        <v>1.337914724576271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291.25465977640835</v>
      </c>
      <c r="L57">
        <v>5.58338198182593</v>
      </c>
      <c r="M57">
        <v>25.220176744248977</v>
      </c>
      <c r="N57">
        <v>53.800215055483051</v>
      </c>
      <c r="O57">
        <v>75.558051933815833</v>
      </c>
      <c r="P57">
        <v>30.451855083907699</v>
      </c>
      <c r="Q57">
        <v>5.3085464338730146</v>
      </c>
      <c r="R57">
        <v>7.3063818850442388</v>
      </c>
      <c r="S57">
        <v>6.241445746488953</v>
      </c>
      <c r="T57">
        <v>0.12853370903777911</v>
      </c>
      <c r="U57">
        <v>62.669099058660237</v>
      </c>
      <c r="V57">
        <v>3.0252995550621882</v>
      </c>
      <c r="W57">
        <v>4.8884086304204493</v>
      </c>
      <c r="X57">
        <v>15.133430540111661</v>
      </c>
      <c r="Y57">
        <v>0</v>
      </c>
      <c r="Z57">
        <v>0</v>
      </c>
      <c r="AA57">
        <v>18.904433072010018</v>
      </c>
      <c r="AB57">
        <v>19.8448132296556</v>
      </c>
      <c r="AC57">
        <v>14.379597068190357</v>
      </c>
      <c r="AD57">
        <v>0</v>
      </c>
      <c r="AE57">
        <v>24.442488451471508</v>
      </c>
      <c r="AF57">
        <v>6.0107226053089109</v>
      </c>
      <c r="AG57">
        <v>29.592033061333744</v>
      </c>
      <c r="AH57">
        <v>0</v>
      </c>
      <c r="AI57">
        <v>1.7635807681277393</v>
      </c>
      <c r="AJ57">
        <v>0</v>
      </c>
      <c r="AK57">
        <v>27.026589655708619</v>
      </c>
      <c r="AL57">
        <v>62.977000720926448</v>
      </c>
      <c r="AM57">
        <v>7.7821073079941554</v>
      </c>
      <c r="AN57">
        <v>3.549699845543728E-2</v>
      </c>
      <c r="AO57">
        <v>0</v>
      </c>
      <c r="AP57">
        <v>2.2705972779844559</v>
      </c>
      <c r="AQ57">
        <v>0</v>
      </c>
      <c r="AR57">
        <v>21.771716305898124</v>
      </c>
      <c r="AS57">
        <v>15.552511069714045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35.066988661795577</v>
      </c>
      <c r="BB57">
        <f t="shared" si="0"/>
        <v>806.5886312069523</v>
      </c>
      <c r="BC57">
        <v>1.3945314170040486</v>
      </c>
      <c r="BD57">
        <v>0</v>
      </c>
      <c r="BE57">
        <v>0</v>
      </c>
      <c r="BF57">
        <v>1.337914724576271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291.24815326925943</v>
      </c>
      <c r="L58">
        <v>5.58338198182593</v>
      </c>
      <c r="M58">
        <v>25.220176744248977</v>
      </c>
      <c r="N58">
        <v>53.800215055483051</v>
      </c>
      <c r="O58">
        <v>75.558051933815833</v>
      </c>
      <c r="P58">
        <v>30.451855083907699</v>
      </c>
      <c r="Q58">
        <v>5.3085464338730146</v>
      </c>
      <c r="R58">
        <v>7.3063818850442388</v>
      </c>
      <c r="S58">
        <v>6.241445746488953</v>
      </c>
      <c r="T58">
        <v>0.12853370903777911</v>
      </c>
      <c r="U58">
        <v>62.669099058660237</v>
      </c>
      <c r="V58">
        <v>3.0252995550621882</v>
      </c>
      <c r="W58">
        <v>5.0430432394321754</v>
      </c>
      <c r="X58">
        <v>15.132643752964057</v>
      </c>
      <c r="Y58">
        <v>0</v>
      </c>
      <c r="Z58">
        <v>0</v>
      </c>
      <c r="AA58">
        <v>18.904433072010018</v>
      </c>
      <c r="AB58">
        <v>19.8448132296556</v>
      </c>
      <c r="AC58">
        <v>14.379597068190357</v>
      </c>
      <c r="AD58">
        <v>0</v>
      </c>
      <c r="AE58">
        <v>24.442488451471508</v>
      </c>
      <c r="AF58">
        <v>6.0107226053089109</v>
      </c>
      <c r="AG58">
        <v>29.592033061333744</v>
      </c>
      <c r="AH58">
        <v>0</v>
      </c>
      <c r="AI58">
        <v>1.7635807681277393</v>
      </c>
      <c r="AJ58">
        <v>0</v>
      </c>
      <c r="AK58">
        <v>27.026589655708619</v>
      </c>
      <c r="AL58">
        <v>62.977000720926448</v>
      </c>
      <c r="AM58">
        <v>7.7821073079941554</v>
      </c>
      <c r="AN58">
        <v>3.549699845543728E-2</v>
      </c>
      <c r="AO58">
        <v>0</v>
      </c>
      <c r="AP58">
        <v>2.2705972779844559</v>
      </c>
      <c r="AQ58">
        <v>0</v>
      </c>
      <c r="AR58">
        <v>21.771716305898124</v>
      </c>
      <c r="AS58">
        <v>15.552511069714045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35.073147528750624</v>
      </c>
      <c r="BB58">
        <f t="shared" si="0"/>
        <v>806.72981365471253</v>
      </c>
      <c r="BC58">
        <v>1.3945314170040486</v>
      </c>
      <c r="BD58">
        <v>0</v>
      </c>
      <c r="BE58">
        <v>0</v>
      </c>
      <c r="BF58">
        <v>1.337914724576271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291.33703909877795</v>
      </c>
      <c r="L59">
        <v>5.58338198182593</v>
      </c>
      <c r="M59">
        <v>25.220176744248977</v>
      </c>
      <c r="N59">
        <v>53.800215055483051</v>
      </c>
      <c r="O59">
        <v>75.558051933815833</v>
      </c>
      <c r="P59">
        <v>30.451855083907699</v>
      </c>
      <c r="Q59">
        <v>5.3099789926957142</v>
      </c>
      <c r="R59">
        <v>7.0629827819688122</v>
      </c>
      <c r="S59">
        <v>6.3524424367759993</v>
      </c>
      <c r="T59">
        <v>0.12864224587768724</v>
      </c>
      <c r="U59">
        <v>62.669099058660237</v>
      </c>
      <c r="V59">
        <v>3.0252995550621882</v>
      </c>
      <c r="W59">
        <v>5.0430432394321754</v>
      </c>
      <c r="X59">
        <v>15.132643752964057</v>
      </c>
      <c r="Y59">
        <v>0</v>
      </c>
      <c r="Z59">
        <v>0</v>
      </c>
      <c r="AA59">
        <v>18.904433072010018</v>
      </c>
      <c r="AB59">
        <v>19.8448132296556</v>
      </c>
      <c r="AC59">
        <v>14.379597068190357</v>
      </c>
      <c r="AD59">
        <v>0</v>
      </c>
      <c r="AE59">
        <v>24.442488451471508</v>
      </c>
      <c r="AF59">
        <v>6.0107226053089109</v>
      </c>
      <c r="AG59">
        <v>29.592033061333744</v>
      </c>
      <c r="AH59">
        <v>0</v>
      </c>
      <c r="AI59">
        <v>1.7635807681277393</v>
      </c>
      <c r="AJ59">
        <v>0</v>
      </c>
      <c r="AK59">
        <v>27.026589655708619</v>
      </c>
      <c r="AL59">
        <v>62.977000720926448</v>
      </c>
      <c r="AM59">
        <v>7.7821073079941554</v>
      </c>
      <c r="AN59">
        <v>3.549699845543728E-2</v>
      </c>
      <c r="AO59">
        <v>0</v>
      </c>
      <c r="AP59">
        <v>4.8250195021838262</v>
      </c>
      <c r="AQ59">
        <v>0</v>
      </c>
      <c r="AR59">
        <v>21.771716305898124</v>
      </c>
      <c r="AS59">
        <v>15.552511069714045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35.178167802340212</v>
      </c>
      <c r="BB59">
        <f t="shared" si="0"/>
        <v>809.13724011771501</v>
      </c>
      <c r="BC59">
        <v>1.3945314170040486</v>
      </c>
      <c r="BD59">
        <v>0</v>
      </c>
      <c r="BE59">
        <v>0</v>
      </c>
      <c r="BF59">
        <v>1.337914724576271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291.32014520450434</v>
      </c>
      <c r="L60">
        <v>5.58338198182593</v>
      </c>
      <c r="M60">
        <v>25.220176744248977</v>
      </c>
      <c r="N60">
        <v>53.800215055483051</v>
      </c>
      <c r="O60">
        <v>75.558051933815833</v>
      </c>
      <c r="P60">
        <v>30.451855083907699</v>
      </c>
      <c r="Q60">
        <v>5.3099789926957142</v>
      </c>
      <c r="R60">
        <v>6.8339186332246173</v>
      </c>
      <c r="S60">
        <v>6.3524424367759993</v>
      </c>
      <c r="T60">
        <v>0.12864224587768724</v>
      </c>
      <c r="U60">
        <v>62.669099058660237</v>
      </c>
      <c r="V60">
        <v>3.0252995550621882</v>
      </c>
      <c r="W60">
        <v>5.0430432394321754</v>
      </c>
      <c r="X60">
        <v>15.132643752964057</v>
      </c>
      <c r="Y60">
        <v>0</v>
      </c>
      <c r="Z60">
        <v>0</v>
      </c>
      <c r="AA60">
        <v>18.904433072010018</v>
      </c>
      <c r="AB60">
        <v>19.8448132296556</v>
      </c>
      <c r="AC60">
        <v>14.379597068190357</v>
      </c>
      <c r="AD60">
        <v>0</v>
      </c>
      <c r="AE60">
        <v>24.442488451471508</v>
      </c>
      <c r="AF60">
        <v>6.0107226053089109</v>
      </c>
      <c r="AG60">
        <v>29.592033061333744</v>
      </c>
      <c r="AH60">
        <v>0</v>
      </c>
      <c r="AI60">
        <v>1.7635807681277393</v>
      </c>
      <c r="AJ60">
        <v>0</v>
      </c>
      <c r="AK60">
        <v>27.026589655708619</v>
      </c>
      <c r="AL60">
        <v>62.977000720926448</v>
      </c>
      <c r="AM60">
        <v>7.7821073079941554</v>
      </c>
      <c r="AN60">
        <v>3.549699845543728E-2</v>
      </c>
      <c r="AO60">
        <v>0</v>
      </c>
      <c r="AP60">
        <v>3.40589614615017</v>
      </c>
      <c r="AQ60">
        <v>0</v>
      </c>
      <c r="AR60">
        <v>21.771716305898124</v>
      </c>
      <c r="AS60">
        <v>15.552511069714045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35.108567399859865</v>
      </c>
      <c r="BB60">
        <f t="shared" si="0"/>
        <v>807.54175912114397</v>
      </c>
      <c r="BC60">
        <v>1.3945314170040486</v>
      </c>
      <c r="BD60">
        <v>0</v>
      </c>
      <c r="BE60">
        <v>0</v>
      </c>
      <c r="BF60">
        <v>1.337914724576271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291.46170692339069</v>
      </c>
      <c r="L61">
        <v>5.6355568180357247</v>
      </c>
      <c r="M61">
        <v>65.656550525565109</v>
      </c>
      <c r="N61">
        <v>53.800215055483051</v>
      </c>
      <c r="O61">
        <v>75.558051933815833</v>
      </c>
      <c r="P61">
        <v>30.451855083907699</v>
      </c>
      <c r="Q61">
        <v>5.320470916258361</v>
      </c>
      <c r="R61">
        <v>6.8339186332246173</v>
      </c>
      <c r="S61">
        <v>6.3799461078829847</v>
      </c>
      <c r="T61">
        <v>0.12931642663327067</v>
      </c>
      <c r="U61">
        <v>62.669099058660237</v>
      </c>
      <c r="V61">
        <v>3.0252995550621882</v>
      </c>
      <c r="W61">
        <v>5.0430432394321754</v>
      </c>
      <c r="X61">
        <v>15.132643752964057</v>
      </c>
      <c r="Y61">
        <v>0</v>
      </c>
      <c r="Z61">
        <v>0</v>
      </c>
      <c r="AA61">
        <v>18.904433072010018</v>
      </c>
      <c r="AB61">
        <v>19.8448132296556</v>
      </c>
      <c r="AC61">
        <v>14.379597068190357</v>
      </c>
      <c r="AD61">
        <v>0</v>
      </c>
      <c r="AE61">
        <v>24.442488451471508</v>
      </c>
      <c r="AF61">
        <v>6.0107226053089109</v>
      </c>
      <c r="AG61">
        <v>29.592033061333744</v>
      </c>
      <c r="AH61">
        <v>0</v>
      </c>
      <c r="AI61">
        <v>1.7635807681277393</v>
      </c>
      <c r="AJ61">
        <v>0</v>
      </c>
      <c r="AK61">
        <v>27.026589655708619</v>
      </c>
      <c r="AL61">
        <v>62.977000720926448</v>
      </c>
      <c r="AM61">
        <v>7.7821073079941554</v>
      </c>
      <c r="AN61">
        <v>3.549699845543728E-2</v>
      </c>
      <c r="AO61">
        <v>0</v>
      </c>
      <c r="AP61">
        <v>3.9735455802330271</v>
      </c>
      <c r="AQ61">
        <v>0</v>
      </c>
      <c r="AR61">
        <v>21.771716305898124</v>
      </c>
      <c r="AS61">
        <v>15.552511069714045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36.832250154879318</v>
      </c>
      <c r="BB61">
        <f t="shared" si="0"/>
        <v>847.05450591204476</v>
      </c>
      <c r="BC61">
        <v>1.3945314170040486</v>
      </c>
      <c r="BD61">
        <v>0</v>
      </c>
      <c r="BE61">
        <v>0</v>
      </c>
      <c r="BF61">
        <v>1.337914724576271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291.47622215721304</v>
      </c>
      <c r="L62">
        <v>5.6355568180357247</v>
      </c>
      <c r="M62">
        <v>65.656550525565109</v>
      </c>
      <c r="N62">
        <v>53.800215055483051</v>
      </c>
      <c r="O62">
        <v>75.558051933815833</v>
      </c>
      <c r="P62">
        <v>30.451855083907699</v>
      </c>
      <c r="Q62">
        <v>5.320470916258361</v>
      </c>
      <c r="R62">
        <v>6.8339186332246173</v>
      </c>
      <c r="S62">
        <v>6.3799461078829847</v>
      </c>
      <c r="T62">
        <v>0.12931642663327067</v>
      </c>
      <c r="U62">
        <v>62.669099058660237</v>
      </c>
      <c r="V62">
        <v>3.0252995550621882</v>
      </c>
      <c r="W62">
        <v>5.0430432394321754</v>
      </c>
      <c r="X62">
        <v>15.132643752964057</v>
      </c>
      <c r="Y62">
        <v>0</v>
      </c>
      <c r="Z62">
        <v>0</v>
      </c>
      <c r="AA62">
        <v>18.904433072010018</v>
      </c>
      <c r="AB62">
        <v>19.8448132296556</v>
      </c>
      <c r="AC62">
        <v>14.379597068190357</v>
      </c>
      <c r="AD62">
        <v>0</v>
      </c>
      <c r="AE62">
        <v>24.442488451471508</v>
      </c>
      <c r="AF62">
        <v>6.0107226053089109</v>
      </c>
      <c r="AG62">
        <v>29.592033061333744</v>
      </c>
      <c r="AH62">
        <v>8.8855639155708612</v>
      </c>
      <c r="AI62">
        <v>1.7635807681277393</v>
      </c>
      <c r="AJ62">
        <v>0</v>
      </c>
      <c r="AK62">
        <v>27.026589655708619</v>
      </c>
      <c r="AL62">
        <v>62.977000720926448</v>
      </c>
      <c r="AM62">
        <v>7.7821073079941554</v>
      </c>
      <c r="AN62">
        <v>3.549699845543728E-2</v>
      </c>
      <c r="AO62">
        <v>0</v>
      </c>
      <c r="AP62">
        <v>3.9735455802330271</v>
      </c>
      <c r="AQ62">
        <v>0</v>
      </c>
      <c r="AR62">
        <v>21.771716305898124</v>
      </c>
      <c r="AS62">
        <v>15.552511069714045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37.204273463323929</v>
      </c>
      <c r="BB62">
        <f t="shared" si="0"/>
        <v>855.8012607266777</v>
      </c>
      <c r="BC62">
        <v>1.3945314170040486</v>
      </c>
      <c r="BD62">
        <v>0</v>
      </c>
      <c r="BE62">
        <v>0.21869897368421051</v>
      </c>
      <c r="BF62">
        <v>1.337914724576271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291.46170692339069</v>
      </c>
      <c r="L63">
        <v>5.6355568180357247</v>
      </c>
      <c r="M63">
        <v>65.656550525565109</v>
      </c>
      <c r="N63">
        <v>53.800215055483051</v>
      </c>
      <c r="O63">
        <v>75.558051933815833</v>
      </c>
      <c r="P63">
        <v>30.451855083907699</v>
      </c>
      <c r="Q63">
        <v>5.320470916258361</v>
      </c>
      <c r="R63">
        <v>6.8339186332246173</v>
      </c>
      <c r="S63">
        <v>6.3799461078829847</v>
      </c>
      <c r="T63">
        <v>0.12931642663327067</v>
      </c>
      <c r="U63">
        <v>62.669099058660237</v>
      </c>
      <c r="V63">
        <v>3.0252995550621882</v>
      </c>
      <c r="W63">
        <v>5.0415919846261428</v>
      </c>
      <c r="X63">
        <v>15.132719785914565</v>
      </c>
      <c r="Y63">
        <v>0</v>
      </c>
      <c r="Z63">
        <v>0</v>
      </c>
      <c r="AA63">
        <v>18.904433072010018</v>
      </c>
      <c r="AB63">
        <v>19.8448132296556</v>
      </c>
      <c r="AC63">
        <v>14.379597068190357</v>
      </c>
      <c r="AD63">
        <v>0</v>
      </c>
      <c r="AE63">
        <v>24.442488451471508</v>
      </c>
      <c r="AF63">
        <v>6.0107226053089109</v>
      </c>
      <c r="AG63">
        <v>29.592033061333744</v>
      </c>
      <c r="AH63">
        <v>8.8855639155708612</v>
      </c>
      <c r="AI63">
        <v>1.7635807681277393</v>
      </c>
      <c r="AJ63">
        <v>0</v>
      </c>
      <c r="AK63">
        <v>27.026589655708619</v>
      </c>
      <c r="AL63">
        <v>62.977000720926448</v>
      </c>
      <c r="AM63">
        <v>7.7821073079941554</v>
      </c>
      <c r="AN63">
        <v>3.549699845543728E-2</v>
      </c>
      <c r="AO63">
        <v>0</v>
      </c>
      <c r="AP63">
        <v>3.9735455802330271</v>
      </c>
      <c r="AQ63">
        <v>0</v>
      </c>
      <c r="AR63">
        <v>21.771716305898124</v>
      </c>
      <c r="AS63">
        <v>16.015778024733876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37.222973800996442</v>
      </c>
      <c r="BB63">
        <f t="shared" si="0"/>
        <v>856.2195226515048</v>
      </c>
      <c r="BC63">
        <v>1.3945314170040486</v>
      </c>
      <c r="BD63">
        <v>0</v>
      </c>
      <c r="BE63">
        <v>0.20828473684210527</v>
      </c>
      <c r="BF63">
        <v>1.337914724576271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291.46519719137058</v>
      </c>
      <c r="L64">
        <v>5.6355568180357247</v>
      </c>
      <c r="M64">
        <v>65.656550525565109</v>
      </c>
      <c r="N64">
        <v>53.800215055483051</v>
      </c>
      <c r="O64">
        <v>75.558051933815833</v>
      </c>
      <c r="P64">
        <v>30.451855083907699</v>
      </c>
      <c r="Q64">
        <v>5.320470916258361</v>
      </c>
      <c r="R64">
        <v>6.8339186332246173</v>
      </c>
      <c r="S64">
        <v>6.3799461078829847</v>
      </c>
      <c r="T64">
        <v>0.12931642663327067</v>
      </c>
      <c r="U64">
        <v>62.669099058660237</v>
      </c>
      <c r="V64">
        <v>3.0252995550621882</v>
      </c>
      <c r="W64">
        <v>5.0415919846261428</v>
      </c>
      <c r="X64">
        <v>27.239352084206708</v>
      </c>
      <c r="Y64">
        <v>0</v>
      </c>
      <c r="Z64">
        <v>0</v>
      </c>
      <c r="AA64">
        <v>18.904433072010018</v>
      </c>
      <c r="AB64">
        <v>19.8448132296556</v>
      </c>
      <c r="AC64">
        <v>14.379597068190357</v>
      </c>
      <c r="AD64">
        <v>0</v>
      </c>
      <c r="AE64">
        <v>24.442488451471508</v>
      </c>
      <c r="AF64">
        <v>6.0107226053089109</v>
      </c>
      <c r="AG64">
        <v>29.592033061333744</v>
      </c>
      <c r="AH64">
        <v>9.2854141773116261</v>
      </c>
      <c r="AI64">
        <v>1.7635807681277393</v>
      </c>
      <c r="AJ64">
        <v>0</v>
      </c>
      <c r="AK64">
        <v>27.026589655708619</v>
      </c>
      <c r="AL64">
        <v>62.977000720926448</v>
      </c>
      <c r="AM64">
        <v>7.7821073079941554</v>
      </c>
      <c r="AN64">
        <v>3.549699845543728E-2</v>
      </c>
      <c r="AO64">
        <v>0</v>
      </c>
      <c r="AP64">
        <v>3.9735455802330271</v>
      </c>
      <c r="AQ64">
        <v>0</v>
      </c>
      <c r="AR64">
        <v>21.771716305898124</v>
      </c>
      <c r="AS64">
        <v>16.015778024733876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37.745890665207412</v>
      </c>
      <c r="BB64">
        <f t="shared" si="0"/>
        <v>868.22372567846469</v>
      </c>
      <c r="BC64">
        <v>1.3945314170040486</v>
      </c>
      <c r="BD64">
        <v>0</v>
      </c>
      <c r="BE64">
        <v>0.22543179999999999</v>
      </c>
      <c r="BF64">
        <v>1.337914724576271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291.46170692339069</v>
      </c>
      <c r="L65">
        <v>5.6355568180357247</v>
      </c>
      <c r="M65">
        <v>65.656550525565109</v>
      </c>
      <c r="N65">
        <v>53.800215055483051</v>
      </c>
      <c r="O65">
        <v>75.558051933815833</v>
      </c>
      <c r="P65">
        <v>30.451855083907699</v>
      </c>
      <c r="Q65">
        <v>5.320470916258361</v>
      </c>
      <c r="R65">
        <v>6.8339186332246173</v>
      </c>
      <c r="S65">
        <v>6.3799461078829847</v>
      </c>
      <c r="T65">
        <v>0.12931642663327067</v>
      </c>
      <c r="U65">
        <v>62.669099058660237</v>
      </c>
      <c r="V65">
        <v>3.0252995550621882</v>
      </c>
      <c r="W65">
        <v>5.0415919846261428</v>
      </c>
      <c r="X65">
        <v>38.341667700909248</v>
      </c>
      <c r="Y65">
        <v>0</v>
      </c>
      <c r="Z65">
        <v>0</v>
      </c>
      <c r="AA65">
        <v>18.904433072010018</v>
      </c>
      <c r="AB65">
        <v>19.8448132296556</v>
      </c>
      <c r="AC65">
        <v>14.379597068190357</v>
      </c>
      <c r="AD65">
        <v>4.4928527366938003</v>
      </c>
      <c r="AE65">
        <v>24.442488451471508</v>
      </c>
      <c r="AF65">
        <v>6.0107226053089109</v>
      </c>
      <c r="AG65">
        <v>29.592033061333744</v>
      </c>
      <c r="AH65">
        <v>19.992518024525147</v>
      </c>
      <c r="AI65">
        <v>1.7635807681277393</v>
      </c>
      <c r="AJ65">
        <v>0</v>
      </c>
      <c r="AK65">
        <v>27.026589655708619</v>
      </c>
      <c r="AL65">
        <v>62.977000720926448</v>
      </c>
      <c r="AM65">
        <v>7.7821073079941554</v>
      </c>
      <c r="AN65">
        <v>3.549699845543728E-2</v>
      </c>
      <c r="AO65">
        <v>0</v>
      </c>
      <c r="AP65">
        <v>3.9735455802330271</v>
      </c>
      <c r="AQ65">
        <v>0</v>
      </c>
      <c r="AR65">
        <v>21.771716305898124</v>
      </c>
      <c r="AS65">
        <v>15.552511069714045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38.825815191271474</v>
      </c>
      <c r="BB65">
        <f t="shared" si="0"/>
        <v>893.24050866721996</v>
      </c>
      <c r="BC65">
        <v>1.3945314170040486</v>
      </c>
      <c r="BD65">
        <v>0</v>
      </c>
      <c r="BE65">
        <v>0.48662433720930226</v>
      </c>
      <c r="BF65">
        <v>1.337914724576271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291.46519719137058</v>
      </c>
      <c r="L66">
        <v>5.6355568180357247</v>
      </c>
      <c r="M66">
        <v>65.656550525565109</v>
      </c>
      <c r="N66">
        <v>53.800215055483051</v>
      </c>
      <c r="O66">
        <v>75.558051933815833</v>
      </c>
      <c r="P66">
        <v>30.451855083907699</v>
      </c>
      <c r="Q66">
        <v>5.320470916258361</v>
      </c>
      <c r="R66">
        <v>6.8339186332246173</v>
      </c>
      <c r="S66">
        <v>6.3799461078829847</v>
      </c>
      <c r="T66">
        <v>0.12931642663327067</v>
      </c>
      <c r="U66">
        <v>62.669099058660237</v>
      </c>
      <c r="V66">
        <v>3.0252995550621882</v>
      </c>
      <c r="W66">
        <v>5.0415919846261428</v>
      </c>
      <c r="X66">
        <v>46.410681334066744</v>
      </c>
      <c r="Y66">
        <v>0</v>
      </c>
      <c r="Z66">
        <v>0</v>
      </c>
      <c r="AA66">
        <v>18.904433072010018</v>
      </c>
      <c r="AB66">
        <v>19.8448132296556</v>
      </c>
      <c r="AC66">
        <v>14.379597068190357</v>
      </c>
      <c r="AD66">
        <v>8.9857059420788961</v>
      </c>
      <c r="AE66">
        <v>24.442488451471508</v>
      </c>
      <c r="AF66">
        <v>6.0107226053089109</v>
      </c>
      <c r="AG66">
        <v>29.592033061333744</v>
      </c>
      <c r="AH66">
        <v>32.921013411709453</v>
      </c>
      <c r="AI66">
        <v>1.7635807681277393</v>
      </c>
      <c r="AJ66">
        <v>0</v>
      </c>
      <c r="AK66">
        <v>27.026589655708619</v>
      </c>
      <c r="AL66">
        <v>62.977000720926448</v>
      </c>
      <c r="AM66">
        <v>7.7821073079941554</v>
      </c>
      <c r="AN66">
        <v>3.549699845543728E-2</v>
      </c>
      <c r="AO66">
        <v>0</v>
      </c>
      <c r="AP66">
        <v>3.9735455802330271</v>
      </c>
      <c r="AQ66">
        <v>0</v>
      </c>
      <c r="AR66">
        <v>21.771716305898124</v>
      </c>
      <c r="AS66">
        <v>15.552511069714045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39.891458225508444</v>
      </c>
      <c r="BB66">
        <f t="shared" si="0"/>
        <v>918.44708566865665</v>
      </c>
      <c r="BC66">
        <v>1.3945314170040486</v>
      </c>
      <c r="BD66">
        <v>0.46614036144578314</v>
      </c>
      <c r="BE66">
        <v>0.79885151773049645</v>
      </c>
      <c r="BF66">
        <v>1.337914724576271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291.45971290967566</v>
      </c>
      <c r="L67">
        <v>5.6355568180357247</v>
      </c>
      <c r="M67">
        <v>65.656550525565109</v>
      </c>
      <c r="N67">
        <v>53.800215055483051</v>
      </c>
      <c r="O67">
        <v>75.558051933815833</v>
      </c>
      <c r="P67">
        <v>30.451855083907699</v>
      </c>
      <c r="Q67">
        <v>5.320470916258361</v>
      </c>
      <c r="R67">
        <v>6.8339186332246173</v>
      </c>
      <c r="S67">
        <v>6.3799461078829847</v>
      </c>
      <c r="T67">
        <v>0.12931642663327067</v>
      </c>
      <c r="U67">
        <v>62.669099058660237</v>
      </c>
      <c r="V67">
        <v>3.0252995550621882</v>
      </c>
      <c r="W67">
        <v>6.0533105614932037</v>
      </c>
      <c r="X67">
        <v>65.371857011784016</v>
      </c>
      <c r="Y67">
        <v>0</v>
      </c>
      <c r="Z67">
        <v>0</v>
      </c>
      <c r="AA67">
        <v>18.904433072010018</v>
      </c>
      <c r="AB67">
        <v>19.8448132296556</v>
      </c>
      <c r="AC67">
        <v>14.379597068190357</v>
      </c>
      <c r="AD67">
        <v>8.9857059420788961</v>
      </c>
      <c r="AE67">
        <v>24.442488451471508</v>
      </c>
      <c r="AF67">
        <v>6.0107226053089109</v>
      </c>
      <c r="AG67">
        <v>29.592033061333744</v>
      </c>
      <c r="AH67">
        <v>32.921013411709453</v>
      </c>
      <c r="AI67">
        <v>1.7635807681277393</v>
      </c>
      <c r="AJ67">
        <v>0</v>
      </c>
      <c r="AK67">
        <v>27.026589655708619</v>
      </c>
      <c r="AL67">
        <v>62.977000720926448</v>
      </c>
      <c r="AM67">
        <v>7.7821073079941554</v>
      </c>
      <c r="AN67">
        <v>3.549699845543728E-2</v>
      </c>
      <c r="AO67">
        <v>0</v>
      </c>
      <c r="AP67">
        <v>3.40589614615017</v>
      </c>
      <c r="AQ67">
        <v>0</v>
      </c>
      <c r="AR67">
        <v>21.771716305898124</v>
      </c>
      <c r="AS67">
        <v>15.552511069714045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40.70236821603055</v>
      </c>
      <c r="BB67">
        <f t="shared" si="0"/>
        <v>937.0680718554953</v>
      </c>
      <c r="BC67">
        <v>1.3945314170040486</v>
      </c>
      <c r="BD67">
        <v>0.498276</v>
      </c>
      <c r="BE67">
        <v>0.79885151773049645</v>
      </c>
      <c r="BF67">
        <v>1.337914724576271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291.46320316403347</v>
      </c>
      <c r="L68">
        <v>5.6355568180357247</v>
      </c>
      <c r="M68">
        <v>65.656550525565109</v>
      </c>
      <c r="N68">
        <v>53.800215055483051</v>
      </c>
      <c r="O68">
        <v>75.558051933815833</v>
      </c>
      <c r="P68">
        <v>30.451855083907699</v>
      </c>
      <c r="Q68">
        <v>5.320470916258361</v>
      </c>
      <c r="R68">
        <v>6.8339186332246173</v>
      </c>
      <c r="S68">
        <v>6.3799461078829847</v>
      </c>
      <c r="T68">
        <v>0.12931642663327067</v>
      </c>
      <c r="U68">
        <v>62.669099058660237</v>
      </c>
      <c r="V68">
        <v>6.3124276011604099</v>
      </c>
      <c r="W68">
        <v>20.555704579660421</v>
      </c>
      <c r="X68">
        <v>65.371857011784016</v>
      </c>
      <c r="Y68">
        <v>0</v>
      </c>
      <c r="Z68">
        <v>0</v>
      </c>
      <c r="AA68">
        <v>18.904433072010018</v>
      </c>
      <c r="AB68">
        <v>19.8448132296556</v>
      </c>
      <c r="AC68">
        <v>14.379597068190357</v>
      </c>
      <c r="AD68">
        <v>8.9857059420788961</v>
      </c>
      <c r="AE68">
        <v>24.442488451471508</v>
      </c>
      <c r="AF68">
        <v>6.0107226053089109</v>
      </c>
      <c r="AG68">
        <v>29.592033061333744</v>
      </c>
      <c r="AH68">
        <v>32.921013411709453</v>
      </c>
      <c r="AI68">
        <v>1.7635807681277393</v>
      </c>
      <c r="AJ68">
        <v>0</v>
      </c>
      <c r="AK68">
        <v>27.026589655708619</v>
      </c>
      <c r="AL68">
        <v>62.977000720926448</v>
      </c>
      <c r="AM68">
        <v>7.7821073079941554</v>
      </c>
      <c r="AN68">
        <v>3.549699845543728E-2</v>
      </c>
      <c r="AO68">
        <v>0</v>
      </c>
      <c r="AP68">
        <v>3.40589614615017</v>
      </c>
      <c r="AQ68">
        <v>0</v>
      </c>
      <c r="AR68">
        <v>23.484098868386972</v>
      </c>
      <c r="AS68">
        <v>15.552511069714045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41.517693722061026</v>
      </c>
      <c r="BB68">
        <f t="shared" ref="BB68:BB98" si="1">SUM(B68:AZ68)-BA68+SUM(BC68:BF68)</f>
        <v>956.20250407997457</v>
      </c>
      <c r="BC68">
        <v>1.3945314170040486</v>
      </c>
      <c r="BD68">
        <v>0.94263884939759024</v>
      </c>
      <c r="BE68">
        <v>0.79885151773049645</v>
      </c>
      <c r="BF68">
        <v>1.337914724576271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291.44133603619753</v>
      </c>
      <c r="L69">
        <v>5.6355568180357247</v>
      </c>
      <c r="M69">
        <v>65.656550525565109</v>
      </c>
      <c r="N69">
        <v>53.800215055483051</v>
      </c>
      <c r="O69">
        <v>75.558051933815833</v>
      </c>
      <c r="P69">
        <v>30.451855083907699</v>
      </c>
      <c r="Q69">
        <v>5.320470916258361</v>
      </c>
      <c r="R69">
        <v>6.8339186332246173</v>
      </c>
      <c r="S69">
        <v>6.3799461078829847</v>
      </c>
      <c r="T69">
        <v>0.12931642663327067</v>
      </c>
      <c r="U69">
        <v>62.669099058660237</v>
      </c>
      <c r="V69">
        <v>6.3125015336266372</v>
      </c>
      <c r="W69">
        <v>20.554172912242546</v>
      </c>
      <c r="X69">
        <v>60.176946678098595</v>
      </c>
      <c r="Y69">
        <v>0</v>
      </c>
      <c r="Z69">
        <v>0</v>
      </c>
      <c r="AA69">
        <v>18.904433072010018</v>
      </c>
      <c r="AB69">
        <v>19.8448132296556</v>
      </c>
      <c r="AC69">
        <v>14.379597068190357</v>
      </c>
      <c r="AD69">
        <v>8.9857059420788961</v>
      </c>
      <c r="AE69">
        <v>24.442488451471508</v>
      </c>
      <c r="AF69">
        <v>6.0107226053089109</v>
      </c>
      <c r="AG69">
        <v>29.592033061333744</v>
      </c>
      <c r="AH69">
        <v>32.921013411709453</v>
      </c>
      <c r="AI69">
        <v>7.5582034259862239</v>
      </c>
      <c r="AJ69">
        <v>0</v>
      </c>
      <c r="AK69">
        <v>27.026589655708619</v>
      </c>
      <c r="AL69">
        <v>62.977000720926448</v>
      </c>
      <c r="AM69">
        <v>7.7821073079941554</v>
      </c>
      <c r="AN69">
        <v>3.549699845543728E-2</v>
      </c>
      <c r="AO69">
        <v>0</v>
      </c>
      <c r="AP69">
        <v>2.8382467120673129</v>
      </c>
      <c r="AQ69">
        <v>0</v>
      </c>
      <c r="AR69">
        <v>23.484098868386972</v>
      </c>
      <c r="AS69">
        <v>15.552511069714045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41.518058971602272</v>
      </c>
      <c r="BB69">
        <f t="shared" si="1"/>
        <v>956.43550058115397</v>
      </c>
      <c r="BC69">
        <v>1.3945314170040486</v>
      </c>
      <c r="BD69">
        <v>1.1672625728155339</v>
      </c>
      <c r="BE69">
        <v>0.79885151773049645</v>
      </c>
      <c r="BF69">
        <v>1.337914724576271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291.45243511643849</v>
      </c>
      <c r="L70">
        <v>5.6355568180357247</v>
      </c>
      <c r="M70">
        <v>65.656550525565109</v>
      </c>
      <c r="N70">
        <v>53.800215055483051</v>
      </c>
      <c r="O70">
        <v>75.558051933815833</v>
      </c>
      <c r="P70">
        <v>30.451855083907699</v>
      </c>
      <c r="Q70">
        <v>5.320470916258361</v>
      </c>
      <c r="R70">
        <v>6.8339186332246173</v>
      </c>
      <c r="S70">
        <v>6.3799461078829847</v>
      </c>
      <c r="T70">
        <v>0.12931642663327067</v>
      </c>
      <c r="U70">
        <v>62.669099058660237</v>
      </c>
      <c r="V70">
        <v>6.3125015336266372</v>
      </c>
      <c r="W70">
        <v>20.554172912242546</v>
      </c>
      <c r="X70">
        <v>65.367122117905737</v>
      </c>
      <c r="Y70">
        <v>0</v>
      </c>
      <c r="Z70">
        <v>0</v>
      </c>
      <c r="AA70">
        <v>18.904433072010018</v>
      </c>
      <c r="AB70">
        <v>19.8448132296556</v>
      </c>
      <c r="AC70">
        <v>14.379597068190357</v>
      </c>
      <c r="AD70">
        <v>8.9857059420788961</v>
      </c>
      <c r="AE70">
        <v>24.442488451471508</v>
      </c>
      <c r="AF70">
        <v>6.0107226053089109</v>
      </c>
      <c r="AG70">
        <v>29.592033061333744</v>
      </c>
      <c r="AH70">
        <v>43.894684548945939</v>
      </c>
      <c r="AI70">
        <v>7.5582034259862239</v>
      </c>
      <c r="AJ70">
        <v>0</v>
      </c>
      <c r="AK70">
        <v>27.026589655708619</v>
      </c>
      <c r="AL70">
        <v>62.977000720926448</v>
      </c>
      <c r="AM70">
        <v>7.7821073079941554</v>
      </c>
      <c r="AN70">
        <v>3.549699845543728E-2</v>
      </c>
      <c r="AO70">
        <v>0</v>
      </c>
      <c r="AP70">
        <v>2.8382467120673129</v>
      </c>
      <c r="AQ70">
        <v>0</v>
      </c>
      <c r="AR70">
        <v>21.771716305898124</v>
      </c>
      <c r="AS70">
        <v>15.552511069714045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42.122594108964734</v>
      </c>
      <c r="BB70">
        <f t="shared" si="1"/>
        <v>970.56793611080388</v>
      </c>
      <c r="BC70">
        <v>1.3945314170040486</v>
      </c>
      <c r="BD70">
        <v>1.1672625728155339</v>
      </c>
      <c r="BE70">
        <v>1.07325908994709</v>
      </c>
      <c r="BF70">
        <v>1.337914724576271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291.36884632824678</v>
      </c>
      <c r="L71">
        <v>5.5417191328295266</v>
      </c>
      <c r="M71">
        <v>65.656550525565109</v>
      </c>
      <c r="N71">
        <v>53.800215055483051</v>
      </c>
      <c r="O71">
        <v>75.558051933815833</v>
      </c>
      <c r="P71">
        <v>30.451855083907699</v>
      </c>
      <c r="Q71">
        <v>5.3190621052790119</v>
      </c>
      <c r="R71">
        <v>6.8339186332246173</v>
      </c>
      <c r="S71">
        <v>6.2623737889286391</v>
      </c>
      <c r="T71">
        <v>0.14649144924511237</v>
      </c>
      <c r="U71">
        <v>62.669099058660237</v>
      </c>
      <c r="V71">
        <v>6.3125015336266372</v>
      </c>
      <c r="W71">
        <v>20.554172912242546</v>
      </c>
      <c r="X71">
        <v>65.367122117905737</v>
      </c>
      <c r="Y71">
        <v>0</v>
      </c>
      <c r="Z71">
        <v>0</v>
      </c>
      <c r="AA71">
        <v>18.904433072010018</v>
      </c>
      <c r="AB71">
        <v>19.8448132296556</v>
      </c>
      <c r="AC71">
        <v>14.379597068190357</v>
      </c>
      <c r="AD71">
        <v>8.9857059420788961</v>
      </c>
      <c r="AE71">
        <v>24.442488451471508</v>
      </c>
      <c r="AF71">
        <v>6.0107226053089109</v>
      </c>
      <c r="AG71">
        <v>29.592033061333744</v>
      </c>
      <c r="AH71">
        <v>43.894684548945939</v>
      </c>
      <c r="AI71">
        <v>7.5582034259862239</v>
      </c>
      <c r="AJ71">
        <v>0</v>
      </c>
      <c r="AK71">
        <v>27.026589655708619</v>
      </c>
      <c r="AL71">
        <v>62.977000720926448</v>
      </c>
      <c r="AM71">
        <v>7.7821073079941554</v>
      </c>
      <c r="AN71">
        <v>3.549699845543728E-2</v>
      </c>
      <c r="AO71">
        <v>0</v>
      </c>
      <c r="AP71">
        <v>2.8382467120673129</v>
      </c>
      <c r="AQ71">
        <v>6.1467935812773948</v>
      </c>
      <c r="AR71">
        <v>21.771716305898124</v>
      </c>
      <c r="AS71">
        <v>15.552511069714045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42.367858158788067</v>
      </c>
      <c r="BB71">
        <f t="shared" si="1"/>
        <v>976.19023306153792</v>
      </c>
      <c r="BC71">
        <v>1.3945314170040486</v>
      </c>
      <c r="BD71">
        <v>1.1672625728155339</v>
      </c>
      <c r="BE71">
        <v>1.07325908994709</v>
      </c>
      <c r="BF71">
        <v>1.337914724576271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291.38006902650295</v>
      </c>
      <c r="L72">
        <v>5.5417191328295266</v>
      </c>
      <c r="M72">
        <v>65.656550525565109</v>
      </c>
      <c r="N72">
        <v>53.800215055483051</v>
      </c>
      <c r="O72">
        <v>75.558051933815833</v>
      </c>
      <c r="P72">
        <v>30.451855083907699</v>
      </c>
      <c r="Q72">
        <v>5.3190621052790119</v>
      </c>
      <c r="R72">
        <v>6.8339186332246173</v>
      </c>
      <c r="S72">
        <v>6.2623737889286391</v>
      </c>
      <c r="T72">
        <v>0.14649144924511237</v>
      </c>
      <c r="U72">
        <v>62.669099058660237</v>
      </c>
      <c r="V72">
        <v>6.3125015336266372</v>
      </c>
      <c r="W72">
        <v>20.554172912242546</v>
      </c>
      <c r="X72">
        <v>65.367122117905737</v>
      </c>
      <c r="Y72">
        <v>0</v>
      </c>
      <c r="Z72">
        <v>0</v>
      </c>
      <c r="AA72">
        <v>18.904433072010018</v>
      </c>
      <c r="AB72">
        <v>19.8448132296556</v>
      </c>
      <c r="AC72">
        <v>14.379597068190357</v>
      </c>
      <c r="AD72">
        <v>8.9857059420788961</v>
      </c>
      <c r="AE72">
        <v>24.442488451471508</v>
      </c>
      <c r="AF72">
        <v>6.0107226053089109</v>
      </c>
      <c r="AG72">
        <v>29.592033061333744</v>
      </c>
      <c r="AH72">
        <v>43.894684548945939</v>
      </c>
      <c r="AI72">
        <v>7.5582034259862239</v>
      </c>
      <c r="AJ72">
        <v>0</v>
      </c>
      <c r="AK72">
        <v>27.026589655708619</v>
      </c>
      <c r="AL72">
        <v>62.977000720926448</v>
      </c>
      <c r="AM72">
        <v>7.7821073079941554</v>
      </c>
      <c r="AN72">
        <v>3.549699845543728E-2</v>
      </c>
      <c r="AO72">
        <v>0</v>
      </c>
      <c r="AP72">
        <v>2.8382467120673129</v>
      </c>
      <c r="AQ72">
        <v>12.583985972229179</v>
      </c>
      <c r="AR72">
        <v>21.771716305898124</v>
      </c>
      <c r="AS72">
        <v>15.552511069714045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42.637401909516967</v>
      </c>
      <c r="BB72">
        <f t="shared" si="1"/>
        <v>982.36910440001702</v>
      </c>
      <c r="BC72">
        <v>1.3945314170040486</v>
      </c>
      <c r="BD72">
        <v>1.1672625728155339</v>
      </c>
      <c r="BE72">
        <v>1.07325908994709</v>
      </c>
      <c r="BF72">
        <v>1.337914724576271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291.36884632824678</v>
      </c>
      <c r="L73">
        <v>5.6355568180357247</v>
      </c>
      <c r="M73">
        <v>65.656550525565109</v>
      </c>
      <c r="N73">
        <v>53.800215055483051</v>
      </c>
      <c r="O73">
        <v>75.558051933815833</v>
      </c>
      <c r="P73">
        <v>30.451855083907699</v>
      </c>
      <c r="Q73">
        <v>5.3190621052790119</v>
      </c>
      <c r="R73">
        <v>9.9687085649687859</v>
      </c>
      <c r="S73">
        <v>6.2623737889286391</v>
      </c>
      <c r="T73">
        <v>0.14649144924511237</v>
      </c>
      <c r="U73">
        <v>62.669099058660237</v>
      </c>
      <c r="V73">
        <v>6.3125015336266372</v>
      </c>
      <c r="W73">
        <v>20.554172912242546</v>
      </c>
      <c r="X73">
        <v>65.367122117905737</v>
      </c>
      <c r="Y73">
        <v>0</v>
      </c>
      <c r="Z73">
        <v>0</v>
      </c>
      <c r="AA73">
        <v>18.904433072010018</v>
      </c>
      <c r="AB73">
        <v>19.8448132296556</v>
      </c>
      <c r="AC73">
        <v>14.379597068190357</v>
      </c>
      <c r="AD73">
        <v>8.9857059420788961</v>
      </c>
      <c r="AE73">
        <v>24.442488451471508</v>
      </c>
      <c r="AF73">
        <v>6.0107226053089109</v>
      </c>
      <c r="AG73">
        <v>29.592033061333744</v>
      </c>
      <c r="AH73">
        <v>43.894684548945939</v>
      </c>
      <c r="AI73">
        <v>7.5582034259862239</v>
      </c>
      <c r="AJ73">
        <v>0</v>
      </c>
      <c r="AK73">
        <v>27.026589655708619</v>
      </c>
      <c r="AL73">
        <v>62.977000720926448</v>
      </c>
      <c r="AM73">
        <v>7.7821073079941554</v>
      </c>
      <c r="AN73">
        <v>3.4839618085994568E-2</v>
      </c>
      <c r="AO73">
        <v>0</v>
      </c>
      <c r="AP73">
        <v>2.8382467120673129</v>
      </c>
      <c r="AQ73">
        <v>12.583985972229179</v>
      </c>
      <c r="AR73">
        <v>21.771716305898124</v>
      </c>
      <c r="AS73">
        <v>15.552511069714045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42.771861956618935</v>
      </c>
      <c r="BB73">
        <f t="shared" si="1"/>
        <v>985.45139189123984</v>
      </c>
      <c r="BC73">
        <v>1.3945314170040486</v>
      </c>
      <c r="BD73">
        <v>1.1672625728155339</v>
      </c>
      <c r="BE73">
        <v>1.07325908994709</v>
      </c>
      <c r="BF73">
        <v>1.337914724576271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291.38006902650295</v>
      </c>
      <c r="L74">
        <v>5.6355568180357247</v>
      </c>
      <c r="M74">
        <v>65.656550525565109</v>
      </c>
      <c r="N74">
        <v>53.800215055483051</v>
      </c>
      <c r="O74">
        <v>75.558051933815833</v>
      </c>
      <c r="P74">
        <v>30.451855083907699</v>
      </c>
      <c r="Q74">
        <v>5.3190621052790119</v>
      </c>
      <c r="R74">
        <v>9.9687085649687859</v>
      </c>
      <c r="S74">
        <v>6.2623737889286391</v>
      </c>
      <c r="T74">
        <v>0.14649144924511237</v>
      </c>
      <c r="U74">
        <v>62.669099058660237</v>
      </c>
      <c r="V74">
        <v>6.3125015336266372</v>
      </c>
      <c r="W74">
        <v>20.554172912242546</v>
      </c>
      <c r="X74">
        <v>65.367122117905737</v>
      </c>
      <c r="Y74">
        <v>0</v>
      </c>
      <c r="Z74">
        <v>0</v>
      </c>
      <c r="AA74">
        <v>18.904433072010018</v>
      </c>
      <c r="AB74">
        <v>19.8448132296556</v>
      </c>
      <c r="AC74">
        <v>14.379597068190357</v>
      </c>
      <c r="AD74">
        <v>8.9857059420788961</v>
      </c>
      <c r="AE74">
        <v>24.442488451471508</v>
      </c>
      <c r="AF74">
        <v>6.0107226053089109</v>
      </c>
      <c r="AG74">
        <v>29.592033061333744</v>
      </c>
      <c r="AH74">
        <v>43.894684548945939</v>
      </c>
      <c r="AI74">
        <v>7.5582034259862239</v>
      </c>
      <c r="AJ74">
        <v>0</v>
      </c>
      <c r="AK74">
        <v>27.026589655708619</v>
      </c>
      <c r="AL74">
        <v>62.977000720926448</v>
      </c>
      <c r="AM74">
        <v>7.7821073079941554</v>
      </c>
      <c r="AN74">
        <v>3.4839618085994568E-2</v>
      </c>
      <c r="AO74">
        <v>0</v>
      </c>
      <c r="AP74">
        <v>2.8382467120673129</v>
      </c>
      <c r="AQ74">
        <v>12.583985972229179</v>
      </c>
      <c r="AR74">
        <v>21.771716305898124</v>
      </c>
      <c r="AS74">
        <v>15.552511069714045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42.77233106540605</v>
      </c>
      <c r="BB74">
        <f t="shared" si="1"/>
        <v>985.23752175729101</v>
      </c>
      <c r="BC74">
        <v>1.3945314170040486</v>
      </c>
      <c r="BD74">
        <v>0.94263884939759024</v>
      </c>
      <c r="BE74">
        <v>1.07325908994709</v>
      </c>
      <c r="BF74">
        <v>1.337914724576271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291.58772768965986</v>
      </c>
      <c r="L75">
        <v>5.6355568180357247</v>
      </c>
      <c r="M75">
        <v>65.656550525565109</v>
      </c>
      <c r="N75">
        <v>53.800215055483051</v>
      </c>
      <c r="O75">
        <v>75.558051933815833</v>
      </c>
      <c r="P75">
        <v>30.451855083907699</v>
      </c>
      <c r="Q75">
        <v>5.3190621052790119</v>
      </c>
      <c r="R75">
        <v>19.443925213376328</v>
      </c>
      <c r="S75">
        <v>6.2623737889286391</v>
      </c>
      <c r="T75">
        <v>0.14649144924511237</v>
      </c>
      <c r="U75">
        <v>62.669099058660237</v>
      </c>
      <c r="V75">
        <v>6.3125015336266372</v>
      </c>
      <c r="W75">
        <v>20.554172912242546</v>
      </c>
      <c r="X75">
        <v>65.367122117905737</v>
      </c>
      <c r="Y75">
        <v>0</v>
      </c>
      <c r="Z75">
        <v>0</v>
      </c>
      <c r="AA75">
        <v>18.904433072010018</v>
      </c>
      <c r="AB75">
        <v>19.8448132296556</v>
      </c>
      <c r="AC75">
        <v>14.379597068190357</v>
      </c>
      <c r="AD75">
        <v>13.478558210081401</v>
      </c>
      <c r="AE75">
        <v>24.442488451471508</v>
      </c>
      <c r="AF75">
        <v>6.0107226053089109</v>
      </c>
      <c r="AG75">
        <v>29.592033061333744</v>
      </c>
      <c r="AH75">
        <v>33.765142340534332</v>
      </c>
      <c r="AI75">
        <v>7.5582034259862239</v>
      </c>
      <c r="AJ75">
        <v>0</v>
      </c>
      <c r="AK75">
        <v>27.026589655708619</v>
      </c>
      <c r="AL75">
        <v>62.977000720926448</v>
      </c>
      <c r="AM75">
        <v>7.7821073079941554</v>
      </c>
      <c r="AN75">
        <v>3.4839618085994568E-2</v>
      </c>
      <c r="AO75">
        <v>0</v>
      </c>
      <c r="AP75">
        <v>2.8382467120673129</v>
      </c>
      <c r="AQ75">
        <v>12.583985972229179</v>
      </c>
      <c r="AR75">
        <v>21.771716305898124</v>
      </c>
      <c r="AS75">
        <v>15.552511069714045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42.941461613920325</v>
      </c>
      <c r="BB75">
        <f t="shared" si="1"/>
        <v>988.87827699285174</v>
      </c>
      <c r="BC75">
        <v>1.3945314170040486</v>
      </c>
      <c r="BD75">
        <v>0.96335618674698786</v>
      </c>
      <c r="BE75">
        <v>0.81624216551724127</v>
      </c>
      <c r="BF75">
        <v>1.337914724576271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291.60860014763773</v>
      </c>
      <c r="L76">
        <v>5.6355568180357247</v>
      </c>
      <c r="M76">
        <v>65.656550525565109</v>
      </c>
      <c r="N76">
        <v>53.800215055483051</v>
      </c>
      <c r="O76">
        <v>75.558051933815833</v>
      </c>
      <c r="P76">
        <v>30.451855083907699</v>
      </c>
      <c r="Q76">
        <v>5.3190621052790119</v>
      </c>
      <c r="R76">
        <v>19.443925213376328</v>
      </c>
      <c r="S76">
        <v>6.2623737889286391</v>
      </c>
      <c r="T76">
        <v>0.14649144924511237</v>
      </c>
      <c r="U76">
        <v>62.669099058660237</v>
      </c>
      <c r="V76">
        <v>6.3125015336266372</v>
      </c>
      <c r="W76">
        <v>20.554172912242546</v>
      </c>
      <c r="X76">
        <v>65.367122117905737</v>
      </c>
      <c r="Y76">
        <v>0</v>
      </c>
      <c r="Z76">
        <v>0</v>
      </c>
      <c r="AA76">
        <v>18.904433072010018</v>
      </c>
      <c r="AB76">
        <v>19.8448132296556</v>
      </c>
      <c r="AC76">
        <v>14.379597068190357</v>
      </c>
      <c r="AD76">
        <v>13.478558210081401</v>
      </c>
      <c r="AE76">
        <v>24.442488451471508</v>
      </c>
      <c r="AF76">
        <v>6.0107226053089109</v>
      </c>
      <c r="AG76">
        <v>29.592033061333744</v>
      </c>
      <c r="AH76">
        <v>35.542254764558542</v>
      </c>
      <c r="AI76">
        <v>7.5582034259862239</v>
      </c>
      <c r="AJ76">
        <v>0</v>
      </c>
      <c r="AK76">
        <v>27.026589655708619</v>
      </c>
      <c r="AL76">
        <v>62.977000720926448</v>
      </c>
      <c r="AM76">
        <v>7.7821073079941554</v>
      </c>
      <c r="AN76">
        <v>3.4839618085994568E-2</v>
      </c>
      <c r="AO76">
        <v>0</v>
      </c>
      <c r="AP76">
        <v>2.8382467120673129</v>
      </c>
      <c r="AQ76">
        <v>18.875978604070131</v>
      </c>
      <c r="AR76">
        <v>21.771716305898124</v>
      </c>
      <c r="AS76">
        <v>15.552511069714045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43.279622673998944</v>
      </c>
      <c r="BB76">
        <f t="shared" si="1"/>
        <v>996.67437616925679</v>
      </c>
      <c r="BC76">
        <v>1.3945314170040486</v>
      </c>
      <c r="BD76">
        <v>0.96335618674698786</v>
      </c>
      <c r="BE76">
        <v>0.86052488815789463</v>
      </c>
      <c r="BF76">
        <v>1.337914724576271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291.58772768965986</v>
      </c>
      <c r="L77">
        <v>5.6355568180357247</v>
      </c>
      <c r="M77">
        <v>65.656550525565109</v>
      </c>
      <c r="N77">
        <v>53.800215055483051</v>
      </c>
      <c r="O77">
        <v>75.558051933815833</v>
      </c>
      <c r="P77">
        <v>30.451855083907699</v>
      </c>
      <c r="Q77">
        <v>5.3190621052790119</v>
      </c>
      <c r="R77">
        <v>19.443925213376328</v>
      </c>
      <c r="S77">
        <v>6.2623737889286391</v>
      </c>
      <c r="T77">
        <v>0.14649144924511237</v>
      </c>
      <c r="U77">
        <v>62.669099058660237</v>
      </c>
      <c r="V77">
        <v>6.3125015336266372</v>
      </c>
      <c r="W77">
        <v>20.554172912242546</v>
      </c>
      <c r="X77">
        <v>65.367122117905737</v>
      </c>
      <c r="Y77">
        <v>0</v>
      </c>
      <c r="Z77">
        <v>0</v>
      </c>
      <c r="AA77">
        <v>18.904433072010018</v>
      </c>
      <c r="AB77">
        <v>19.8448132296556</v>
      </c>
      <c r="AC77">
        <v>14.379597068190357</v>
      </c>
      <c r="AD77">
        <v>13.478558210081401</v>
      </c>
      <c r="AE77">
        <v>24.442488451471508</v>
      </c>
      <c r="AF77">
        <v>6.0107226053089109</v>
      </c>
      <c r="AG77">
        <v>29.592033061333744</v>
      </c>
      <c r="AH77">
        <v>54.868355686182426</v>
      </c>
      <c r="AI77">
        <v>7.5582034259862239</v>
      </c>
      <c r="AJ77">
        <v>0</v>
      </c>
      <c r="AK77">
        <v>27.026589655708619</v>
      </c>
      <c r="AL77">
        <v>62.977000720926448</v>
      </c>
      <c r="AM77">
        <v>7.7821073079941554</v>
      </c>
      <c r="AN77">
        <v>3.4839618085994568E-2</v>
      </c>
      <c r="AO77">
        <v>0</v>
      </c>
      <c r="AP77">
        <v>2.8382467120673129</v>
      </c>
      <c r="AQ77">
        <v>18.875978604070131</v>
      </c>
      <c r="AR77">
        <v>21.771716305898124</v>
      </c>
      <c r="AS77">
        <v>15.552511069714045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44.086581223779362</v>
      </c>
      <c r="BB77">
        <f t="shared" si="1"/>
        <v>1015.8486921445923</v>
      </c>
      <c r="BC77">
        <v>1.3945314170040486</v>
      </c>
      <c r="BD77">
        <v>1.1672625728155339</v>
      </c>
      <c r="BE77">
        <v>1.3326645635593219</v>
      </c>
      <c r="BF77">
        <v>1.337914724576271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291.61265155231189</v>
      </c>
      <c r="L78">
        <v>4.0387221947915455</v>
      </c>
      <c r="M78">
        <v>65.656550525565109</v>
      </c>
      <c r="N78">
        <v>53.800215055483051</v>
      </c>
      <c r="O78">
        <v>75.558051933815833</v>
      </c>
      <c r="P78">
        <v>30.451855083907699</v>
      </c>
      <c r="Q78">
        <v>5.3190621052790119</v>
      </c>
      <c r="R78">
        <v>19.441035969269645</v>
      </c>
      <c r="S78">
        <v>6.2623737889286391</v>
      </c>
      <c r="T78">
        <v>0.14649144924511237</v>
      </c>
      <c r="U78">
        <v>62.669099058660237</v>
      </c>
      <c r="V78">
        <v>6.3125015336266372</v>
      </c>
      <c r="W78">
        <v>20.554172912242546</v>
      </c>
      <c r="X78">
        <v>65.367122117905737</v>
      </c>
      <c r="Y78">
        <v>0</v>
      </c>
      <c r="Z78">
        <v>0</v>
      </c>
      <c r="AA78">
        <v>18.904433072010018</v>
      </c>
      <c r="AB78">
        <v>20.554512527138385</v>
      </c>
      <c r="AC78">
        <v>14.379597068190357</v>
      </c>
      <c r="AD78">
        <v>13.478558210081401</v>
      </c>
      <c r="AE78">
        <v>24.442488451471508</v>
      </c>
      <c r="AF78">
        <v>12.021443783502399</v>
      </c>
      <c r="AG78">
        <v>29.592033061333744</v>
      </c>
      <c r="AH78">
        <v>65.842027272281342</v>
      </c>
      <c r="AI78">
        <v>7.5582034259862239</v>
      </c>
      <c r="AJ78">
        <v>0</v>
      </c>
      <c r="AK78">
        <v>27.026589655708619</v>
      </c>
      <c r="AL78">
        <v>62.977000720926448</v>
      </c>
      <c r="AM78">
        <v>7.7821073079941554</v>
      </c>
      <c r="AN78">
        <v>3.4839618085994568E-2</v>
      </c>
      <c r="AO78">
        <v>0</v>
      </c>
      <c r="AP78">
        <v>1.9300078925429252</v>
      </c>
      <c r="AQ78">
        <v>19.601978108171572</v>
      </c>
      <c r="AR78">
        <v>21.771716305898124</v>
      </c>
      <c r="AS78">
        <v>16.015778024733876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44.772114587100333</v>
      </c>
      <c r="BB78">
        <f t="shared" si="1"/>
        <v>1032.4248853214306</v>
      </c>
      <c r="BC78">
        <v>1.4289921904761906</v>
      </c>
      <c r="BD78">
        <v>1.7457289805825242</v>
      </c>
      <c r="BE78">
        <v>1.5811442258064514</v>
      </c>
      <c r="BF78">
        <v>1.337914724576271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285.5122041820444</v>
      </c>
      <c r="L79">
        <v>4.0387170044713576</v>
      </c>
      <c r="M79">
        <v>65.656550525565109</v>
      </c>
      <c r="N79">
        <v>53.800215055483051</v>
      </c>
      <c r="O79">
        <v>75.558051933815833</v>
      </c>
      <c r="P79">
        <v>30.451855083907699</v>
      </c>
      <c r="Q79">
        <v>5.1396552082949656</v>
      </c>
      <c r="R79">
        <v>18.739088951926043</v>
      </c>
      <c r="S79">
        <v>5.9849799748850971</v>
      </c>
      <c r="T79">
        <v>0.12533723333990959</v>
      </c>
      <c r="U79">
        <v>62.669099058660237</v>
      </c>
      <c r="V79">
        <v>6.3125015336266372</v>
      </c>
      <c r="W79">
        <v>20.554172912242546</v>
      </c>
      <c r="X79">
        <v>65.367122117905737</v>
      </c>
      <c r="Y79">
        <v>0</v>
      </c>
      <c r="Z79">
        <v>0</v>
      </c>
      <c r="AA79">
        <v>18.904433072010018</v>
      </c>
      <c r="AB79">
        <v>20.554512527138385</v>
      </c>
      <c r="AC79">
        <v>14.379597068190357</v>
      </c>
      <c r="AD79">
        <v>18.013084633375076</v>
      </c>
      <c r="AE79">
        <v>24.442488451471508</v>
      </c>
      <c r="AF79">
        <v>12.021443783502399</v>
      </c>
      <c r="AG79">
        <v>29.592033061333744</v>
      </c>
      <c r="AH79">
        <v>65.842027272281342</v>
      </c>
      <c r="AI79">
        <v>8.8179038406386976</v>
      </c>
      <c r="AJ79">
        <v>0</v>
      </c>
      <c r="AK79">
        <v>27.026589655708619</v>
      </c>
      <c r="AL79">
        <v>62.977000720926448</v>
      </c>
      <c r="AM79">
        <v>7.7821073079941554</v>
      </c>
      <c r="AN79">
        <v>3.4839618085994568E-2</v>
      </c>
      <c r="AO79">
        <v>0</v>
      </c>
      <c r="AP79">
        <v>1.9300078925429252</v>
      </c>
      <c r="AQ79">
        <v>19.601978108171572</v>
      </c>
      <c r="AR79">
        <v>21.771716305898124</v>
      </c>
      <c r="AS79">
        <v>16.015778024733876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44.709994450623157</v>
      </c>
      <c r="BB79">
        <f t="shared" si="1"/>
        <v>1031.5746442848601</v>
      </c>
      <c r="BC79">
        <v>1.4289921904761906</v>
      </c>
      <c r="BD79">
        <v>2.3194954744525549</v>
      </c>
      <c r="BE79">
        <v>1.5811442258064514</v>
      </c>
      <c r="BF79">
        <v>1.337914724576271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282.5178630499579</v>
      </c>
      <c r="L80">
        <v>4.0387541266722611</v>
      </c>
      <c r="M80">
        <v>65.656550525565109</v>
      </c>
      <c r="N80">
        <v>53.800215055483051</v>
      </c>
      <c r="O80">
        <v>75.558051933815833</v>
      </c>
      <c r="P80">
        <v>30.451855083907699</v>
      </c>
      <c r="Q80">
        <v>5.1396552082949656</v>
      </c>
      <c r="R80">
        <v>19.438203377057462</v>
      </c>
      <c r="S80">
        <v>5.9849799748850971</v>
      </c>
      <c r="T80">
        <v>0.11415833258788802</v>
      </c>
      <c r="U80">
        <v>62.669099058660237</v>
      </c>
      <c r="V80">
        <v>6.3125015336266372</v>
      </c>
      <c r="W80">
        <v>20.554172912242546</v>
      </c>
      <c r="X80">
        <v>65.367122117905737</v>
      </c>
      <c r="Y80">
        <v>0</v>
      </c>
      <c r="Z80">
        <v>0</v>
      </c>
      <c r="AA80">
        <v>18.904433072010018</v>
      </c>
      <c r="AB80">
        <v>20.554512527138385</v>
      </c>
      <c r="AC80">
        <v>14.379597068190357</v>
      </c>
      <c r="AD80">
        <v>18.013084633375076</v>
      </c>
      <c r="AE80">
        <v>24.442488451471508</v>
      </c>
      <c r="AF80">
        <v>12.021443783502399</v>
      </c>
      <c r="AG80">
        <v>29.592033061333744</v>
      </c>
      <c r="AH80">
        <v>65.842027272281342</v>
      </c>
      <c r="AI80">
        <v>11.337305608015027</v>
      </c>
      <c r="AJ80">
        <v>0</v>
      </c>
      <c r="AK80">
        <v>27.026589655708619</v>
      </c>
      <c r="AL80">
        <v>62.977000720926448</v>
      </c>
      <c r="AM80">
        <v>7.7821073079941554</v>
      </c>
      <c r="AN80">
        <v>3.4839618085994568E-2</v>
      </c>
      <c r="AO80">
        <v>0</v>
      </c>
      <c r="AP80">
        <v>1.9300078925429252</v>
      </c>
      <c r="AQ80">
        <v>19.601978108171572</v>
      </c>
      <c r="AR80">
        <v>23.484098868386972</v>
      </c>
      <c r="AS80">
        <v>15.353969092882487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44.762813219565942</v>
      </c>
      <c r="BB80">
        <f t="shared" si="1"/>
        <v>1032.7854324284249</v>
      </c>
      <c r="BC80">
        <v>1.4289921904761906</v>
      </c>
      <c r="BD80">
        <v>2.3194954744525549</v>
      </c>
      <c r="BE80">
        <v>1.5811442258064514</v>
      </c>
      <c r="BF80">
        <v>1.337914724576271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282.63221898859206</v>
      </c>
      <c r="L81">
        <v>4.0387541266722611</v>
      </c>
      <c r="M81">
        <v>65.656550525565109</v>
      </c>
      <c r="N81">
        <v>53.800215055483051</v>
      </c>
      <c r="O81">
        <v>75.558051933815833</v>
      </c>
      <c r="P81">
        <v>30.451855083907699</v>
      </c>
      <c r="Q81">
        <v>5.1396552082949656</v>
      </c>
      <c r="R81">
        <v>19.438203377057462</v>
      </c>
      <c r="S81">
        <v>5.9849799748850971</v>
      </c>
      <c r="T81">
        <v>0.11415833258788802</v>
      </c>
      <c r="U81">
        <v>62.669099058660237</v>
      </c>
      <c r="V81">
        <v>6.3125015336266372</v>
      </c>
      <c r="W81">
        <v>20.554172912242546</v>
      </c>
      <c r="X81">
        <v>65.367122117905737</v>
      </c>
      <c r="Y81">
        <v>0</v>
      </c>
      <c r="Z81">
        <v>0</v>
      </c>
      <c r="AA81">
        <v>18.904433072010018</v>
      </c>
      <c r="AB81">
        <v>20.554512527138385</v>
      </c>
      <c r="AC81">
        <v>14.379597068190357</v>
      </c>
      <c r="AD81">
        <v>18.013084633375076</v>
      </c>
      <c r="AE81">
        <v>24.442488451471508</v>
      </c>
      <c r="AF81">
        <v>12.021443783502399</v>
      </c>
      <c r="AG81">
        <v>29.592033061333744</v>
      </c>
      <c r="AH81">
        <v>65.842027272281342</v>
      </c>
      <c r="AI81">
        <v>24.627146295898555</v>
      </c>
      <c r="AJ81">
        <v>0</v>
      </c>
      <c r="AK81">
        <v>27.026589655708619</v>
      </c>
      <c r="AL81">
        <v>62.977000720926448</v>
      </c>
      <c r="AM81">
        <v>7.7821073079941554</v>
      </c>
      <c r="AN81">
        <v>3.3524924368607802E-2</v>
      </c>
      <c r="AO81">
        <v>0</v>
      </c>
      <c r="AP81">
        <v>1.9300078925429252</v>
      </c>
      <c r="AQ81">
        <v>19.601978108171572</v>
      </c>
      <c r="AR81">
        <v>23.484098868386972</v>
      </c>
      <c r="AS81">
        <v>15.353969092882487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45.323053684356971</v>
      </c>
      <c r="BB81">
        <f t="shared" si="1"/>
        <v>1045.6280738964342</v>
      </c>
      <c r="BC81">
        <v>1.4289921904761906</v>
      </c>
      <c r="BD81">
        <v>2.3194954744525549</v>
      </c>
      <c r="BE81">
        <v>1.5811442258064514</v>
      </c>
      <c r="BF81">
        <v>1.337914724576271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282.65066397424039</v>
      </c>
      <c r="L82">
        <v>4.0387541266722611</v>
      </c>
      <c r="M82">
        <v>65.656550525565109</v>
      </c>
      <c r="N82">
        <v>53.800215055483051</v>
      </c>
      <c r="O82">
        <v>75.558051933815833</v>
      </c>
      <c r="P82">
        <v>30.451855083907699</v>
      </c>
      <c r="Q82">
        <v>5.1396552082949656</v>
      </c>
      <c r="R82">
        <v>19.438203377057462</v>
      </c>
      <c r="S82">
        <v>5.9849799748850971</v>
      </c>
      <c r="T82">
        <v>0.11415833258788802</v>
      </c>
      <c r="U82">
        <v>62.669099058660237</v>
      </c>
      <c r="V82">
        <v>6.3125015336266372</v>
      </c>
      <c r="W82">
        <v>20.554172912242546</v>
      </c>
      <c r="X82">
        <v>65.367122117905737</v>
      </c>
      <c r="Y82">
        <v>0</v>
      </c>
      <c r="Z82">
        <v>0</v>
      </c>
      <c r="AA82">
        <v>18.904433072010018</v>
      </c>
      <c r="AB82">
        <v>20.554512527138385</v>
      </c>
      <c r="AC82">
        <v>14.379597068190357</v>
      </c>
      <c r="AD82">
        <v>18.013084633375076</v>
      </c>
      <c r="AE82">
        <v>24.442488451471508</v>
      </c>
      <c r="AF82">
        <v>12.021443783502399</v>
      </c>
      <c r="AG82">
        <v>29.592033061333744</v>
      </c>
      <c r="AH82">
        <v>65.842027272281342</v>
      </c>
      <c r="AI82">
        <v>24.627146295898555</v>
      </c>
      <c r="AJ82">
        <v>0</v>
      </c>
      <c r="AK82">
        <v>27.026589655708619</v>
      </c>
      <c r="AL82">
        <v>62.977000720926448</v>
      </c>
      <c r="AM82">
        <v>7.7821073079941554</v>
      </c>
      <c r="AN82">
        <v>3.3524924368607802E-2</v>
      </c>
      <c r="AO82">
        <v>0</v>
      </c>
      <c r="AP82">
        <v>1.9300078925429252</v>
      </c>
      <c r="AQ82">
        <v>19.601978108171572</v>
      </c>
      <c r="AR82">
        <v>21.771716305898124</v>
      </c>
      <c r="AS82">
        <v>15.353969092882487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45.252247093645046</v>
      </c>
      <c r="BB82">
        <f t="shared" si="1"/>
        <v>1044.0049429103053</v>
      </c>
      <c r="BC82">
        <v>1.4289921904761906</v>
      </c>
      <c r="BD82">
        <v>2.3194954744525549</v>
      </c>
      <c r="BE82">
        <v>1.5811442258064514</v>
      </c>
      <c r="BF82">
        <v>1.337914724576271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288.43001928728808</v>
      </c>
      <c r="L83">
        <v>10.822655660758658</v>
      </c>
      <c r="M83">
        <v>65.656550525565109</v>
      </c>
      <c r="N83">
        <v>53.800215055483051</v>
      </c>
      <c r="O83">
        <v>75.558051933815833</v>
      </c>
      <c r="P83">
        <v>30.451855083907699</v>
      </c>
      <c r="Q83">
        <v>9.8825797440961729</v>
      </c>
      <c r="R83">
        <v>19.438203377057462</v>
      </c>
      <c r="S83">
        <v>12.020834005833656</v>
      </c>
      <c r="T83">
        <v>0.81181713888723828</v>
      </c>
      <c r="U83">
        <v>62.669099058660237</v>
      </c>
      <c r="V83">
        <v>6.3125015336266372</v>
      </c>
      <c r="W83">
        <v>20.554172912242546</v>
      </c>
      <c r="X83">
        <v>65.367122117905737</v>
      </c>
      <c r="Y83">
        <v>0</v>
      </c>
      <c r="Z83">
        <v>2.9042633988728865</v>
      </c>
      <c r="AA83">
        <v>18.904433072010018</v>
      </c>
      <c r="AB83">
        <v>20.554512527138385</v>
      </c>
      <c r="AC83">
        <v>14.379597068190357</v>
      </c>
      <c r="AD83">
        <v>18.013084633375076</v>
      </c>
      <c r="AE83">
        <v>24.442488451471508</v>
      </c>
      <c r="AF83">
        <v>12.021443783502399</v>
      </c>
      <c r="AG83">
        <v>29.592033061333744</v>
      </c>
      <c r="AH83">
        <v>65.842027272281342</v>
      </c>
      <c r="AI83">
        <v>24.627146295898555</v>
      </c>
      <c r="AJ83">
        <v>0</v>
      </c>
      <c r="AK83">
        <v>27.026589655708619</v>
      </c>
      <c r="AL83">
        <v>62.977000720926448</v>
      </c>
      <c r="AM83">
        <v>7.7821073079941554</v>
      </c>
      <c r="AN83">
        <v>3.3524924368607802E-2</v>
      </c>
      <c r="AO83">
        <v>0</v>
      </c>
      <c r="AP83">
        <v>1.9300078925429252</v>
      </c>
      <c r="AQ83">
        <v>19.601978108171572</v>
      </c>
      <c r="AR83">
        <v>21.771716305898124</v>
      </c>
      <c r="AS83">
        <v>15.353969092882487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46.378504522121595</v>
      </c>
      <c r="BB83">
        <f t="shared" si="1"/>
        <v>1069.8975663254614</v>
      </c>
      <c r="BC83">
        <v>1.4289921904761906</v>
      </c>
      <c r="BD83">
        <v>2.3194954744525549</v>
      </c>
      <c r="BE83">
        <v>1.5811442258064514</v>
      </c>
      <c r="BF83">
        <v>1.4128379491525425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297.65198216862058</v>
      </c>
      <c r="L84">
        <v>10.822655660758658</v>
      </c>
      <c r="M84">
        <v>65.656550525565109</v>
      </c>
      <c r="N84">
        <v>53.800215055483051</v>
      </c>
      <c r="O84">
        <v>75.558051933815833</v>
      </c>
      <c r="P84">
        <v>30.451855083907699</v>
      </c>
      <c r="Q84">
        <v>9.8825797440961729</v>
      </c>
      <c r="R84">
        <v>19.438203377057462</v>
      </c>
      <c r="S84">
        <v>12.020834005833656</v>
      </c>
      <c r="T84">
        <v>0.81181713888723828</v>
      </c>
      <c r="U84">
        <v>62.669099058660237</v>
      </c>
      <c r="V84">
        <v>6.3125015336266372</v>
      </c>
      <c r="W84">
        <v>20.554172912242546</v>
      </c>
      <c r="X84">
        <v>65.367122117905737</v>
      </c>
      <c r="Y84">
        <v>0</v>
      </c>
      <c r="Z84">
        <v>2.9042633988728865</v>
      </c>
      <c r="AA84">
        <v>18.904433072010018</v>
      </c>
      <c r="AB84">
        <v>20.554512527138385</v>
      </c>
      <c r="AC84">
        <v>14.379597068190357</v>
      </c>
      <c r="AD84">
        <v>18.013084633375076</v>
      </c>
      <c r="AE84">
        <v>24.442488451471508</v>
      </c>
      <c r="AF84">
        <v>12.021443783502399</v>
      </c>
      <c r="AG84">
        <v>29.592033061333744</v>
      </c>
      <c r="AH84">
        <v>65.842027272281342</v>
      </c>
      <c r="AI84">
        <v>24.627146295898555</v>
      </c>
      <c r="AJ84">
        <v>0</v>
      </c>
      <c r="AK84">
        <v>27.026589655708619</v>
      </c>
      <c r="AL84">
        <v>62.977000720926448</v>
      </c>
      <c r="AM84">
        <v>7.7821073079941554</v>
      </c>
      <c r="AN84">
        <v>3.3524924368607802E-2</v>
      </c>
      <c r="AO84">
        <v>0</v>
      </c>
      <c r="AP84">
        <v>1.9300078925429252</v>
      </c>
      <c r="AQ84">
        <v>19.601978108171572</v>
      </c>
      <c r="AR84">
        <v>21.771716305898124</v>
      </c>
      <c r="AS84">
        <v>15.353969092882487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46.763982570561332</v>
      </c>
      <c r="BB84">
        <f t="shared" si="1"/>
        <v>1078.7340511583541</v>
      </c>
      <c r="BC84">
        <v>1.4289921904761906</v>
      </c>
      <c r="BD84">
        <v>2.3194954744525549</v>
      </c>
      <c r="BE84">
        <v>1.5811442258064514</v>
      </c>
      <c r="BF84">
        <v>1.4128379491525425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283.04818034467451</v>
      </c>
      <c r="L85">
        <v>10.822475690307744</v>
      </c>
      <c r="M85">
        <v>65.656550525565109</v>
      </c>
      <c r="N85">
        <v>53.800215055483051</v>
      </c>
      <c r="O85">
        <v>75.558051933815833</v>
      </c>
      <c r="P85">
        <v>30.451855083907699</v>
      </c>
      <c r="Q85">
        <v>9.8828129816178691</v>
      </c>
      <c r="R85">
        <v>19.438203377057462</v>
      </c>
      <c r="S85">
        <v>12.02033552942809</v>
      </c>
      <c r="T85">
        <v>0.81181713888723828</v>
      </c>
      <c r="U85">
        <v>62.669099058660237</v>
      </c>
      <c r="V85">
        <v>6.3125015336266372</v>
      </c>
      <c r="W85">
        <v>20.554172912242546</v>
      </c>
      <c r="X85">
        <v>65.367122117905737</v>
      </c>
      <c r="Y85">
        <v>0</v>
      </c>
      <c r="Z85">
        <v>5.759781189730746</v>
      </c>
      <c r="AA85">
        <v>18.904433072010018</v>
      </c>
      <c r="AB85">
        <v>20.554512527138385</v>
      </c>
      <c r="AC85">
        <v>14.379597068190357</v>
      </c>
      <c r="AD85">
        <v>18.013084633375076</v>
      </c>
      <c r="AE85">
        <v>24.442488451471508</v>
      </c>
      <c r="AF85">
        <v>12.021443783502399</v>
      </c>
      <c r="AG85">
        <v>29.592033061333744</v>
      </c>
      <c r="AH85">
        <v>65.842027272281342</v>
      </c>
      <c r="AI85">
        <v>24.627146295898555</v>
      </c>
      <c r="AJ85">
        <v>0</v>
      </c>
      <c r="AK85">
        <v>27.026589655708619</v>
      </c>
      <c r="AL85">
        <v>62.977000720926448</v>
      </c>
      <c r="AM85">
        <v>7.7821073079941554</v>
      </c>
      <c r="AN85">
        <v>3.3524924368607802E-2</v>
      </c>
      <c r="AO85">
        <v>0</v>
      </c>
      <c r="AP85">
        <v>1.9300078925429252</v>
      </c>
      <c r="AQ85">
        <v>19.601978108171572</v>
      </c>
      <c r="AR85">
        <v>21.771716305898124</v>
      </c>
      <c r="AS85">
        <v>15.353969092882487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46.272885688228008</v>
      </c>
      <c r="BB85">
        <f t="shared" si="1"/>
        <v>1067.4764187982646</v>
      </c>
      <c r="BC85">
        <v>1.4289921904761906</v>
      </c>
      <c r="BD85">
        <v>2.3194954744525549</v>
      </c>
      <c r="BE85">
        <v>1.5811442258064514</v>
      </c>
      <c r="BF85">
        <v>1.4128379491525425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283.07807549531685</v>
      </c>
      <c r="L86">
        <v>10.822440874496166</v>
      </c>
      <c r="M86">
        <v>65.656550525565109</v>
      </c>
      <c r="N86">
        <v>53.800215055483051</v>
      </c>
      <c r="O86">
        <v>75.558051933815833</v>
      </c>
      <c r="P86">
        <v>30.451855083907699</v>
      </c>
      <c r="Q86">
        <v>9.8828129816178691</v>
      </c>
      <c r="R86">
        <v>19.438203377057462</v>
      </c>
      <c r="S86">
        <v>12.02033552942809</v>
      </c>
      <c r="T86">
        <v>0.81181713888723828</v>
      </c>
      <c r="U86">
        <v>62.669099058660237</v>
      </c>
      <c r="V86">
        <v>6.3125015336266372</v>
      </c>
      <c r="W86">
        <v>20.554172912242546</v>
      </c>
      <c r="X86">
        <v>65.367122117905737</v>
      </c>
      <c r="Y86">
        <v>0</v>
      </c>
      <c r="Z86">
        <v>5.759781189730746</v>
      </c>
      <c r="AA86">
        <v>18.904433072010018</v>
      </c>
      <c r="AB86">
        <v>19.8448132296556</v>
      </c>
      <c r="AC86">
        <v>14.379597068190357</v>
      </c>
      <c r="AD86">
        <v>18.013084633375076</v>
      </c>
      <c r="AE86">
        <v>24.442488451471508</v>
      </c>
      <c r="AF86">
        <v>11.874841210821332</v>
      </c>
      <c r="AG86">
        <v>29.592033061333744</v>
      </c>
      <c r="AH86">
        <v>53.313382146837817</v>
      </c>
      <c r="AI86">
        <v>24.627146295898555</v>
      </c>
      <c r="AJ86">
        <v>0</v>
      </c>
      <c r="AK86">
        <v>27.026589655708619</v>
      </c>
      <c r="AL86">
        <v>62.977000720926448</v>
      </c>
      <c r="AM86">
        <v>7.7821073079941554</v>
      </c>
      <c r="AN86">
        <v>3.3524924368607802E-2</v>
      </c>
      <c r="AO86">
        <v>0</v>
      </c>
      <c r="AP86">
        <v>1.9300078925429252</v>
      </c>
      <c r="AQ86">
        <v>19.601978108171572</v>
      </c>
      <c r="AR86">
        <v>21.771716305898124</v>
      </c>
      <c r="AS86">
        <v>15.353969092882487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45.714643065807572</v>
      </c>
      <c r="BB86">
        <f t="shared" si="1"/>
        <v>1054.3562099353026</v>
      </c>
      <c r="BC86">
        <v>1.3945314170040486</v>
      </c>
      <c r="BD86">
        <v>2.3194954744525549</v>
      </c>
      <c r="BE86">
        <v>1.292240174672489</v>
      </c>
      <c r="BF86">
        <v>1.4128379491525425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283.04818034467451</v>
      </c>
      <c r="L87">
        <v>10.822433309657017</v>
      </c>
      <c r="M87">
        <v>65.656550525565109</v>
      </c>
      <c r="N87">
        <v>53.800215055483051</v>
      </c>
      <c r="O87">
        <v>75.558051933815833</v>
      </c>
      <c r="P87">
        <v>30.451855083907699</v>
      </c>
      <c r="Q87">
        <v>9.8828129816178691</v>
      </c>
      <c r="R87">
        <v>19.441035969269645</v>
      </c>
      <c r="S87">
        <v>12.02033552942809</v>
      </c>
      <c r="T87">
        <v>0.81181713888723828</v>
      </c>
      <c r="U87">
        <v>62.669099058660237</v>
      </c>
      <c r="V87">
        <v>6.3124276011604099</v>
      </c>
      <c r="W87">
        <v>20.564020630891221</v>
      </c>
      <c r="X87">
        <v>65.371857011784016</v>
      </c>
      <c r="Y87">
        <v>0</v>
      </c>
      <c r="Z87">
        <v>8.7127901966186592</v>
      </c>
      <c r="AA87">
        <v>18.904433072010018</v>
      </c>
      <c r="AB87">
        <v>19.8448132296556</v>
      </c>
      <c r="AC87">
        <v>14.379597068190357</v>
      </c>
      <c r="AD87">
        <v>18.013084633375076</v>
      </c>
      <c r="AE87">
        <v>24.442488451471508</v>
      </c>
      <c r="AF87">
        <v>11.874841210821332</v>
      </c>
      <c r="AG87">
        <v>29.592033061333744</v>
      </c>
      <c r="AH87">
        <v>53.313382146837817</v>
      </c>
      <c r="AI87">
        <v>7.5582034259862239</v>
      </c>
      <c r="AJ87">
        <v>0</v>
      </c>
      <c r="AK87">
        <v>27.026589655708619</v>
      </c>
      <c r="AL87">
        <v>62.977000720926448</v>
      </c>
      <c r="AM87">
        <v>7.7821073079941554</v>
      </c>
      <c r="AN87">
        <v>3.3524924368607802E-2</v>
      </c>
      <c r="AO87">
        <v>0</v>
      </c>
      <c r="AP87">
        <v>1.9300078925429252</v>
      </c>
      <c r="AQ87">
        <v>19.601978108171572</v>
      </c>
      <c r="AR87">
        <v>21.771716305898124</v>
      </c>
      <c r="AS87">
        <v>15.353969092882487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45.124071962007001</v>
      </c>
      <c r="BB87">
        <f t="shared" si="1"/>
        <v>1040.8182857328698</v>
      </c>
      <c r="BC87">
        <v>1.3945314170040486</v>
      </c>
      <c r="BD87">
        <v>2.3194954744525549</v>
      </c>
      <c r="BE87">
        <v>1.292240174672489</v>
      </c>
      <c r="BF87">
        <v>1.4128379491525425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283.07807549531685</v>
      </c>
      <c r="L88">
        <v>10.822433309657017</v>
      </c>
      <c r="M88">
        <v>65.656550525565109</v>
      </c>
      <c r="N88">
        <v>53.800215055483051</v>
      </c>
      <c r="O88">
        <v>75.558051933815833</v>
      </c>
      <c r="P88">
        <v>30.451855083907699</v>
      </c>
      <c r="Q88">
        <v>9.8828129816178691</v>
      </c>
      <c r="R88">
        <v>19.441035969269645</v>
      </c>
      <c r="S88">
        <v>12.02033552942809</v>
      </c>
      <c r="T88">
        <v>0.81181713888723828</v>
      </c>
      <c r="U88">
        <v>62.669099058660237</v>
      </c>
      <c r="V88">
        <v>6.3124276011604099</v>
      </c>
      <c r="W88">
        <v>20.564020630891221</v>
      </c>
      <c r="X88">
        <v>65.371857011784016</v>
      </c>
      <c r="Y88">
        <v>0</v>
      </c>
      <c r="Z88">
        <v>8.7127901966186592</v>
      </c>
      <c r="AA88">
        <v>18.904433072010018</v>
      </c>
      <c r="AB88">
        <v>19.8448132296556</v>
      </c>
      <c r="AC88">
        <v>14.379597068190357</v>
      </c>
      <c r="AD88">
        <v>18.013084633375076</v>
      </c>
      <c r="AE88">
        <v>24.442488451471508</v>
      </c>
      <c r="AF88">
        <v>11.874841210821332</v>
      </c>
      <c r="AG88">
        <v>29.592033061333744</v>
      </c>
      <c r="AH88">
        <v>53.313382146837817</v>
      </c>
      <c r="AI88">
        <v>7.5582034259862239</v>
      </c>
      <c r="AJ88">
        <v>0</v>
      </c>
      <c r="AK88">
        <v>27.026589655708619</v>
      </c>
      <c r="AL88">
        <v>62.977000720926448</v>
      </c>
      <c r="AM88">
        <v>7.7821073079941554</v>
      </c>
      <c r="AN88">
        <v>3.3524924368607802E-2</v>
      </c>
      <c r="AO88">
        <v>0</v>
      </c>
      <c r="AP88">
        <v>1.9300078925429252</v>
      </c>
      <c r="AQ88">
        <v>19.601978108171572</v>
      </c>
      <c r="AR88">
        <v>21.771716305898124</v>
      </c>
      <c r="AS88">
        <v>15.353969092882487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45.125321579303879</v>
      </c>
      <c r="BB88">
        <f t="shared" si="1"/>
        <v>1040.8469312662155</v>
      </c>
      <c r="BC88">
        <v>1.3945314170040486</v>
      </c>
      <c r="BD88">
        <v>2.3194954744525549</v>
      </c>
      <c r="BE88">
        <v>1.292240174672489</v>
      </c>
      <c r="BF88">
        <v>1.4128379491525425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283.04818034467451</v>
      </c>
      <c r="L89">
        <v>10.822433309657017</v>
      </c>
      <c r="M89">
        <v>65.656550525565109</v>
      </c>
      <c r="N89">
        <v>53.800215055483051</v>
      </c>
      <c r="O89">
        <v>75.558051933815833</v>
      </c>
      <c r="P89">
        <v>30.451855083907699</v>
      </c>
      <c r="Q89">
        <v>9.8828129816178691</v>
      </c>
      <c r="R89">
        <v>19.441035969269645</v>
      </c>
      <c r="S89">
        <v>12.02033552942809</v>
      </c>
      <c r="T89">
        <v>0.81181713888723828</v>
      </c>
      <c r="U89">
        <v>62.669099058660237</v>
      </c>
      <c r="V89">
        <v>6.3124276011604099</v>
      </c>
      <c r="W89">
        <v>20.564020630891221</v>
      </c>
      <c r="X89">
        <v>65.371857011784016</v>
      </c>
      <c r="Y89">
        <v>0</v>
      </c>
      <c r="Z89">
        <v>8.7127901966186592</v>
      </c>
      <c r="AA89">
        <v>18.904433072010018</v>
      </c>
      <c r="AB89">
        <v>19.8448132296556</v>
      </c>
      <c r="AC89">
        <v>14.379597068190357</v>
      </c>
      <c r="AD89">
        <v>18.013084633375076</v>
      </c>
      <c r="AE89">
        <v>24.442488451471508</v>
      </c>
      <c r="AF89">
        <v>11.874841210821332</v>
      </c>
      <c r="AG89">
        <v>29.592033061333744</v>
      </c>
      <c r="AH89">
        <v>53.313382146837817</v>
      </c>
      <c r="AI89">
        <v>7.5582034259862239</v>
      </c>
      <c r="AJ89">
        <v>0</v>
      </c>
      <c r="AK89">
        <v>27.026589655708619</v>
      </c>
      <c r="AL89">
        <v>62.977000720926448</v>
      </c>
      <c r="AM89">
        <v>7.7821073079941554</v>
      </c>
      <c r="AN89">
        <v>3.2867577509914418E-2</v>
      </c>
      <c r="AO89">
        <v>0</v>
      </c>
      <c r="AP89">
        <v>2.8382467120673129</v>
      </c>
      <c r="AQ89">
        <v>19.601978108171572</v>
      </c>
      <c r="AR89">
        <v>21.771716305898124</v>
      </c>
      <c r="AS89">
        <v>15.353969092882487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45.162008867564431</v>
      </c>
      <c r="BB89">
        <f t="shared" si="1"/>
        <v>1041.687930299978</v>
      </c>
      <c r="BC89">
        <v>1.3945314170040486</v>
      </c>
      <c r="BD89">
        <v>2.3194954744525549</v>
      </c>
      <c r="BE89">
        <v>1.292240174672489</v>
      </c>
      <c r="BF89">
        <v>1.4128379491525425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283.07807549531685</v>
      </c>
      <c r="L90">
        <v>10.822433309657017</v>
      </c>
      <c r="M90">
        <v>65.656550525565109</v>
      </c>
      <c r="N90">
        <v>53.800215055483051</v>
      </c>
      <c r="O90">
        <v>75.558051933815833</v>
      </c>
      <c r="P90">
        <v>30.451855083907699</v>
      </c>
      <c r="Q90">
        <v>9.8828129816178691</v>
      </c>
      <c r="R90">
        <v>19.441035969269645</v>
      </c>
      <c r="S90">
        <v>12.02033552942809</v>
      </c>
      <c r="T90">
        <v>0.81181713888723828</v>
      </c>
      <c r="U90">
        <v>62.669099058660237</v>
      </c>
      <c r="V90">
        <v>6.3124276011604099</v>
      </c>
      <c r="W90">
        <v>20.564020630891221</v>
      </c>
      <c r="X90">
        <v>65.371857011784016</v>
      </c>
      <c r="Y90">
        <v>0</v>
      </c>
      <c r="Z90">
        <v>8.7127901966186592</v>
      </c>
      <c r="AA90">
        <v>18.904433072010018</v>
      </c>
      <c r="AB90">
        <v>19.8448132296556</v>
      </c>
      <c r="AC90">
        <v>14.379597068190357</v>
      </c>
      <c r="AD90">
        <v>18.013084633375076</v>
      </c>
      <c r="AE90">
        <v>24.442488451471508</v>
      </c>
      <c r="AF90">
        <v>11.874841210821332</v>
      </c>
      <c r="AG90">
        <v>29.592033061333744</v>
      </c>
      <c r="AH90">
        <v>53.313382146837817</v>
      </c>
      <c r="AI90">
        <v>7.5582034259862239</v>
      </c>
      <c r="AJ90">
        <v>0</v>
      </c>
      <c r="AK90">
        <v>27.026589655708619</v>
      </c>
      <c r="AL90">
        <v>62.977000720926448</v>
      </c>
      <c r="AM90">
        <v>7.7821073079941554</v>
      </c>
      <c r="AN90">
        <v>3.2867577509914418E-2</v>
      </c>
      <c r="AO90">
        <v>0</v>
      </c>
      <c r="AP90">
        <v>2.8382467120673129</v>
      </c>
      <c r="AQ90">
        <v>19.601978108171572</v>
      </c>
      <c r="AR90">
        <v>21.771716305898124</v>
      </c>
      <c r="AS90">
        <v>15.353969092882487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45.163258484861309</v>
      </c>
      <c r="BB90">
        <f t="shared" si="1"/>
        <v>1041.7165758333238</v>
      </c>
      <c r="BC90">
        <v>1.3945314170040486</v>
      </c>
      <c r="BD90">
        <v>2.3194954744525549</v>
      </c>
      <c r="BE90">
        <v>1.292240174672489</v>
      </c>
      <c r="BF90">
        <v>1.4128379491525425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282.48599992042625</v>
      </c>
      <c r="L91">
        <v>5.0406950501966552</v>
      </c>
      <c r="M91">
        <v>65.656550525565109</v>
      </c>
      <c r="N91">
        <v>53.800215055483051</v>
      </c>
      <c r="O91">
        <v>75.558051933815833</v>
      </c>
      <c r="P91">
        <v>30.451855083907699</v>
      </c>
      <c r="Q91">
        <v>5.3542994797938439</v>
      </c>
      <c r="R91">
        <v>5.0605095444649928</v>
      </c>
      <c r="S91">
        <v>6.4098448489706508</v>
      </c>
      <c r="T91">
        <v>0.13542390856730244</v>
      </c>
      <c r="U91">
        <v>62.669099058660237</v>
      </c>
      <c r="V91">
        <v>6.3124276011604099</v>
      </c>
      <c r="W91">
        <v>20.564020630891221</v>
      </c>
      <c r="X91">
        <v>65.371857011784016</v>
      </c>
      <c r="Y91">
        <v>0</v>
      </c>
      <c r="Z91">
        <v>8.7127901966186592</v>
      </c>
      <c r="AA91">
        <v>18.904433072010018</v>
      </c>
      <c r="AB91">
        <v>20.554512527138385</v>
      </c>
      <c r="AC91">
        <v>14.379597068190357</v>
      </c>
      <c r="AD91">
        <v>18.013084633375076</v>
      </c>
      <c r="AE91">
        <v>24.442488451471508</v>
      </c>
      <c r="AF91">
        <v>12.021443783502399</v>
      </c>
      <c r="AG91">
        <v>29.592033061333744</v>
      </c>
      <c r="AH91">
        <v>65.842027272281342</v>
      </c>
      <c r="AI91">
        <v>1.7635807681277393</v>
      </c>
      <c r="AJ91">
        <v>0</v>
      </c>
      <c r="AK91">
        <v>27.026589655708619</v>
      </c>
      <c r="AL91">
        <v>62.977000720926448</v>
      </c>
      <c r="AM91">
        <v>7.7821073079941554</v>
      </c>
      <c r="AN91">
        <v>3.2867577509914418E-2</v>
      </c>
      <c r="AO91">
        <v>0</v>
      </c>
      <c r="AP91">
        <v>2.8382467120673129</v>
      </c>
      <c r="AQ91">
        <v>19.601978108171572</v>
      </c>
      <c r="AR91">
        <v>21.771716305898124</v>
      </c>
      <c r="AS91">
        <v>15.353969092882487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44.16091900749975</v>
      </c>
      <c r="BB91">
        <f t="shared" si="1"/>
        <v>1018.9879435767069</v>
      </c>
      <c r="BC91">
        <v>1.4289921904761906</v>
      </c>
      <c r="BD91">
        <v>2.3194954744525549</v>
      </c>
      <c r="BE91">
        <v>1.5811442258064514</v>
      </c>
      <c r="BF91">
        <v>1.337914724576271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282.51678435990738</v>
      </c>
      <c r="L92">
        <v>5.0406950501966552</v>
      </c>
      <c r="M92">
        <v>65.656550525565109</v>
      </c>
      <c r="N92">
        <v>53.800215055483051</v>
      </c>
      <c r="O92">
        <v>75.558051933815833</v>
      </c>
      <c r="P92">
        <v>30.451855083907699</v>
      </c>
      <c r="Q92">
        <v>5.3542994797938439</v>
      </c>
      <c r="R92">
        <v>5.1246097783452198</v>
      </c>
      <c r="S92">
        <v>6.4098448489706508</v>
      </c>
      <c r="T92">
        <v>0.13542390856730244</v>
      </c>
      <c r="U92">
        <v>62.669099058660237</v>
      </c>
      <c r="V92">
        <v>6.3124276011604099</v>
      </c>
      <c r="W92">
        <v>20.564020630891221</v>
      </c>
      <c r="X92">
        <v>65.371857011784016</v>
      </c>
      <c r="Y92">
        <v>0</v>
      </c>
      <c r="Z92">
        <v>8.7127901966186592</v>
      </c>
      <c r="AA92">
        <v>18.904433072010018</v>
      </c>
      <c r="AB92">
        <v>20.554512527138385</v>
      </c>
      <c r="AC92">
        <v>14.379597068190357</v>
      </c>
      <c r="AD92">
        <v>18.013084633375076</v>
      </c>
      <c r="AE92">
        <v>24.442488451471508</v>
      </c>
      <c r="AF92">
        <v>12.021443783502399</v>
      </c>
      <c r="AG92">
        <v>29.592033061333744</v>
      </c>
      <c r="AH92">
        <v>65.842027272281342</v>
      </c>
      <c r="AI92">
        <v>1.7635807681277393</v>
      </c>
      <c r="AJ92">
        <v>0</v>
      </c>
      <c r="AK92">
        <v>27.026589655708619</v>
      </c>
      <c r="AL92">
        <v>62.977000720926448</v>
      </c>
      <c r="AM92">
        <v>7.7821073079941554</v>
      </c>
      <c r="AN92">
        <v>3.2867577509914418E-2</v>
      </c>
      <c r="AO92">
        <v>0</v>
      </c>
      <c r="AP92">
        <v>2.8382467120673129</v>
      </c>
      <c r="AQ92">
        <v>19.601978108171572</v>
      </c>
      <c r="AR92">
        <v>21.771716305898124</v>
      </c>
      <c r="AS92">
        <v>15.353969092882487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44.164885186846256</v>
      </c>
      <c r="BB92">
        <f t="shared" si="1"/>
        <v>1019.0788620707217</v>
      </c>
      <c r="BC92">
        <v>1.4289921904761906</v>
      </c>
      <c r="BD92">
        <v>2.3194954744525549</v>
      </c>
      <c r="BE92">
        <v>1.5811442258064514</v>
      </c>
      <c r="BF92">
        <v>1.337914724576271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282.48599992042625</v>
      </c>
      <c r="L93">
        <v>3.537936197482225</v>
      </c>
      <c r="M93">
        <v>65.656550525565109</v>
      </c>
      <c r="N93">
        <v>53.800215055483051</v>
      </c>
      <c r="O93">
        <v>75.558051933815833</v>
      </c>
      <c r="P93">
        <v>30.451855083907699</v>
      </c>
      <c r="Q93">
        <v>5.3542994797938439</v>
      </c>
      <c r="R93">
        <v>5.1246097783452198</v>
      </c>
      <c r="S93">
        <v>6.4098448489706508</v>
      </c>
      <c r="T93">
        <v>0.13542390856730244</v>
      </c>
      <c r="U93">
        <v>62.669099058660237</v>
      </c>
      <c r="V93">
        <v>3.0252995550621882</v>
      </c>
      <c r="W93">
        <v>8.7066289494091542</v>
      </c>
      <c r="X93">
        <v>37.413062705086766</v>
      </c>
      <c r="Y93">
        <v>0</v>
      </c>
      <c r="Z93">
        <v>8.7127901966186592</v>
      </c>
      <c r="AA93">
        <v>18.904433072010018</v>
      </c>
      <c r="AB93">
        <v>20.554512527138385</v>
      </c>
      <c r="AC93">
        <v>14.379597068190357</v>
      </c>
      <c r="AD93">
        <v>18.013084633375076</v>
      </c>
      <c r="AE93">
        <v>24.442488451471508</v>
      </c>
      <c r="AF93">
        <v>12.021443783502399</v>
      </c>
      <c r="AG93">
        <v>29.592033061333744</v>
      </c>
      <c r="AH93">
        <v>65.842027272281342</v>
      </c>
      <c r="AI93">
        <v>1.7635807681277393</v>
      </c>
      <c r="AJ93">
        <v>0</v>
      </c>
      <c r="AK93">
        <v>27.026589655708619</v>
      </c>
      <c r="AL93">
        <v>62.977000720926448</v>
      </c>
      <c r="AM93">
        <v>7.7821073079941554</v>
      </c>
      <c r="AN93">
        <v>3.2867577509914418E-2</v>
      </c>
      <c r="AO93">
        <v>0</v>
      </c>
      <c r="AP93">
        <v>2.8382467120673129</v>
      </c>
      <c r="AQ93">
        <v>19.601978108171572</v>
      </c>
      <c r="AR93">
        <v>21.771716305898124</v>
      </c>
      <c r="AS93">
        <v>15.089245051659359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42.287999085676546</v>
      </c>
      <c r="BB93">
        <f t="shared" si="1"/>
        <v>976.05416680419512</v>
      </c>
      <c r="BC93">
        <v>1.4289921904761906</v>
      </c>
      <c r="BD93">
        <v>2.3194954744525549</v>
      </c>
      <c r="BE93">
        <v>1.5811442258064514</v>
      </c>
      <c r="BF93">
        <v>1.337914724576271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282.51678435990738</v>
      </c>
      <c r="L94">
        <v>3.2144578386893015</v>
      </c>
      <c r="M94">
        <v>65.656550525565109</v>
      </c>
      <c r="N94">
        <v>53.800215055483051</v>
      </c>
      <c r="O94">
        <v>75.558051933815833</v>
      </c>
      <c r="P94">
        <v>30.451855083907699</v>
      </c>
      <c r="Q94">
        <v>5.3542994797938439</v>
      </c>
      <c r="R94">
        <v>5.1246097783452198</v>
      </c>
      <c r="S94">
        <v>6.4098448489706508</v>
      </c>
      <c r="T94">
        <v>0.13542390856730244</v>
      </c>
      <c r="U94">
        <v>62.669099058660237</v>
      </c>
      <c r="V94">
        <v>3.0252995550621882</v>
      </c>
      <c r="W94">
        <v>5.0430432394321754</v>
      </c>
      <c r="X94">
        <v>15.132719785914565</v>
      </c>
      <c r="Y94">
        <v>0</v>
      </c>
      <c r="Z94">
        <v>8.7127901966186592</v>
      </c>
      <c r="AA94">
        <v>18.904433072010018</v>
      </c>
      <c r="AB94">
        <v>20.554512527138385</v>
      </c>
      <c r="AC94">
        <v>14.379597068190357</v>
      </c>
      <c r="AD94">
        <v>18.013084633375076</v>
      </c>
      <c r="AE94">
        <v>24.442488451471508</v>
      </c>
      <c r="AF94">
        <v>12.021443783502399</v>
      </c>
      <c r="AG94">
        <v>29.592033061333744</v>
      </c>
      <c r="AH94">
        <v>65.842027272281342</v>
      </c>
      <c r="AI94">
        <v>1.7635807681277393</v>
      </c>
      <c r="AJ94">
        <v>0</v>
      </c>
      <c r="AK94">
        <v>27.026589655708619</v>
      </c>
      <c r="AL94">
        <v>62.977000720926448</v>
      </c>
      <c r="AM94">
        <v>7.7821073079941554</v>
      </c>
      <c r="AN94">
        <v>3.2867577509914418E-2</v>
      </c>
      <c r="AO94">
        <v>0</v>
      </c>
      <c r="AP94">
        <v>2.8382467120673129</v>
      </c>
      <c r="AQ94">
        <v>19.601978108171572</v>
      </c>
      <c r="AR94">
        <v>21.771716305898124</v>
      </c>
      <c r="AS94">
        <v>15.089245051659359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41.191308263150887</v>
      </c>
      <c r="BB94">
        <f t="shared" si="1"/>
        <v>950.91423507825994</v>
      </c>
      <c r="BC94">
        <v>1.4289921904761906</v>
      </c>
      <c r="BD94">
        <v>2.3194954744525549</v>
      </c>
      <c r="BE94">
        <v>1.5811442258064514</v>
      </c>
      <c r="BF94">
        <v>1.337914724576271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282.61838025267889</v>
      </c>
      <c r="L95">
        <v>4.4979859594138905</v>
      </c>
      <c r="M95">
        <v>65.656550525565109</v>
      </c>
      <c r="N95">
        <v>53.800215055483051</v>
      </c>
      <c r="O95">
        <v>75.558051933815833</v>
      </c>
      <c r="P95">
        <v>30.451855083907699</v>
      </c>
      <c r="Q95">
        <v>5.3551350368479351</v>
      </c>
      <c r="R95">
        <v>5.131775965581812</v>
      </c>
      <c r="S95">
        <v>6.4721976202434917</v>
      </c>
      <c r="T95">
        <v>0.13549119407447521</v>
      </c>
      <c r="U95">
        <v>62.669099058660237</v>
      </c>
      <c r="V95">
        <v>3.0252995550621882</v>
      </c>
      <c r="W95">
        <v>5.0430432394321754</v>
      </c>
      <c r="X95">
        <v>15.132719785914565</v>
      </c>
      <c r="Y95">
        <v>0</v>
      </c>
      <c r="Z95">
        <v>8.7127901966186592</v>
      </c>
      <c r="AA95">
        <v>18.904433072010018</v>
      </c>
      <c r="AB95">
        <v>19.8448132296556</v>
      </c>
      <c r="AC95">
        <v>14.379597068190357</v>
      </c>
      <c r="AD95">
        <v>18.013084633375076</v>
      </c>
      <c r="AE95">
        <v>24.442488451471508</v>
      </c>
      <c r="AF95">
        <v>6.1573251779899811</v>
      </c>
      <c r="AG95">
        <v>29.592033061333744</v>
      </c>
      <c r="AH95">
        <v>53.313382146837817</v>
      </c>
      <c r="AI95">
        <v>1.7635807681277393</v>
      </c>
      <c r="AJ95">
        <v>0</v>
      </c>
      <c r="AK95">
        <v>27.026589655708619</v>
      </c>
      <c r="AL95">
        <v>62.977000720926448</v>
      </c>
      <c r="AM95">
        <v>7.7821073079941554</v>
      </c>
      <c r="AN95">
        <v>3.2867577509914418E-2</v>
      </c>
      <c r="AO95">
        <v>0</v>
      </c>
      <c r="AP95">
        <v>2.2705972779844559</v>
      </c>
      <c r="AQ95">
        <v>18.875978604070131</v>
      </c>
      <c r="AR95">
        <v>21.771716305898124</v>
      </c>
      <c r="AS95">
        <v>15.089245051659359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40.399592597994953</v>
      </c>
      <c r="BB95">
        <f t="shared" si="1"/>
        <v>932.44201976675345</v>
      </c>
      <c r="BC95">
        <v>1.3945314170040486</v>
      </c>
      <c r="BD95">
        <v>2.3194954744525549</v>
      </c>
      <c r="BE95">
        <v>1.292240174672489</v>
      </c>
      <c r="BF95">
        <v>1.337914724576271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282.64895809745263</v>
      </c>
      <c r="L96">
        <v>4.8319201512564867</v>
      </c>
      <c r="M96">
        <v>65.656550525565109</v>
      </c>
      <c r="N96">
        <v>53.800215055483051</v>
      </c>
      <c r="O96">
        <v>75.558051933815833</v>
      </c>
      <c r="P96">
        <v>30.451855083907699</v>
      </c>
      <c r="Q96">
        <v>5.3551350368479351</v>
      </c>
      <c r="R96">
        <v>5.131775965581812</v>
      </c>
      <c r="S96">
        <v>6.4721976202434917</v>
      </c>
      <c r="T96">
        <v>0.13549119407447521</v>
      </c>
      <c r="U96">
        <v>62.669099058660237</v>
      </c>
      <c r="V96">
        <v>3.0252995550621882</v>
      </c>
      <c r="W96">
        <v>5.0430432394321754</v>
      </c>
      <c r="X96">
        <v>15.132719785914565</v>
      </c>
      <c r="Y96">
        <v>0</v>
      </c>
      <c r="Z96">
        <v>8.7127901966186592</v>
      </c>
      <c r="AA96">
        <v>18.904433072010018</v>
      </c>
      <c r="AB96">
        <v>19.8448132296556</v>
      </c>
      <c r="AC96">
        <v>14.379597068190357</v>
      </c>
      <c r="AD96">
        <v>18.013084633375076</v>
      </c>
      <c r="AE96">
        <v>24.442488451471508</v>
      </c>
      <c r="AF96">
        <v>6.0107226053089109</v>
      </c>
      <c r="AG96">
        <v>29.592033061333744</v>
      </c>
      <c r="AH96">
        <v>35.542254764558542</v>
      </c>
      <c r="AI96">
        <v>1.7635807681277393</v>
      </c>
      <c r="AJ96">
        <v>0</v>
      </c>
      <c r="AK96">
        <v>27.026589655708619</v>
      </c>
      <c r="AL96">
        <v>62.977000720926448</v>
      </c>
      <c r="AM96">
        <v>7.7821073079941554</v>
      </c>
      <c r="AN96">
        <v>3.2867577509914418E-2</v>
      </c>
      <c r="AO96">
        <v>0</v>
      </c>
      <c r="AP96">
        <v>2.2705972779844559</v>
      </c>
      <c r="AQ96">
        <v>18.875978604070131</v>
      </c>
      <c r="AR96">
        <v>21.771716305898124</v>
      </c>
      <c r="AS96">
        <v>15.089245051659359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39.665868089008157</v>
      </c>
      <c r="BB96">
        <f t="shared" si="1"/>
        <v>915.19081107088164</v>
      </c>
      <c r="BC96">
        <v>1.3945314170040486</v>
      </c>
      <c r="BD96">
        <v>2.3194954744525549</v>
      </c>
      <c r="BE96">
        <v>0.86052488815789463</v>
      </c>
      <c r="BF96">
        <v>1.337914724576271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282.64592435399834</v>
      </c>
      <c r="L97">
        <v>4.9154670130042568</v>
      </c>
      <c r="M97">
        <v>65.656550525565109</v>
      </c>
      <c r="N97">
        <v>53.800215055483051</v>
      </c>
      <c r="O97">
        <v>75.558051933815833</v>
      </c>
      <c r="P97">
        <v>30.451855083907699</v>
      </c>
      <c r="Q97">
        <v>5.3552297577188002</v>
      </c>
      <c r="R97">
        <v>5.1318001624858107</v>
      </c>
      <c r="S97">
        <v>6.4721976202434917</v>
      </c>
      <c r="T97">
        <v>0.13549119407447521</v>
      </c>
      <c r="U97">
        <v>62.669099058660237</v>
      </c>
      <c r="V97">
        <v>3.0252995550621882</v>
      </c>
      <c r="W97">
        <v>5.0430432394321754</v>
      </c>
      <c r="X97">
        <v>15.132719785914565</v>
      </c>
      <c r="Y97">
        <v>0</v>
      </c>
      <c r="Z97">
        <v>8.7127901966186592</v>
      </c>
      <c r="AA97">
        <v>18.904433072010018</v>
      </c>
      <c r="AB97">
        <v>19.8448132296556</v>
      </c>
      <c r="AC97">
        <v>14.379597068190357</v>
      </c>
      <c r="AD97">
        <v>18.013084633375076</v>
      </c>
      <c r="AE97">
        <v>24.442488451471508</v>
      </c>
      <c r="AF97">
        <v>6.0107226053089109</v>
      </c>
      <c r="AG97">
        <v>29.592033061333744</v>
      </c>
      <c r="AH97">
        <v>35.542254764558542</v>
      </c>
      <c r="AI97">
        <v>1.7635807681277393</v>
      </c>
      <c r="AJ97">
        <v>0</v>
      </c>
      <c r="AK97">
        <v>27.026589655708619</v>
      </c>
      <c r="AL97">
        <v>62.977000720926448</v>
      </c>
      <c r="AM97">
        <v>7.7821073079941554</v>
      </c>
      <c r="AN97">
        <v>3.2867577509914418E-2</v>
      </c>
      <c r="AO97">
        <v>0</v>
      </c>
      <c r="AP97">
        <v>2.2705972779844559</v>
      </c>
      <c r="AQ97">
        <v>18.875978604070131</v>
      </c>
      <c r="AR97">
        <v>21.771716305898124</v>
      </c>
      <c r="AS97">
        <v>15.089245051659359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39.669238508115811</v>
      </c>
      <c r="BB97">
        <f t="shared" si="1"/>
        <v>915.2680726878425</v>
      </c>
      <c r="BC97">
        <v>1.3945314170040486</v>
      </c>
      <c r="BD97">
        <v>2.3194954744525549</v>
      </c>
      <c r="BE97">
        <v>0.86052488815789463</v>
      </c>
      <c r="BF97">
        <v>1.337914724576271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282.6765029716243</v>
      </c>
      <c r="L98">
        <v>4.9154670130042568</v>
      </c>
      <c r="M98">
        <v>65.656550525565109</v>
      </c>
      <c r="N98">
        <v>53.800215055483051</v>
      </c>
      <c r="O98">
        <v>75.558051933815833</v>
      </c>
      <c r="P98">
        <v>30.451855083907699</v>
      </c>
      <c r="Q98">
        <v>5.3552297577188002</v>
      </c>
      <c r="R98">
        <v>5.1318001624858107</v>
      </c>
      <c r="S98">
        <v>6.4721976202434917</v>
      </c>
      <c r="T98">
        <v>0.13549119407447521</v>
      </c>
      <c r="U98">
        <v>62.669099058660237</v>
      </c>
      <c r="V98">
        <v>3.0252995550621882</v>
      </c>
      <c r="W98">
        <v>5.0430432394321754</v>
      </c>
      <c r="X98">
        <v>15.132719785914565</v>
      </c>
      <c r="Y98">
        <v>0</v>
      </c>
      <c r="Z98">
        <v>8.7127901966186592</v>
      </c>
      <c r="AA98">
        <v>18.904433072010018</v>
      </c>
      <c r="AB98">
        <v>19.8448132296556</v>
      </c>
      <c r="AC98">
        <v>14.379597068190357</v>
      </c>
      <c r="AD98">
        <v>18.013084633375076</v>
      </c>
      <c r="AE98">
        <v>24.442488451471508</v>
      </c>
      <c r="AF98">
        <v>6.0107226053089109</v>
      </c>
      <c r="AG98">
        <v>29.592033061333744</v>
      </c>
      <c r="AH98">
        <v>35.542254764558542</v>
      </c>
      <c r="AI98">
        <v>1.7635807681277393</v>
      </c>
      <c r="AJ98">
        <v>0</v>
      </c>
      <c r="AK98">
        <v>27.026589655708619</v>
      </c>
      <c r="AL98">
        <v>62.977000720926448</v>
      </c>
      <c r="AM98">
        <v>7.7821073079941554</v>
      </c>
      <c r="AN98">
        <v>3.2867577509914418E-2</v>
      </c>
      <c r="AO98">
        <v>0</v>
      </c>
      <c r="AP98">
        <v>2.2705972779844559</v>
      </c>
      <c r="AQ98">
        <v>18.875978604070131</v>
      </c>
      <c r="AR98">
        <v>21.771716305898124</v>
      </c>
      <c r="AS98">
        <v>15.089245051659359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39.670516694332591</v>
      </c>
      <c r="BB98">
        <f t="shared" si="1"/>
        <v>915.29737311925157</v>
      </c>
      <c r="BC98">
        <v>1.3945314170040486</v>
      </c>
      <c r="BD98">
        <v>2.3194954744525549</v>
      </c>
      <c r="BE98">
        <v>0.86052488815789463</v>
      </c>
      <c r="BF98">
        <v>1.337914724576271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6.9490381993738408</v>
      </c>
      <c r="L99">
        <f t="shared" si="2"/>
        <v>0.15401061655155579</v>
      </c>
      <c r="M99">
        <f t="shared" si="2"/>
        <v>1.5004877922611963</v>
      </c>
      <c r="N99">
        <f t="shared" si="2"/>
        <v>1.2912051613315927</v>
      </c>
      <c r="O99">
        <f t="shared" si="2"/>
        <v>1.8133932464115774</v>
      </c>
      <c r="P99">
        <f t="shared" si="2"/>
        <v>0.72986202405859424</v>
      </c>
      <c r="Q99">
        <f t="shared" si="2"/>
        <v>0.14734378859963582</v>
      </c>
      <c r="R99">
        <f t="shared" si="2"/>
        <v>0.27510817213786681</v>
      </c>
      <c r="S99">
        <f t="shared" si="2"/>
        <v>0.17686198599313399</v>
      </c>
      <c r="T99">
        <f t="shared" si="2"/>
        <v>6.0492276390218085E-3</v>
      </c>
      <c r="U99">
        <f t="shared" si="2"/>
        <v>1.5040583774078473</v>
      </c>
      <c r="V99">
        <f t="shared" si="2"/>
        <v>0.10467022023717468</v>
      </c>
      <c r="W99">
        <f t="shared" si="2"/>
        <v>0.26162798138456572</v>
      </c>
      <c r="X99">
        <f t="shared" si="2"/>
        <v>0.89403403605307141</v>
      </c>
      <c r="Y99">
        <f t="shared" si="2"/>
        <v>0</v>
      </c>
      <c r="Z99">
        <f t="shared" si="2"/>
        <v>3.0470392884157784E-2</v>
      </c>
      <c r="AA99">
        <f t="shared" si="2"/>
        <v>0.45370639372824068</v>
      </c>
      <c r="AB99">
        <f t="shared" si="2"/>
        <v>0.47840461540418211</v>
      </c>
      <c r="AC99">
        <f t="shared" si="2"/>
        <v>0.34511032963656896</v>
      </c>
      <c r="AD99">
        <f t="shared" si="2"/>
        <v>0.20575638383171582</v>
      </c>
      <c r="AE99">
        <f t="shared" si="2"/>
        <v>0.58661972283531594</v>
      </c>
      <c r="AF99">
        <f t="shared" si="2"/>
        <v>0.1381000112841832</v>
      </c>
      <c r="AG99">
        <f t="shared" si="2"/>
        <v>0.71020879347201094</v>
      </c>
      <c r="AH99">
        <f t="shared" si="2"/>
        <v>0.85370274610384023</v>
      </c>
      <c r="AI99">
        <f t="shared" si="2"/>
        <v>0.14074004575923618</v>
      </c>
      <c r="AJ99">
        <f t="shared" si="2"/>
        <v>0</v>
      </c>
      <c r="AK99">
        <f t="shared" si="2"/>
        <v>0.64863815173700679</v>
      </c>
      <c r="AL99">
        <f t="shared" si="2"/>
        <v>1.4668174422213387</v>
      </c>
      <c r="AM99">
        <f t="shared" si="2"/>
        <v>0.18677057539185971</v>
      </c>
      <c r="AN99">
        <f t="shared" si="2"/>
        <v>8.4009550165414283E-4</v>
      </c>
      <c r="AO99">
        <f t="shared" si="2"/>
        <v>0</v>
      </c>
      <c r="AP99">
        <f t="shared" si="2"/>
        <v>4.9399685572744316E-2</v>
      </c>
      <c r="AQ99">
        <f t="shared" si="2"/>
        <v>0.20439297014272079</v>
      </c>
      <c r="AR99">
        <f t="shared" si="2"/>
        <v>0.52508976862314782</v>
      </c>
      <c r="AS99">
        <f t="shared" si="2"/>
        <v>0.37330990608641146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0.97000364633366221</v>
      </c>
      <c r="BB99">
        <f>SUM(B99:AZ99)-BA99+SUM(BC99:BF99)</f>
        <v>22.355393733088079</v>
      </c>
      <c r="BC99">
        <f t="shared" si="2"/>
        <v>3.357213632851358E-2</v>
      </c>
      <c r="BD99">
        <f t="shared" si="2"/>
        <v>3.2816461613756197E-2</v>
      </c>
      <c r="BE99">
        <f t="shared" si="2"/>
        <v>2.0732813922040551E-2</v>
      </c>
      <c r="BF99">
        <f t="shared" si="2"/>
        <v>3.2447107900423697E-2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154.31924388899768</v>
      </c>
      <c r="L3">
        <v>46.827874732508278</v>
      </c>
      <c r="M3">
        <v>0</v>
      </c>
      <c r="N3">
        <v>30.265882378448275</v>
      </c>
      <c r="O3">
        <v>50.834705935029966</v>
      </c>
      <c r="P3">
        <v>61.068685514355877</v>
      </c>
      <c r="Q3">
        <v>2.3690747319710832</v>
      </c>
      <c r="R3">
        <v>10.861604785569952</v>
      </c>
      <c r="S3">
        <v>2.9242689154069708</v>
      </c>
      <c r="T3">
        <v>0</v>
      </c>
      <c r="U3">
        <v>295.04048284552601</v>
      </c>
      <c r="V3">
        <v>3.6526802567949876</v>
      </c>
      <c r="W3">
        <v>9.247112428265476</v>
      </c>
      <c r="X3">
        <v>37.807324941438772</v>
      </c>
      <c r="Y3">
        <v>0</v>
      </c>
      <c r="Z3">
        <v>0</v>
      </c>
      <c r="AA3">
        <v>10.932891621790857</v>
      </c>
      <c r="AB3">
        <v>10.126162617407637</v>
      </c>
      <c r="AC3">
        <v>7.4471929440826541</v>
      </c>
      <c r="AD3">
        <v>7.0072896256731365</v>
      </c>
      <c r="AE3">
        <v>12.672674252765603</v>
      </c>
      <c r="AF3">
        <v>0</v>
      </c>
      <c r="AG3">
        <v>0</v>
      </c>
      <c r="AH3">
        <v>25.381557887288668</v>
      </c>
      <c r="AI3">
        <v>0.8154992671676059</v>
      </c>
      <c r="AJ3">
        <v>0</v>
      </c>
      <c r="AK3">
        <v>13.137636813191399</v>
      </c>
      <c r="AL3">
        <v>21.735645680225154</v>
      </c>
      <c r="AM3">
        <v>4.0504328479231893</v>
      </c>
      <c r="AN3">
        <v>0</v>
      </c>
      <c r="AO3">
        <v>0</v>
      </c>
      <c r="AP3">
        <v>0.29541558601333595</v>
      </c>
      <c r="AQ3">
        <v>0</v>
      </c>
      <c r="AR3">
        <v>12.44833200876341</v>
      </c>
      <c r="AS3">
        <v>8.3450445087664367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35.095895171242553</v>
      </c>
      <c r="BB3">
        <f>SUM(B3:AZ3)-BA3</f>
        <v>804.51882184412977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160.97784931269189</v>
      </c>
      <c r="L4">
        <v>46.827874732508278</v>
      </c>
      <c r="M4">
        <v>0</v>
      </c>
      <c r="N4">
        <v>30.265882378448275</v>
      </c>
      <c r="O4">
        <v>50.834705935029966</v>
      </c>
      <c r="P4">
        <v>69.264304081862647</v>
      </c>
      <c r="Q4">
        <v>2.3690747319710832</v>
      </c>
      <c r="R4">
        <v>10.861604785569952</v>
      </c>
      <c r="S4">
        <v>2.9242689154069708</v>
      </c>
      <c r="T4">
        <v>0</v>
      </c>
      <c r="U4">
        <v>295.04048284552601</v>
      </c>
      <c r="V4">
        <v>3.6526802567949876</v>
      </c>
      <c r="W4">
        <v>10.111410862930247</v>
      </c>
      <c r="X4">
        <v>37.807324941438772</v>
      </c>
      <c r="Y4">
        <v>0</v>
      </c>
      <c r="Z4">
        <v>0</v>
      </c>
      <c r="AA4">
        <v>10.932891621790857</v>
      </c>
      <c r="AB4">
        <v>10.126162617407637</v>
      </c>
      <c r="AC4">
        <v>7.4471929440826541</v>
      </c>
      <c r="AD4">
        <v>7.0072896256731365</v>
      </c>
      <c r="AE4">
        <v>12.672674252765603</v>
      </c>
      <c r="AF4">
        <v>0</v>
      </c>
      <c r="AG4">
        <v>0</v>
      </c>
      <c r="AH4">
        <v>25.381557887288668</v>
      </c>
      <c r="AI4">
        <v>0.8154992671676059</v>
      </c>
      <c r="AJ4">
        <v>0</v>
      </c>
      <c r="AK4">
        <v>13.137636813191399</v>
      </c>
      <c r="AL4">
        <v>21.735645680225154</v>
      </c>
      <c r="AM4">
        <v>4.0504328479231893</v>
      </c>
      <c r="AN4">
        <v>0</v>
      </c>
      <c r="AO4">
        <v>0</v>
      </c>
      <c r="AP4">
        <v>0.29541558601333595</v>
      </c>
      <c r="AQ4">
        <v>0</v>
      </c>
      <c r="AR4">
        <v>12.44833200876341</v>
      </c>
      <c r="AS4">
        <v>8.3450445087664367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35.752929408643759</v>
      </c>
      <c r="BB4">
        <f t="shared" ref="BB4:BB67" si="0">SUM(B4:AZ4)-BA4</f>
        <v>819.5803100325943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160.98411465130059</v>
      </c>
      <c r="L5">
        <v>47.005749693959913</v>
      </c>
      <c r="M5">
        <v>0</v>
      </c>
      <c r="N5">
        <v>30.265882378448275</v>
      </c>
      <c r="O5">
        <v>50.834705935029966</v>
      </c>
      <c r="P5">
        <v>69.659401194339921</v>
      </c>
      <c r="Q5">
        <v>2.3714662927646795</v>
      </c>
      <c r="R5">
        <v>10.861604785569952</v>
      </c>
      <c r="S5">
        <v>2.9244663354327738</v>
      </c>
      <c r="T5">
        <v>0</v>
      </c>
      <c r="U5">
        <v>295.04048284552601</v>
      </c>
      <c r="V5">
        <v>3.6526802567949876</v>
      </c>
      <c r="W5">
        <v>10.111410862930247</v>
      </c>
      <c r="X5">
        <v>37.807324941438772</v>
      </c>
      <c r="Y5">
        <v>0</v>
      </c>
      <c r="Z5">
        <v>0</v>
      </c>
      <c r="AA5">
        <v>10.932891621790857</v>
      </c>
      <c r="AB5">
        <v>10.126162617407637</v>
      </c>
      <c r="AC5">
        <v>7.4471929440826541</v>
      </c>
      <c r="AD5">
        <v>7.0072896256731365</v>
      </c>
      <c r="AE5">
        <v>12.672674252765603</v>
      </c>
      <c r="AF5">
        <v>0</v>
      </c>
      <c r="AG5">
        <v>0</v>
      </c>
      <c r="AH5">
        <v>25.381557887288668</v>
      </c>
      <c r="AI5">
        <v>0.8154992671676059</v>
      </c>
      <c r="AJ5">
        <v>0</v>
      </c>
      <c r="AK5">
        <v>13.137636813191399</v>
      </c>
      <c r="AL5">
        <v>21.735645680225154</v>
      </c>
      <c r="AM5">
        <v>4.0504328479231893</v>
      </c>
      <c r="AN5">
        <v>0</v>
      </c>
      <c r="AO5">
        <v>0</v>
      </c>
      <c r="AP5">
        <v>0.29541558601333595</v>
      </c>
      <c r="AQ5">
        <v>0</v>
      </c>
      <c r="AR5">
        <v>12.44833200876341</v>
      </c>
      <c r="AS5">
        <v>8.1036585858902086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35.767159820309828</v>
      </c>
      <c r="BB5">
        <f t="shared" si="0"/>
        <v>819.90652009140899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160.98411465130059</v>
      </c>
      <c r="L6">
        <v>46.826845286175519</v>
      </c>
      <c r="M6">
        <v>0</v>
      </c>
      <c r="N6">
        <v>30.265882378448275</v>
      </c>
      <c r="O6">
        <v>50.834705935029966</v>
      </c>
      <c r="P6">
        <v>69.659401194339921</v>
      </c>
      <c r="Q6">
        <v>2.3714662927646795</v>
      </c>
      <c r="R6">
        <v>10.861604785569952</v>
      </c>
      <c r="S6">
        <v>2.9244663354327738</v>
      </c>
      <c r="T6">
        <v>0</v>
      </c>
      <c r="U6">
        <v>295.04048284552601</v>
      </c>
      <c r="V6">
        <v>3.6526802567949876</v>
      </c>
      <c r="W6">
        <v>10.111410862930247</v>
      </c>
      <c r="X6">
        <v>37.807324941438772</v>
      </c>
      <c r="Y6">
        <v>0</v>
      </c>
      <c r="Z6">
        <v>0</v>
      </c>
      <c r="AA6">
        <v>10.932891621790857</v>
      </c>
      <c r="AB6">
        <v>10.126162617407637</v>
      </c>
      <c r="AC6">
        <v>7.4471929440826541</v>
      </c>
      <c r="AD6">
        <v>7.0072896256731365</v>
      </c>
      <c r="AE6">
        <v>12.672674252765603</v>
      </c>
      <c r="AF6">
        <v>0</v>
      </c>
      <c r="AG6">
        <v>0</v>
      </c>
      <c r="AH6">
        <v>25.381557887288668</v>
      </c>
      <c r="AI6">
        <v>0.8154992671676059</v>
      </c>
      <c r="AJ6">
        <v>0</v>
      </c>
      <c r="AK6">
        <v>13.137636813191399</v>
      </c>
      <c r="AL6">
        <v>21.735645680225154</v>
      </c>
      <c r="AM6">
        <v>4.0504328479231893</v>
      </c>
      <c r="AN6">
        <v>0</v>
      </c>
      <c r="AO6">
        <v>0</v>
      </c>
      <c r="AP6">
        <v>0.29541558601333595</v>
      </c>
      <c r="AQ6">
        <v>0</v>
      </c>
      <c r="AR6">
        <v>12.44833200876341</v>
      </c>
      <c r="AS6">
        <v>8.1036585858902086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35.759681616064441</v>
      </c>
      <c r="BB6">
        <f t="shared" si="0"/>
        <v>819.73509388787011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88.875394479127621</v>
      </c>
      <c r="L7">
        <v>45.272256704147857</v>
      </c>
      <c r="M7">
        <v>0</v>
      </c>
      <c r="N7">
        <v>30.265882378448275</v>
      </c>
      <c r="O7">
        <v>50.834705935029966</v>
      </c>
      <c r="P7">
        <v>69.659401194339921</v>
      </c>
      <c r="Q7">
        <v>2.3714662927646795</v>
      </c>
      <c r="R7">
        <v>10.861604785569952</v>
      </c>
      <c r="S7">
        <v>2.9244663354327738</v>
      </c>
      <c r="T7">
        <v>0</v>
      </c>
      <c r="U7">
        <v>295.04048284552601</v>
      </c>
      <c r="V7">
        <v>3.6526802567949876</v>
      </c>
      <c r="W7">
        <v>10.111410862930247</v>
      </c>
      <c r="X7">
        <v>37.807324941438772</v>
      </c>
      <c r="Y7">
        <v>0</v>
      </c>
      <c r="Z7">
        <v>0</v>
      </c>
      <c r="AA7">
        <v>10.932891621790857</v>
      </c>
      <c r="AB7">
        <v>10.126162617407637</v>
      </c>
      <c r="AC7">
        <v>7.4471929440826541</v>
      </c>
      <c r="AD7">
        <v>7.0072896256731365</v>
      </c>
      <c r="AE7">
        <v>12.672674252765603</v>
      </c>
      <c r="AF7">
        <v>0</v>
      </c>
      <c r="AG7">
        <v>0</v>
      </c>
      <c r="AH7">
        <v>25.381557887288668</v>
      </c>
      <c r="AI7">
        <v>0.8154992671676059</v>
      </c>
      <c r="AJ7">
        <v>0</v>
      </c>
      <c r="AK7">
        <v>13.137636813191399</v>
      </c>
      <c r="AL7">
        <v>21.735645680225154</v>
      </c>
      <c r="AM7">
        <v>4.0504328479231893</v>
      </c>
      <c r="AN7">
        <v>0</v>
      </c>
      <c r="AO7">
        <v>0</v>
      </c>
      <c r="AP7">
        <v>2.2648523843754269</v>
      </c>
      <c r="AQ7">
        <v>0</v>
      </c>
      <c r="AR7">
        <v>12.44833200876341</v>
      </c>
      <c r="AS7">
        <v>8.1036585858902086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32.762877768310396</v>
      </c>
      <c r="BB7">
        <f t="shared" si="0"/>
        <v>751.03802577978558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78.438335361783729</v>
      </c>
      <c r="L8">
        <v>45.272256704147857</v>
      </c>
      <c r="M8">
        <v>0</v>
      </c>
      <c r="N8">
        <v>30.265882378448275</v>
      </c>
      <c r="O8">
        <v>50.834705935029966</v>
      </c>
      <c r="P8">
        <v>69.659401194339921</v>
      </c>
      <c r="Q8">
        <v>2.3714662927646795</v>
      </c>
      <c r="R8">
        <v>10.861604785569952</v>
      </c>
      <c r="S8">
        <v>2.9244663354327738</v>
      </c>
      <c r="T8">
        <v>0</v>
      </c>
      <c r="U8">
        <v>295.04048284552601</v>
      </c>
      <c r="V8">
        <v>3.6526802567949876</v>
      </c>
      <c r="W8">
        <v>10.111410862930247</v>
      </c>
      <c r="X8">
        <v>37.807324941438772</v>
      </c>
      <c r="Y8">
        <v>0</v>
      </c>
      <c r="Z8">
        <v>0</v>
      </c>
      <c r="AA8">
        <v>10.932891621790857</v>
      </c>
      <c r="AB8">
        <v>10.126162617407637</v>
      </c>
      <c r="AC8">
        <v>7.4471929440826541</v>
      </c>
      <c r="AD8">
        <v>7.0072896256731365</v>
      </c>
      <c r="AE8">
        <v>12.672674252765603</v>
      </c>
      <c r="AF8">
        <v>0</v>
      </c>
      <c r="AG8">
        <v>0</v>
      </c>
      <c r="AH8">
        <v>25.381557887288668</v>
      </c>
      <c r="AI8">
        <v>0.8154992671676059</v>
      </c>
      <c r="AJ8">
        <v>0</v>
      </c>
      <c r="AK8">
        <v>13.137636813191399</v>
      </c>
      <c r="AL8">
        <v>21.735645680225154</v>
      </c>
      <c r="AM8">
        <v>4.0504328479231893</v>
      </c>
      <c r="AN8">
        <v>0</v>
      </c>
      <c r="AO8">
        <v>0</v>
      </c>
      <c r="AP8">
        <v>2.2648523843754269</v>
      </c>
      <c r="AQ8">
        <v>0</v>
      </c>
      <c r="AR8">
        <v>12.44833200876341</v>
      </c>
      <c r="AS8">
        <v>8.1036585858902086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32.326608697205423</v>
      </c>
      <c r="BB8">
        <f t="shared" si="0"/>
        <v>741.03723573354682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82.581493964784329</v>
      </c>
      <c r="L9">
        <v>45.272256704147857</v>
      </c>
      <c r="M9">
        <v>0</v>
      </c>
      <c r="N9">
        <v>30.265882378448275</v>
      </c>
      <c r="O9">
        <v>50.834705935029966</v>
      </c>
      <c r="P9">
        <v>69.659401194339921</v>
      </c>
      <c r="Q9">
        <v>2.4114494628658587</v>
      </c>
      <c r="R9">
        <v>10.861604785569952</v>
      </c>
      <c r="S9">
        <v>2.9244663354327738</v>
      </c>
      <c r="T9">
        <v>0</v>
      </c>
      <c r="U9">
        <v>295.04048284552601</v>
      </c>
      <c r="V9">
        <v>3.6526802567949876</v>
      </c>
      <c r="W9">
        <v>10.111410862930247</v>
      </c>
      <c r="X9">
        <v>37.807324941438772</v>
      </c>
      <c r="Y9">
        <v>0</v>
      </c>
      <c r="Z9">
        <v>0</v>
      </c>
      <c r="AA9">
        <v>10.932891621790857</v>
      </c>
      <c r="AB9">
        <v>10.126162617407637</v>
      </c>
      <c r="AC9">
        <v>7.4471929440826541</v>
      </c>
      <c r="AD9">
        <v>7.0072896256731365</v>
      </c>
      <c r="AE9">
        <v>12.672674252765603</v>
      </c>
      <c r="AF9">
        <v>0</v>
      </c>
      <c r="AG9">
        <v>0</v>
      </c>
      <c r="AH9">
        <v>25.381557887288668</v>
      </c>
      <c r="AI9">
        <v>0.8154992671676059</v>
      </c>
      <c r="AJ9">
        <v>0</v>
      </c>
      <c r="AK9">
        <v>13.137636813191399</v>
      </c>
      <c r="AL9">
        <v>21.735645680225154</v>
      </c>
      <c r="AM9">
        <v>4.0504328479231893</v>
      </c>
      <c r="AN9">
        <v>0</v>
      </c>
      <c r="AO9">
        <v>0</v>
      </c>
      <c r="AP9">
        <v>2.2648523843754269</v>
      </c>
      <c r="AQ9">
        <v>0</v>
      </c>
      <c r="AR9">
        <v>13.579998603208308</v>
      </c>
      <c r="AS9">
        <v>8.1036585858902086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32.548767686968866</v>
      </c>
      <c r="BB9">
        <f t="shared" si="0"/>
        <v>746.12988511132994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82.603139280110554</v>
      </c>
      <c r="L10">
        <v>20.642807469332663</v>
      </c>
      <c r="M10">
        <v>0</v>
      </c>
      <c r="N10">
        <v>30.265882378448275</v>
      </c>
      <c r="O10">
        <v>50.834705935029966</v>
      </c>
      <c r="P10">
        <v>69.659401194339921</v>
      </c>
      <c r="Q10">
        <v>2.4114494628658587</v>
      </c>
      <c r="R10">
        <v>10.861604785569952</v>
      </c>
      <c r="S10">
        <v>2.9244663354327738</v>
      </c>
      <c r="T10">
        <v>0</v>
      </c>
      <c r="U10">
        <v>295.04048284552601</v>
      </c>
      <c r="V10">
        <v>3.6526802567949876</v>
      </c>
      <c r="W10">
        <v>10.111410862930247</v>
      </c>
      <c r="X10">
        <v>37.807324941438772</v>
      </c>
      <c r="Y10">
        <v>0</v>
      </c>
      <c r="Z10">
        <v>0</v>
      </c>
      <c r="AA10">
        <v>10.932891621790857</v>
      </c>
      <c r="AB10">
        <v>10.126162617407637</v>
      </c>
      <c r="AC10">
        <v>7.4471929440826541</v>
      </c>
      <c r="AD10">
        <v>7.0072896256731365</v>
      </c>
      <c r="AE10">
        <v>12.672674252765603</v>
      </c>
      <c r="AF10">
        <v>0</v>
      </c>
      <c r="AG10">
        <v>0</v>
      </c>
      <c r="AH10">
        <v>25.381557887288668</v>
      </c>
      <c r="AI10">
        <v>0.8154992671676059</v>
      </c>
      <c r="AJ10">
        <v>0</v>
      </c>
      <c r="AK10">
        <v>13.137636813191399</v>
      </c>
      <c r="AL10">
        <v>21.735645680225154</v>
      </c>
      <c r="AM10">
        <v>4.0504328479231893</v>
      </c>
      <c r="AN10">
        <v>0</v>
      </c>
      <c r="AO10">
        <v>0</v>
      </c>
      <c r="AP10">
        <v>2.2648523843754269</v>
      </c>
      <c r="AQ10">
        <v>0</v>
      </c>
      <c r="AR10">
        <v>13.579998603208308</v>
      </c>
      <c r="AS10">
        <v>8.1036585858902086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31.520161483134231</v>
      </c>
      <c r="BB10">
        <f t="shared" si="0"/>
        <v>722.5506873956756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83.3324543041646</v>
      </c>
      <c r="L11">
        <v>20.68478066784915</v>
      </c>
      <c r="M11">
        <v>0</v>
      </c>
      <c r="N11">
        <v>30.265882378448275</v>
      </c>
      <c r="O11">
        <v>50.834705935029966</v>
      </c>
      <c r="P11">
        <v>69.659401194339921</v>
      </c>
      <c r="Q11">
        <v>2.4114494628658587</v>
      </c>
      <c r="R11">
        <v>10.861604785569952</v>
      </c>
      <c r="S11">
        <v>2.9244663354327738</v>
      </c>
      <c r="T11">
        <v>0</v>
      </c>
      <c r="U11">
        <v>295.04048284552601</v>
      </c>
      <c r="V11">
        <v>3.6518603913542531</v>
      </c>
      <c r="W11">
        <v>8.9242113445468885</v>
      </c>
      <c r="X11">
        <v>37.807324941438772</v>
      </c>
      <c r="Y11">
        <v>0</v>
      </c>
      <c r="Z11">
        <v>0</v>
      </c>
      <c r="AA11">
        <v>10.932891621790857</v>
      </c>
      <c r="AB11">
        <v>10.126162617407637</v>
      </c>
      <c r="AC11">
        <v>7.4471929440826541</v>
      </c>
      <c r="AD11">
        <v>7.0072896256731365</v>
      </c>
      <c r="AE11">
        <v>12.672674252765603</v>
      </c>
      <c r="AF11">
        <v>0</v>
      </c>
      <c r="AG11">
        <v>0</v>
      </c>
      <c r="AH11">
        <v>25.381557887288668</v>
      </c>
      <c r="AI11">
        <v>0.8154992671676059</v>
      </c>
      <c r="AJ11">
        <v>0</v>
      </c>
      <c r="AK11">
        <v>13.137636813191399</v>
      </c>
      <c r="AL11">
        <v>21.735645680225154</v>
      </c>
      <c r="AM11">
        <v>4.0504328479231893</v>
      </c>
      <c r="AN11">
        <v>0</v>
      </c>
      <c r="AO11">
        <v>0</v>
      </c>
      <c r="AP11">
        <v>2.2648523843754269</v>
      </c>
      <c r="AQ11">
        <v>0</v>
      </c>
      <c r="AR11">
        <v>12.44833200876341</v>
      </c>
      <c r="AS11">
        <v>8.3450445087664367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31.465528388522266</v>
      </c>
      <c r="BB11">
        <f t="shared" si="0"/>
        <v>721.29830865746544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83.342856726992139</v>
      </c>
      <c r="L12">
        <v>20.68478066784915</v>
      </c>
      <c r="M12">
        <v>0</v>
      </c>
      <c r="N12">
        <v>30.265882378448275</v>
      </c>
      <c r="O12">
        <v>50.834705935029966</v>
      </c>
      <c r="P12">
        <v>69.659401194339921</v>
      </c>
      <c r="Q12">
        <v>2.4114494628658587</v>
      </c>
      <c r="R12">
        <v>10.861604785569952</v>
      </c>
      <c r="S12">
        <v>2.9244663354327738</v>
      </c>
      <c r="T12">
        <v>0</v>
      </c>
      <c r="U12">
        <v>295.04048284552601</v>
      </c>
      <c r="V12">
        <v>3.6518603913542531</v>
      </c>
      <c r="W12">
        <v>8.9242113445468885</v>
      </c>
      <c r="X12">
        <v>37.807324941438772</v>
      </c>
      <c r="Y12">
        <v>0</v>
      </c>
      <c r="Z12">
        <v>0</v>
      </c>
      <c r="AA12">
        <v>10.932891621790857</v>
      </c>
      <c r="AB12">
        <v>10.126162617407637</v>
      </c>
      <c r="AC12">
        <v>7.4471929440826541</v>
      </c>
      <c r="AD12">
        <v>7.0072896256731365</v>
      </c>
      <c r="AE12">
        <v>12.672674252765603</v>
      </c>
      <c r="AF12">
        <v>0</v>
      </c>
      <c r="AG12">
        <v>0</v>
      </c>
      <c r="AH12">
        <v>25.381557887288668</v>
      </c>
      <c r="AI12">
        <v>0.8154992671676059</v>
      </c>
      <c r="AJ12">
        <v>0</v>
      </c>
      <c r="AK12">
        <v>13.137636813191399</v>
      </c>
      <c r="AL12">
        <v>21.735645680225154</v>
      </c>
      <c r="AM12">
        <v>4.0504328479231893</v>
      </c>
      <c r="AN12">
        <v>0</v>
      </c>
      <c r="AO12">
        <v>0</v>
      </c>
      <c r="AP12">
        <v>0.29541558601333595</v>
      </c>
      <c r="AQ12">
        <v>0</v>
      </c>
      <c r="AR12">
        <v>12.44833200876341</v>
      </c>
      <c r="AS12">
        <v>8.3450445087664367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31.383640751624931</v>
      </c>
      <c r="BB12">
        <f t="shared" si="0"/>
        <v>719.42116191882815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83.3324543041646</v>
      </c>
      <c r="L13">
        <v>26.090540824239469</v>
      </c>
      <c r="M13">
        <v>0</v>
      </c>
      <c r="N13">
        <v>30.265882378448275</v>
      </c>
      <c r="O13">
        <v>50.834705935029966</v>
      </c>
      <c r="P13">
        <v>69.659401194339921</v>
      </c>
      <c r="Q13">
        <v>3.0141191280041832</v>
      </c>
      <c r="R13">
        <v>5.0402685846254638</v>
      </c>
      <c r="S13">
        <v>3.5771705957476883</v>
      </c>
      <c r="T13">
        <v>0</v>
      </c>
      <c r="U13">
        <v>295.04048284552601</v>
      </c>
      <c r="V13">
        <v>3.6518603913542531</v>
      </c>
      <c r="W13">
        <v>8.9158713534943441</v>
      </c>
      <c r="X13">
        <v>37.807324941438772</v>
      </c>
      <c r="Y13">
        <v>0</v>
      </c>
      <c r="Z13">
        <v>0</v>
      </c>
      <c r="AA13">
        <v>10.932891621790857</v>
      </c>
      <c r="AB13">
        <v>10.126162617407637</v>
      </c>
      <c r="AC13">
        <v>7.4471929440826541</v>
      </c>
      <c r="AD13">
        <v>7.0072896256731365</v>
      </c>
      <c r="AE13">
        <v>12.672674252765603</v>
      </c>
      <c r="AF13">
        <v>0</v>
      </c>
      <c r="AG13">
        <v>0</v>
      </c>
      <c r="AH13">
        <v>25.381557887288668</v>
      </c>
      <c r="AI13">
        <v>0.8154992671676059</v>
      </c>
      <c r="AJ13">
        <v>0</v>
      </c>
      <c r="AK13">
        <v>13.137636813191399</v>
      </c>
      <c r="AL13">
        <v>21.735645680225154</v>
      </c>
      <c r="AM13">
        <v>4.0504328479231893</v>
      </c>
      <c r="AN13">
        <v>0</v>
      </c>
      <c r="AO13">
        <v>0</v>
      </c>
      <c r="AP13">
        <v>0.29541558601333595</v>
      </c>
      <c r="AQ13">
        <v>0</v>
      </c>
      <c r="AR13">
        <v>12.44833200876341</v>
      </c>
      <c r="AS13">
        <v>8.1036585858902086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31.407870938570092</v>
      </c>
      <c r="BB13">
        <f t="shared" si="0"/>
        <v>719.9766012760258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83.342856726992139</v>
      </c>
      <c r="L14">
        <v>26.090540824239469</v>
      </c>
      <c r="M14">
        <v>0</v>
      </c>
      <c r="N14">
        <v>30.265882378448275</v>
      </c>
      <c r="O14">
        <v>50.834705935029966</v>
      </c>
      <c r="P14">
        <v>69.659401194339921</v>
      </c>
      <c r="Q14">
        <v>3.0141191280041832</v>
      </c>
      <c r="R14">
        <v>5.0402685846254638</v>
      </c>
      <c r="S14">
        <v>3.5771705957476883</v>
      </c>
      <c r="T14">
        <v>0</v>
      </c>
      <c r="U14">
        <v>295.04048284552601</v>
      </c>
      <c r="V14">
        <v>0</v>
      </c>
      <c r="W14">
        <v>5.0425270285390118</v>
      </c>
      <c r="X14">
        <v>15.132320263265884</v>
      </c>
      <c r="Y14">
        <v>0</v>
      </c>
      <c r="Z14">
        <v>0</v>
      </c>
      <c r="AA14">
        <v>10.932891621790857</v>
      </c>
      <c r="AB14">
        <v>10.126162617407637</v>
      </c>
      <c r="AC14">
        <v>7.4471929440826541</v>
      </c>
      <c r="AD14">
        <v>7.0072896256731365</v>
      </c>
      <c r="AE14">
        <v>12.672674252765603</v>
      </c>
      <c r="AF14">
        <v>0</v>
      </c>
      <c r="AG14">
        <v>0</v>
      </c>
      <c r="AH14">
        <v>25.381557887288668</v>
      </c>
      <c r="AI14">
        <v>0.8154992671676059</v>
      </c>
      <c r="AJ14">
        <v>0</v>
      </c>
      <c r="AK14">
        <v>13.137636813191399</v>
      </c>
      <c r="AL14">
        <v>21.735645680225154</v>
      </c>
      <c r="AM14">
        <v>4.0504328479231893</v>
      </c>
      <c r="AN14">
        <v>0</v>
      </c>
      <c r="AO14">
        <v>0</v>
      </c>
      <c r="AP14">
        <v>0.29541558601333595</v>
      </c>
      <c r="AQ14">
        <v>0</v>
      </c>
      <c r="AR14">
        <v>12.44833200876341</v>
      </c>
      <c r="AS14">
        <v>8.1036585858902086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30.14593700715492</v>
      </c>
      <c r="BB14">
        <f t="shared" si="0"/>
        <v>691.04872823578592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83.3324543041646</v>
      </c>
      <c r="L15">
        <v>26.070001730902192</v>
      </c>
      <c r="M15">
        <v>0</v>
      </c>
      <c r="N15">
        <v>30.265882378448275</v>
      </c>
      <c r="O15">
        <v>50.834705935029966</v>
      </c>
      <c r="P15">
        <v>69.659401194339921</v>
      </c>
      <c r="Q15">
        <v>3.0141191280041832</v>
      </c>
      <c r="R15">
        <v>5.0402685846254638</v>
      </c>
      <c r="S15">
        <v>3.5771705957476883</v>
      </c>
      <c r="T15">
        <v>0</v>
      </c>
      <c r="U15">
        <v>295.04048284552601</v>
      </c>
      <c r="V15">
        <v>0</v>
      </c>
      <c r="W15">
        <v>5.0425270285390118</v>
      </c>
      <c r="X15">
        <v>15.132320263265884</v>
      </c>
      <c r="Y15">
        <v>0</v>
      </c>
      <c r="Z15">
        <v>0</v>
      </c>
      <c r="AA15">
        <v>10.932891621790857</v>
      </c>
      <c r="AB15">
        <v>10.126162617407637</v>
      </c>
      <c r="AC15">
        <v>7.4471929440826541</v>
      </c>
      <c r="AD15">
        <v>4.6715266607806303</v>
      </c>
      <c r="AE15">
        <v>12.672674252765603</v>
      </c>
      <c r="AF15">
        <v>0</v>
      </c>
      <c r="AG15">
        <v>0</v>
      </c>
      <c r="AH15">
        <v>20.551868774577333</v>
      </c>
      <c r="AI15">
        <v>0.8154992671676059</v>
      </c>
      <c r="AJ15">
        <v>0</v>
      </c>
      <c r="AK15">
        <v>13.137636813191399</v>
      </c>
      <c r="AL15">
        <v>21.437897003974395</v>
      </c>
      <c r="AM15">
        <v>4.0504328479231893</v>
      </c>
      <c r="AN15">
        <v>0</v>
      </c>
      <c r="AO15">
        <v>0</v>
      </c>
      <c r="AP15">
        <v>0.29541558601333595</v>
      </c>
      <c r="AQ15">
        <v>0</v>
      </c>
      <c r="AR15">
        <v>12.44833200876341</v>
      </c>
      <c r="AS15">
        <v>8.1036585858902086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29.832681860268103</v>
      </c>
      <c r="BB15">
        <f t="shared" si="0"/>
        <v>683.86784111265342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83.342856726992139</v>
      </c>
      <c r="L16">
        <v>26.070001730902192</v>
      </c>
      <c r="M16">
        <v>0</v>
      </c>
      <c r="N16">
        <v>30.265882378448275</v>
      </c>
      <c r="O16">
        <v>50.834705935029966</v>
      </c>
      <c r="P16">
        <v>69.659401194339921</v>
      </c>
      <c r="Q16">
        <v>3.0141191280041832</v>
      </c>
      <c r="R16">
        <v>5.0402685846254638</v>
      </c>
      <c r="S16">
        <v>3.5771705957476883</v>
      </c>
      <c r="T16">
        <v>0</v>
      </c>
      <c r="U16">
        <v>295.04048284552601</v>
      </c>
      <c r="V16">
        <v>0</v>
      </c>
      <c r="W16">
        <v>5.0425270285390118</v>
      </c>
      <c r="X16">
        <v>15.132320263265884</v>
      </c>
      <c r="Y16">
        <v>0</v>
      </c>
      <c r="Z16">
        <v>0</v>
      </c>
      <c r="AA16">
        <v>10.932891621790857</v>
      </c>
      <c r="AB16">
        <v>10.126162617407637</v>
      </c>
      <c r="AC16">
        <v>7.4471929440826541</v>
      </c>
      <c r="AD16">
        <v>4.6715266607806303</v>
      </c>
      <c r="AE16">
        <v>12.672674252765603</v>
      </c>
      <c r="AF16">
        <v>0</v>
      </c>
      <c r="AG16">
        <v>0</v>
      </c>
      <c r="AH16">
        <v>20.551868774577333</v>
      </c>
      <c r="AI16">
        <v>0.8154992671676059</v>
      </c>
      <c r="AJ16">
        <v>0</v>
      </c>
      <c r="AK16">
        <v>13.137636813191399</v>
      </c>
      <c r="AL16">
        <v>21.437897003974395</v>
      </c>
      <c r="AM16">
        <v>4.0504328479231893</v>
      </c>
      <c r="AN16">
        <v>0</v>
      </c>
      <c r="AO16">
        <v>0</v>
      </c>
      <c r="AP16">
        <v>0.29541558601333595</v>
      </c>
      <c r="AQ16">
        <v>0</v>
      </c>
      <c r="AR16">
        <v>12.44833200876341</v>
      </c>
      <c r="AS16">
        <v>8.1036585858902086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29.8331166815423</v>
      </c>
      <c r="BB16">
        <f t="shared" si="0"/>
        <v>683.87780871420659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83.3324543041646</v>
      </c>
      <c r="L17">
        <v>26.070001730902192</v>
      </c>
      <c r="M17">
        <v>0</v>
      </c>
      <c r="N17">
        <v>30.265882378448275</v>
      </c>
      <c r="O17">
        <v>50.834705935029966</v>
      </c>
      <c r="P17">
        <v>69.659401194339921</v>
      </c>
      <c r="Q17">
        <v>3.0141191280041832</v>
      </c>
      <c r="R17">
        <v>5.0482460393897668</v>
      </c>
      <c r="S17">
        <v>3.5771705957476883</v>
      </c>
      <c r="T17">
        <v>0</v>
      </c>
      <c r="U17">
        <v>295.04048284552601</v>
      </c>
      <c r="V17">
        <v>0</v>
      </c>
      <c r="W17">
        <v>5.2171140027163787</v>
      </c>
      <c r="X17">
        <v>15.133209068710464</v>
      </c>
      <c r="Y17">
        <v>0</v>
      </c>
      <c r="Z17">
        <v>0</v>
      </c>
      <c r="AA17">
        <v>10.932891621790857</v>
      </c>
      <c r="AB17">
        <v>10.126162617407637</v>
      </c>
      <c r="AC17">
        <v>7.4471929440826541</v>
      </c>
      <c r="AD17">
        <v>4.6715266607806303</v>
      </c>
      <c r="AE17">
        <v>12.672674252765603</v>
      </c>
      <c r="AF17">
        <v>0</v>
      </c>
      <c r="AG17">
        <v>0</v>
      </c>
      <c r="AH17">
        <v>20.551868774577333</v>
      </c>
      <c r="AI17">
        <v>0.8154992671676059</v>
      </c>
      <c r="AJ17">
        <v>0</v>
      </c>
      <c r="AK17">
        <v>13.137636813191399</v>
      </c>
      <c r="AL17">
        <v>21.437897003974395</v>
      </c>
      <c r="AM17">
        <v>4.0504328479231893</v>
      </c>
      <c r="AN17">
        <v>0</v>
      </c>
      <c r="AO17">
        <v>0</v>
      </c>
      <c r="AP17">
        <v>2.2648523843754269</v>
      </c>
      <c r="AQ17">
        <v>0</v>
      </c>
      <c r="AR17">
        <v>12.44833200876341</v>
      </c>
      <c r="AS17">
        <v>8.1036585858902086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29.922672663636988</v>
      </c>
      <c r="BB17">
        <f t="shared" si="0"/>
        <v>685.93074034203289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83.342856726992139</v>
      </c>
      <c r="L18">
        <v>26.070001730902192</v>
      </c>
      <c r="M18">
        <v>0</v>
      </c>
      <c r="N18">
        <v>30.265882378448275</v>
      </c>
      <c r="O18">
        <v>50.834705935029966</v>
      </c>
      <c r="P18">
        <v>69.659401194339921</v>
      </c>
      <c r="Q18">
        <v>3.0141191280041832</v>
      </c>
      <c r="R18">
        <v>5.0482460393897668</v>
      </c>
      <c r="S18">
        <v>3.5771705957476883</v>
      </c>
      <c r="T18">
        <v>0</v>
      </c>
      <c r="U18">
        <v>295.04048284552601</v>
      </c>
      <c r="V18">
        <v>0</v>
      </c>
      <c r="W18">
        <v>5.0432587518639496</v>
      </c>
      <c r="X18">
        <v>15.132643752964057</v>
      </c>
      <c r="Y18">
        <v>0</v>
      </c>
      <c r="Z18">
        <v>0</v>
      </c>
      <c r="AA18">
        <v>10.932891621790857</v>
      </c>
      <c r="AB18">
        <v>10.126162617407637</v>
      </c>
      <c r="AC18">
        <v>7.4471929440826541</v>
      </c>
      <c r="AD18">
        <v>4.6715266607806303</v>
      </c>
      <c r="AE18">
        <v>12.672674252765603</v>
      </c>
      <c r="AF18">
        <v>0</v>
      </c>
      <c r="AG18">
        <v>0</v>
      </c>
      <c r="AH18">
        <v>20.551868774577333</v>
      </c>
      <c r="AI18">
        <v>0.8154992671676059</v>
      </c>
      <c r="AJ18">
        <v>0</v>
      </c>
      <c r="AK18">
        <v>13.137636813191399</v>
      </c>
      <c r="AL18">
        <v>21.437897003974395</v>
      </c>
      <c r="AM18">
        <v>4.0504328479231893</v>
      </c>
      <c r="AN18">
        <v>0</v>
      </c>
      <c r="AO18">
        <v>0</v>
      </c>
      <c r="AP18">
        <v>2.2648523843754269</v>
      </c>
      <c r="AQ18">
        <v>0</v>
      </c>
      <c r="AR18">
        <v>12.44833200876341</v>
      </c>
      <c r="AS18">
        <v>8.1036585858902086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29.91581670522735</v>
      </c>
      <c r="BB18">
        <f t="shared" si="0"/>
        <v>685.77357815667119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83.3324543041646</v>
      </c>
      <c r="L19">
        <v>26.070001730902192</v>
      </c>
      <c r="M19">
        <v>0</v>
      </c>
      <c r="N19">
        <v>30.265882378448275</v>
      </c>
      <c r="O19">
        <v>50.834705935029966</v>
      </c>
      <c r="P19">
        <v>69.659401194339921</v>
      </c>
      <c r="Q19">
        <v>3.0141191280041832</v>
      </c>
      <c r="R19">
        <v>5.0482460393897668</v>
      </c>
      <c r="S19">
        <v>3.5771705957476883</v>
      </c>
      <c r="T19">
        <v>0</v>
      </c>
      <c r="U19">
        <v>295.04048284552601</v>
      </c>
      <c r="V19">
        <v>0</v>
      </c>
      <c r="W19">
        <v>5.0432587518639496</v>
      </c>
      <c r="X19">
        <v>15.132643752964057</v>
      </c>
      <c r="Y19">
        <v>0</v>
      </c>
      <c r="Z19">
        <v>0</v>
      </c>
      <c r="AA19">
        <v>10.932891621790857</v>
      </c>
      <c r="AB19">
        <v>10.126162617407637</v>
      </c>
      <c r="AC19">
        <v>7.4471929440826541</v>
      </c>
      <c r="AD19">
        <v>4.6715266607806303</v>
      </c>
      <c r="AE19">
        <v>12.672674252765603</v>
      </c>
      <c r="AF19">
        <v>0</v>
      </c>
      <c r="AG19">
        <v>0</v>
      </c>
      <c r="AH19">
        <v>20.551868774577333</v>
      </c>
      <c r="AI19">
        <v>3.5881972613650595</v>
      </c>
      <c r="AJ19">
        <v>0</v>
      </c>
      <c r="AK19">
        <v>13.137636813191399</v>
      </c>
      <c r="AL19">
        <v>21.437897003974395</v>
      </c>
      <c r="AM19">
        <v>4.0504328479231893</v>
      </c>
      <c r="AN19">
        <v>0</v>
      </c>
      <c r="AO19">
        <v>0</v>
      </c>
      <c r="AP19">
        <v>2.2648523843754269</v>
      </c>
      <c r="AQ19">
        <v>0</v>
      </c>
      <c r="AR19">
        <v>12.44833200876341</v>
      </c>
      <c r="AS19">
        <v>8.1036585858902086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30.031280660110603</v>
      </c>
      <c r="BB19">
        <f t="shared" si="0"/>
        <v>688.42040977315776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83.342856726992139</v>
      </c>
      <c r="L20">
        <v>26.070001730902192</v>
      </c>
      <c r="M20">
        <v>0</v>
      </c>
      <c r="N20">
        <v>30.265882378448275</v>
      </c>
      <c r="O20">
        <v>50.834705935029966</v>
      </c>
      <c r="P20">
        <v>69.659401194339921</v>
      </c>
      <c r="Q20">
        <v>3.0141191280041832</v>
      </c>
      <c r="R20">
        <v>5.0482460393897668</v>
      </c>
      <c r="S20">
        <v>3.5771705957476883</v>
      </c>
      <c r="T20">
        <v>0</v>
      </c>
      <c r="U20">
        <v>295.04048284552601</v>
      </c>
      <c r="V20">
        <v>0</v>
      </c>
      <c r="W20">
        <v>5.0432587518639496</v>
      </c>
      <c r="X20">
        <v>15.132643752964057</v>
      </c>
      <c r="Y20">
        <v>0</v>
      </c>
      <c r="Z20">
        <v>0</v>
      </c>
      <c r="AA20">
        <v>10.932891621790857</v>
      </c>
      <c r="AB20">
        <v>10.126162617407637</v>
      </c>
      <c r="AC20">
        <v>7.4471929440826541</v>
      </c>
      <c r="AD20">
        <v>4.6715266607806303</v>
      </c>
      <c r="AE20">
        <v>12.672674252765603</v>
      </c>
      <c r="AF20">
        <v>0</v>
      </c>
      <c r="AG20">
        <v>0</v>
      </c>
      <c r="AH20">
        <v>20.551868774577333</v>
      </c>
      <c r="AI20">
        <v>3.5881972613650595</v>
      </c>
      <c r="AJ20">
        <v>0</v>
      </c>
      <c r="AK20">
        <v>13.137636813191399</v>
      </c>
      <c r="AL20">
        <v>21.437897003974395</v>
      </c>
      <c r="AM20">
        <v>4.0504328479231893</v>
      </c>
      <c r="AN20">
        <v>0</v>
      </c>
      <c r="AO20">
        <v>0</v>
      </c>
      <c r="AP20">
        <v>2.2648523843754269</v>
      </c>
      <c r="AQ20">
        <v>0</v>
      </c>
      <c r="AR20">
        <v>12.44833200876341</v>
      </c>
      <c r="AS20">
        <v>8.1036585858902086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30.031715481384801</v>
      </c>
      <c r="BB20">
        <f t="shared" si="0"/>
        <v>688.43037737471116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83.3324543041646</v>
      </c>
      <c r="L21">
        <v>26.070001730902192</v>
      </c>
      <c r="M21">
        <v>0</v>
      </c>
      <c r="N21">
        <v>30.265882378448275</v>
      </c>
      <c r="O21">
        <v>50.834705935029966</v>
      </c>
      <c r="P21">
        <v>69.659401194339921</v>
      </c>
      <c r="Q21">
        <v>3.0140266247711018</v>
      </c>
      <c r="R21">
        <v>5.0482460393897668</v>
      </c>
      <c r="S21">
        <v>3.5767812371657199</v>
      </c>
      <c r="T21">
        <v>0</v>
      </c>
      <c r="U21">
        <v>295.04048284552601</v>
      </c>
      <c r="V21">
        <v>0</v>
      </c>
      <c r="W21">
        <v>5.0432587518639496</v>
      </c>
      <c r="X21">
        <v>15.132643752964057</v>
      </c>
      <c r="Y21">
        <v>0</v>
      </c>
      <c r="Z21">
        <v>0</v>
      </c>
      <c r="AA21">
        <v>10.932891621790857</v>
      </c>
      <c r="AB21">
        <v>10.126162617407637</v>
      </c>
      <c r="AC21">
        <v>7.4471929440826541</v>
      </c>
      <c r="AD21">
        <v>2.3357632085577125</v>
      </c>
      <c r="AE21">
        <v>12.672674252765603</v>
      </c>
      <c r="AF21">
        <v>0</v>
      </c>
      <c r="AG21">
        <v>0</v>
      </c>
      <c r="AH21">
        <v>20.551868774577333</v>
      </c>
      <c r="AI21">
        <v>3.914396968232102</v>
      </c>
      <c r="AJ21">
        <v>0</v>
      </c>
      <c r="AK21">
        <v>13.137636813191399</v>
      </c>
      <c r="AL21">
        <v>21.437897003974395</v>
      </c>
      <c r="AM21">
        <v>4.0504328479231893</v>
      </c>
      <c r="AN21">
        <v>0</v>
      </c>
      <c r="AO21">
        <v>0</v>
      </c>
      <c r="AP21">
        <v>0.29541558601333595</v>
      </c>
      <c r="AQ21">
        <v>0</v>
      </c>
      <c r="AR21">
        <v>12.44833200876341</v>
      </c>
      <c r="AS21">
        <v>8.1036585858902086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29.864938295559327</v>
      </c>
      <c r="BB21">
        <f t="shared" si="0"/>
        <v>684.60726973217618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83.342856726992139</v>
      </c>
      <c r="L22">
        <v>26.070001730902192</v>
      </c>
      <c r="M22">
        <v>0</v>
      </c>
      <c r="N22">
        <v>30.265882378448275</v>
      </c>
      <c r="O22">
        <v>50.834705935029966</v>
      </c>
      <c r="P22">
        <v>69.659401194339921</v>
      </c>
      <c r="Q22">
        <v>3.0140266247711018</v>
      </c>
      <c r="R22">
        <v>5.0482460393897668</v>
      </c>
      <c r="S22">
        <v>3.5767812371657199</v>
      </c>
      <c r="T22">
        <v>0</v>
      </c>
      <c r="U22">
        <v>295.04048284552601</v>
      </c>
      <c r="V22">
        <v>0</v>
      </c>
      <c r="W22">
        <v>5.0432587518639496</v>
      </c>
      <c r="X22">
        <v>15.132643752964057</v>
      </c>
      <c r="Y22">
        <v>0</v>
      </c>
      <c r="Z22">
        <v>0</v>
      </c>
      <c r="AA22">
        <v>10.932891621790857</v>
      </c>
      <c r="AB22">
        <v>10.126162617407637</v>
      </c>
      <c r="AC22">
        <v>7.4471929440826541</v>
      </c>
      <c r="AD22">
        <v>2.3357632085577125</v>
      </c>
      <c r="AE22">
        <v>12.672674252765603</v>
      </c>
      <c r="AF22">
        <v>0</v>
      </c>
      <c r="AG22">
        <v>0</v>
      </c>
      <c r="AH22">
        <v>20.551868774577333</v>
      </c>
      <c r="AI22">
        <v>4.2405966750991446</v>
      </c>
      <c r="AJ22">
        <v>0</v>
      </c>
      <c r="AK22">
        <v>13.137636813191399</v>
      </c>
      <c r="AL22">
        <v>21.437897003974395</v>
      </c>
      <c r="AM22">
        <v>4.0504328479231893</v>
      </c>
      <c r="AN22">
        <v>0</v>
      </c>
      <c r="AO22">
        <v>0</v>
      </c>
      <c r="AP22">
        <v>0.29541558601333595</v>
      </c>
      <c r="AQ22">
        <v>0</v>
      </c>
      <c r="AR22">
        <v>12.44833200876341</v>
      </c>
      <c r="AS22">
        <v>8.1036585858902086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29.879008264580563</v>
      </c>
      <c r="BB22">
        <f t="shared" si="0"/>
        <v>684.92980189284935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83.3324543041646</v>
      </c>
      <c r="L23">
        <v>25.652073364580485</v>
      </c>
      <c r="M23">
        <v>0</v>
      </c>
      <c r="N23">
        <v>30.265882378448275</v>
      </c>
      <c r="O23">
        <v>50.834705935029966</v>
      </c>
      <c r="P23">
        <v>69.659401194339921</v>
      </c>
      <c r="Q23">
        <v>3.0132127517876088</v>
      </c>
      <c r="R23">
        <v>5.0482460393897668</v>
      </c>
      <c r="S23">
        <v>3.5056119357422184</v>
      </c>
      <c r="T23">
        <v>0</v>
      </c>
      <c r="U23">
        <v>295.04048284552601</v>
      </c>
      <c r="V23">
        <v>0</v>
      </c>
      <c r="W23">
        <v>5.0432587518639496</v>
      </c>
      <c r="X23">
        <v>15.132643752964057</v>
      </c>
      <c r="Y23">
        <v>0</v>
      </c>
      <c r="Z23">
        <v>0</v>
      </c>
      <c r="AA23">
        <v>10.932891621790857</v>
      </c>
      <c r="AB23">
        <v>10.126162617407637</v>
      </c>
      <c r="AC23">
        <v>7.4471929440826541</v>
      </c>
      <c r="AD23">
        <v>2.3357632085577125</v>
      </c>
      <c r="AE23">
        <v>12.672674252765603</v>
      </c>
      <c r="AF23">
        <v>0</v>
      </c>
      <c r="AG23">
        <v>0</v>
      </c>
      <c r="AH23">
        <v>20.551868774577333</v>
      </c>
      <c r="AI23">
        <v>12.754410190315175</v>
      </c>
      <c r="AJ23">
        <v>0</v>
      </c>
      <c r="AK23">
        <v>13.137636813191399</v>
      </c>
      <c r="AL23">
        <v>21.437897003974395</v>
      </c>
      <c r="AM23">
        <v>4.0504328479231893</v>
      </c>
      <c r="AN23">
        <v>0</v>
      </c>
      <c r="AO23">
        <v>0</v>
      </c>
      <c r="AP23">
        <v>0.29541558601333595</v>
      </c>
      <c r="AQ23">
        <v>0</v>
      </c>
      <c r="AR23">
        <v>13.579998603208308</v>
      </c>
      <c r="AS23">
        <v>8.1036585858902086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30.261276209487733</v>
      </c>
      <c r="BB23">
        <f t="shared" si="0"/>
        <v>693.69270009404693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83.342856726992139</v>
      </c>
      <c r="L24">
        <v>25.652073364580485</v>
      </c>
      <c r="M24">
        <v>0</v>
      </c>
      <c r="N24">
        <v>30.265882378448275</v>
      </c>
      <c r="O24">
        <v>50.834705935029966</v>
      </c>
      <c r="P24">
        <v>69.659401194339921</v>
      </c>
      <c r="Q24">
        <v>3.0132127517876088</v>
      </c>
      <c r="R24">
        <v>5.0482460393897668</v>
      </c>
      <c r="S24">
        <v>3.5056119357422184</v>
      </c>
      <c r="T24">
        <v>0</v>
      </c>
      <c r="U24">
        <v>295.04048284552601</v>
      </c>
      <c r="V24">
        <v>0</v>
      </c>
      <c r="W24">
        <v>5.0432587518639496</v>
      </c>
      <c r="X24">
        <v>15.132643752964057</v>
      </c>
      <c r="Y24">
        <v>0</v>
      </c>
      <c r="Z24">
        <v>0</v>
      </c>
      <c r="AA24">
        <v>10.932891621790857</v>
      </c>
      <c r="AB24">
        <v>10.126162617407637</v>
      </c>
      <c r="AC24">
        <v>7.4471929440826541</v>
      </c>
      <c r="AD24">
        <v>2.3357632085577125</v>
      </c>
      <c r="AE24">
        <v>12.672674252765603</v>
      </c>
      <c r="AF24">
        <v>0</v>
      </c>
      <c r="AG24">
        <v>0</v>
      </c>
      <c r="AH24">
        <v>20.551868774577333</v>
      </c>
      <c r="AI24">
        <v>12.754410190315175</v>
      </c>
      <c r="AJ24">
        <v>0</v>
      </c>
      <c r="AK24">
        <v>13.137636813191399</v>
      </c>
      <c r="AL24">
        <v>21.437897003974395</v>
      </c>
      <c r="AM24">
        <v>4.0504328479231893</v>
      </c>
      <c r="AN24">
        <v>0</v>
      </c>
      <c r="AO24">
        <v>0</v>
      </c>
      <c r="AP24">
        <v>0.29541558601333595</v>
      </c>
      <c r="AQ24">
        <v>0</v>
      </c>
      <c r="AR24">
        <v>13.579998603208308</v>
      </c>
      <c r="AS24">
        <v>8.1036585858902086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30.26171103076193</v>
      </c>
      <c r="BB24">
        <f t="shared" si="0"/>
        <v>693.70266769560033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83.3324543041646</v>
      </c>
      <c r="L25">
        <v>25.652073364580485</v>
      </c>
      <c r="M25">
        <v>0</v>
      </c>
      <c r="N25">
        <v>30.265882378448275</v>
      </c>
      <c r="O25">
        <v>50.834705935029966</v>
      </c>
      <c r="P25">
        <v>69.659401194339921</v>
      </c>
      <c r="Q25">
        <v>3.0140266247711018</v>
      </c>
      <c r="R25">
        <v>5.0482460393897668</v>
      </c>
      <c r="S25">
        <v>3.5767812371657199</v>
      </c>
      <c r="T25">
        <v>0</v>
      </c>
      <c r="U25">
        <v>295.04048284552601</v>
      </c>
      <c r="V25">
        <v>0</v>
      </c>
      <c r="W25">
        <v>5.0432587518639496</v>
      </c>
      <c r="X25">
        <v>15.132643752964057</v>
      </c>
      <c r="Y25">
        <v>0</v>
      </c>
      <c r="Z25">
        <v>0</v>
      </c>
      <c r="AA25">
        <v>10.932891621790857</v>
      </c>
      <c r="AB25">
        <v>10.126162617407637</v>
      </c>
      <c r="AC25">
        <v>7.4471929440826541</v>
      </c>
      <c r="AD25">
        <v>2.3357632085577125</v>
      </c>
      <c r="AE25">
        <v>12.672674252765603</v>
      </c>
      <c r="AF25">
        <v>0</v>
      </c>
      <c r="AG25">
        <v>0</v>
      </c>
      <c r="AH25">
        <v>20.551868774577333</v>
      </c>
      <c r="AI25">
        <v>12.754410190315175</v>
      </c>
      <c r="AJ25">
        <v>0</v>
      </c>
      <c r="AK25">
        <v>13.137636813191399</v>
      </c>
      <c r="AL25">
        <v>21.437897003974395</v>
      </c>
      <c r="AM25">
        <v>4.0504328479231893</v>
      </c>
      <c r="AN25">
        <v>0</v>
      </c>
      <c r="AO25">
        <v>0</v>
      </c>
      <c r="AP25">
        <v>0.29541558601333595</v>
      </c>
      <c r="AQ25">
        <v>0</v>
      </c>
      <c r="AR25">
        <v>12.44833200876341</v>
      </c>
      <c r="AS25">
        <v>8.1036585858902086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30.216981442530148</v>
      </c>
      <c r="BB25">
        <f t="shared" si="0"/>
        <v>692.67731144096661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83.342856726992139</v>
      </c>
      <c r="L26">
        <v>25.109281326293328</v>
      </c>
      <c r="M26">
        <v>0</v>
      </c>
      <c r="N26">
        <v>30.265882378448275</v>
      </c>
      <c r="O26">
        <v>50.834705935029966</v>
      </c>
      <c r="P26">
        <v>69.659401194339921</v>
      </c>
      <c r="Q26">
        <v>2.8275925506812563</v>
      </c>
      <c r="R26">
        <v>5.0482460393897668</v>
      </c>
      <c r="S26">
        <v>3.4442814968132462</v>
      </c>
      <c r="T26">
        <v>0</v>
      </c>
      <c r="U26">
        <v>295.04048284552601</v>
      </c>
      <c r="V26">
        <v>0</v>
      </c>
      <c r="W26">
        <v>5.0432587518639496</v>
      </c>
      <c r="X26">
        <v>15.132643752964057</v>
      </c>
      <c r="Y26">
        <v>0</v>
      </c>
      <c r="Z26">
        <v>0</v>
      </c>
      <c r="AA26">
        <v>10.932891621790857</v>
      </c>
      <c r="AB26">
        <v>10.126162617407637</v>
      </c>
      <c r="AC26">
        <v>7.4471929440826541</v>
      </c>
      <c r="AD26">
        <v>2.3357632085577125</v>
      </c>
      <c r="AE26">
        <v>12.672674252765603</v>
      </c>
      <c r="AF26">
        <v>0</v>
      </c>
      <c r="AG26">
        <v>0</v>
      </c>
      <c r="AH26">
        <v>20.551868774577333</v>
      </c>
      <c r="AI26">
        <v>12.754410190315175</v>
      </c>
      <c r="AJ26">
        <v>0</v>
      </c>
      <c r="AK26">
        <v>13.137636813191399</v>
      </c>
      <c r="AL26">
        <v>21.437897003974395</v>
      </c>
      <c r="AM26">
        <v>4.0504328479231893</v>
      </c>
      <c r="AN26">
        <v>0</v>
      </c>
      <c r="AO26">
        <v>0</v>
      </c>
      <c r="AP26">
        <v>0.29541558601333595</v>
      </c>
      <c r="AQ26">
        <v>0</v>
      </c>
      <c r="AR26">
        <v>12.44833200876341</v>
      </c>
      <c r="AS26">
        <v>8.1036585858902086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30.181396123160255</v>
      </c>
      <c r="BB26">
        <f t="shared" si="0"/>
        <v>691.86157333043457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83.3324543041646</v>
      </c>
      <c r="L27">
        <v>25.109281326293328</v>
      </c>
      <c r="M27">
        <v>0</v>
      </c>
      <c r="N27">
        <v>30.265882378448275</v>
      </c>
      <c r="O27">
        <v>50.834705935029966</v>
      </c>
      <c r="P27">
        <v>69.659401194339921</v>
      </c>
      <c r="Q27">
        <v>2.8275925506812563</v>
      </c>
      <c r="R27">
        <v>5.0482460393897668</v>
      </c>
      <c r="S27">
        <v>3.4442814968132462</v>
      </c>
      <c r="T27">
        <v>0</v>
      </c>
      <c r="U27">
        <v>295.04048284552601</v>
      </c>
      <c r="V27">
        <v>0</v>
      </c>
      <c r="W27">
        <v>5.0432587518639496</v>
      </c>
      <c r="X27">
        <v>15.132643752964057</v>
      </c>
      <c r="Y27">
        <v>0</v>
      </c>
      <c r="Z27">
        <v>0</v>
      </c>
      <c r="AA27">
        <v>10.932891621790857</v>
      </c>
      <c r="AB27">
        <v>10.126162617407637</v>
      </c>
      <c r="AC27">
        <v>7.4471929440826541</v>
      </c>
      <c r="AD27">
        <v>2.3357632085577125</v>
      </c>
      <c r="AE27">
        <v>12.672674252765603</v>
      </c>
      <c r="AF27">
        <v>0</v>
      </c>
      <c r="AG27">
        <v>0</v>
      </c>
      <c r="AH27">
        <v>20.551868774577333</v>
      </c>
      <c r="AI27">
        <v>12.754410190315175</v>
      </c>
      <c r="AJ27">
        <v>0</v>
      </c>
      <c r="AK27">
        <v>13.137636813191399</v>
      </c>
      <c r="AL27">
        <v>20.336227272898736</v>
      </c>
      <c r="AM27">
        <v>4.0504328479231893</v>
      </c>
      <c r="AN27">
        <v>0</v>
      </c>
      <c r="AO27">
        <v>0</v>
      </c>
      <c r="AP27">
        <v>0.29541558601333595</v>
      </c>
      <c r="AQ27">
        <v>0</v>
      </c>
      <c r="AR27">
        <v>12.44833200876341</v>
      </c>
      <c r="AS27">
        <v>8.1036585858902086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30.134911507127093</v>
      </c>
      <c r="BB27">
        <f t="shared" si="0"/>
        <v>690.79598579256458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83.342856726992139</v>
      </c>
      <c r="L28">
        <v>25.109281326293328</v>
      </c>
      <c r="M28">
        <v>0</v>
      </c>
      <c r="N28">
        <v>30.265882378448275</v>
      </c>
      <c r="O28">
        <v>50.834705935029966</v>
      </c>
      <c r="P28">
        <v>69.659401194339921</v>
      </c>
      <c r="Q28">
        <v>2.8275925506812563</v>
      </c>
      <c r="R28">
        <v>5.4232394797706158</v>
      </c>
      <c r="S28">
        <v>3.4442814968132462</v>
      </c>
      <c r="T28">
        <v>0</v>
      </c>
      <c r="U28">
        <v>295.04048284552601</v>
      </c>
      <c r="V28">
        <v>0</v>
      </c>
      <c r="W28">
        <v>5.0440724846348042</v>
      </c>
      <c r="X28">
        <v>15.133322829628886</v>
      </c>
      <c r="Y28">
        <v>0</v>
      </c>
      <c r="Z28">
        <v>0</v>
      </c>
      <c r="AA28">
        <v>10.932891621790857</v>
      </c>
      <c r="AB28">
        <v>10.126162617407637</v>
      </c>
      <c r="AC28">
        <v>7.4471929440826541</v>
      </c>
      <c r="AD28">
        <v>2.3357632085577125</v>
      </c>
      <c r="AE28">
        <v>12.672674252765603</v>
      </c>
      <c r="AF28">
        <v>0</v>
      </c>
      <c r="AG28">
        <v>0</v>
      </c>
      <c r="AH28">
        <v>20.551868774577333</v>
      </c>
      <c r="AI28">
        <v>12.754410190315175</v>
      </c>
      <c r="AJ28">
        <v>0</v>
      </c>
      <c r="AK28">
        <v>13.137636813191399</v>
      </c>
      <c r="AL28">
        <v>20.336227272898736</v>
      </c>
      <c r="AM28">
        <v>4.0504328479231893</v>
      </c>
      <c r="AN28">
        <v>0</v>
      </c>
      <c r="AO28">
        <v>0</v>
      </c>
      <c r="AP28">
        <v>0.29541558601333595</v>
      </c>
      <c r="AQ28">
        <v>0</v>
      </c>
      <c r="AR28">
        <v>12.44833200876341</v>
      </c>
      <c r="AS28">
        <v>8.1036585858902086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30.151083453643622</v>
      </c>
      <c r="BB28">
        <f t="shared" si="0"/>
        <v>691.16670251869232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83.340509747468246</v>
      </c>
      <c r="L29">
        <v>25.109281326293328</v>
      </c>
      <c r="M29">
        <v>0</v>
      </c>
      <c r="N29">
        <v>30.265882378448275</v>
      </c>
      <c r="O29">
        <v>50.834705935029966</v>
      </c>
      <c r="P29">
        <v>69.659401194339921</v>
      </c>
      <c r="Q29">
        <v>2.8277066940723117</v>
      </c>
      <c r="R29">
        <v>5.4232394797706158</v>
      </c>
      <c r="S29">
        <v>3.444742663030897</v>
      </c>
      <c r="T29">
        <v>0</v>
      </c>
      <c r="U29">
        <v>295.04048284552601</v>
      </c>
      <c r="V29">
        <v>0</v>
      </c>
      <c r="W29">
        <v>5.0440724846348042</v>
      </c>
      <c r="X29">
        <v>15.133322829628886</v>
      </c>
      <c r="Y29">
        <v>0</v>
      </c>
      <c r="Z29">
        <v>0</v>
      </c>
      <c r="AA29">
        <v>10.932891621790857</v>
      </c>
      <c r="AB29">
        <v>10.126162617407637</v>
      </c>
      <c r="AC29">
        <v>7.4471929440826541</v>
      </c>
      <c r="AD29">
        <v>4.6715266607806303</v>
      </c>
      <c r="AE29">
        <v>12.672674252765603</v>
      </c>
      <c r="AF29">
        <v>0</v>
      </c>
      <c r="AG29">
        <v>0</v>
      </c>
      <c r="AH29">
        <v>25.381557887288668</v>
      </c>
      <c r="AI29">
        <v>1.9571987270298477</v>
      </c>
      <c r="AJ29">
        <v>0</v>
      </c>
      <c r="AK29">
        <v>13.137636813191399</v>
      </c>
      <c r="AL29">
        <v>20.336227272898736</v>
      </c>
      <c r="AM29">
        <v>4.0504328479231893</v>
      </c>
      <c r="AN29">
        <v>0</v>
      </c>
      <c r="AO29">
        <v>0</v>
      </c>
      <c r="AP29">
        <v>0.78777471934483634</v>
      </c>
      <c r="AQ29">
        <v>0</v>
      </c>
      <c r="AR29">
        <v>12.44833200876341</v>
      </c>
      <c r="AS29">
        <v>8.1036585858902086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30.019782487663342</v>
      </c>
      <c r="BB29">
        <f t="shared" si="0"/>
        <v>688.15683204973777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83.342752768934417</v>
      </c>
      <c r="L30">
        <v>25.109281326293328</v>
      </c>
      <c r="M30">
        <v>0</v>
      </c>
      <c r="N30">
        <v>30.265882378448275</v>
      </c>
      <c r="O30">
        <v>50.834705935029966</v>
      </c>
      <c r="P30">
        <v>69.659401194339921</v>
      </c>
      <c r="Q30">
        <v>3.0141191280041832</v>
      </c>
      <c r="R30">
        <v>5.4232394797706158</v>
      </c>
      <c r="S30">
        <v>3.5771705957476883</v>
      </c>
      <c r="T30">
        <v>0</v>
      </c>
      <c r="U30">
        <v>295.04048284552601</v>
      </c>
      <c r="V30">
        <v>0</v>
      </c>
      <c r="W30">
        <v>5.0440724846348042</v>
      </c>
      <c r="X30">
        <v>15.133322829628886</v>
      </c>
      <c r="Y30">
        <v>0</v>
      </c>
      <c r="Z30">
        <v>0</v>
      </c>
      <c r="AA30">
        <v>10.932891621790857</v>
      </c>
      <c r="AB30">
        <v>10.126162617407637</v>
      </c>
      <c r="AC30">
        <v>7.4471929440826541</v>
      </c>
      <c r="AD30">
        <v>4.6715266607806303</v>
      </c>
      <c r="AE30">
        <v>12.672674252765603</v>
      </c>
      <c r="AF30">
        <v>0</v>
      </c>
      <c r="AG30">
        <v>0</v>
      </c>
      <c r="AH30">
        <v>25.381557887288668</v>
      </c>
      <c r="AI30">
        <v>0.91335927639323722</v>
      </c>
      <c r="AJ30">
        <v>0</v>
      </c>
      <c r="AK30">
        <v>13.137636813191399</v>
      </c>
      <c r="AL30">
        <v>20.336227272898736</v>
      </c>
      <c r="AM30">
        <v>4.0504328479231893</v>
      </c>
      <c r="AN30">
        <v>0</v>
      </c>
      <c r="AO30">
        <v>0</v>
      </c>
      <c r="AP30">
        <v>0.78777471934483634</v>
      </c>
      <c r="AQ30">
        <v>0</v>
      </c>
      <c r="AR30">
        <v>12.44833200876341</v>
      </c>
      <c r="AS30">
        <v>8.1036585858902086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29.989571284249926</v>
      </c>
      <c r="BB30">
        <f t="shared" si="0"/>
        <v>687.46428719062942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83.332471382314012</v>
      </c>
      <c r="L31">
        <v>25.109281326293328</v>
      </c>
      <c r="M31">
        <v>0</v>
      </c>
      <c r="N31">
        <v>30.265882378448275</v>
      </c>
      <c r="O31">
        <v>50.834705935029966</v>
      </c>
      <c r="P31">
        <v>69.659401194339921</v>
      </c>
      <c r="Q31">
        <v>3.0140266247711018</v>
      </c>
      <c r="R31">
        <v>5.5719030134842251</v>
      </c>
      <c r="S31">
        <v>3.5767812371657199</v>
      </c>
      <c r="T31">
        <v>0</v>
      </c>
      <c r="U31">
        <v>295.04048284552601</v>
      </c>
      <c r="V31">
        <v>0</v>
      </c>
      <c r="W31">
        <v>5.0440724846348042</v>
      </c>
      <c r="X31">
        <v>15.133322829628886</v>
      </c>
      <c r="Y31">
        <v>0</v>
      </c>
      <c r="Z31">
        <v>0</v>
      </c>
      <c r="AA31">
        <v>10.932891621790857</v>
      </c>
      <c r="AB31">
        <v>10.126162617407637</v>
      </c>
      <c r="AC31">
        <v>7.4471929440826541</v>
      </c>
      <c r="AD31">
        <v>4.6715266607806303</v>
      </c>
      <c r="AE31">
        <v>12.672674252765603</v>
      </c>
      <c r="AF31">
        <v>0</v>
      </c>
      <c r="AG31">
        <v>0</v>
      </c>
      <c r="AH31">
        <v>25.381557887288668</v>
      </c>
      <c r="AI31">
        <v>0.91335927639323722</v>
      </c>
      <c r="AJ31">
        <v>0</v>
      </c>
      <c r="AK31">
        <v>13.137636813191399</v>
      </c>
      <c r="AL31">
        <v>20.336227272898736</v>
      </c>
      <c r="AM31">
        <v>4.0504328479231893</v>
      </c>
      <c r="AN31">
        <v>0</v>
      </c>
      <c r="AO31">
        <v>0</v>
      </c>
      <c r="AP31">
        <v>0.82059864389786374</v>
      </c>
      <c r="AQ31">
        <v>0</v>
      </c>
      <c r="AR31">
        <v>12.44833200876341</v>
      </c>
      <c r="AS31">
        <v>8.1036585858902086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29.996707556220869</v>
      </c>
      <c r="BB31">
        <f t="shared" si="0"/>
        <v>687.62787512848968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83.340593437857407</v>
      </c>
      <c r="L32">
        <v>25.109281326293328</v>
      </c>
      <c r="M32">
        <v>0</v>
      </c>
      <c r="N32">
        <v>30.265882378448275</v>
      </c>
      <c r="O32">
        <v>50.834705935029966</v>
      </c>
      <c r="P32">
        <v>69.659401194339921</v>
      </c>
      <c r="Q32">
        <v>3.0140266247711018</v>
      </c>
      <c r="R32">
        <v>5.5719030134842251</v>
      </c>
      <c r="S32">
        <v>3.5767812371657199</v>
      </c>
      <c r="T32">
        <v>0</v>
      </c>
      <c r="U32">
        <v>295.04048284552601</v>
      </c>
      <c r="V32">
        <v>0</v>
      </c>
      <c r="W32">
        <v>5.0440724846348042</v>
      </c>
      <c r="X32">
        <v>15.133322829628886</v>
      </c>
      <c r="Y32">
        <v>0</v>
      </c>
      <c r="Z32">
        <v>0</v>
      </c>
      <c r="AA32">
        <v>10.932891621790857</v>
      </c>
      <c r="AB32">
        <v>10.126162617407637</v>
      </c>
      <c r="AC32">
        <v>7.4471929440826541</v>
      </c>
      <c r="AD32">
        <v>4.6715266607806303</v>
      </c>
      <c r="AE32">
        <v>12.672674252765603</v>
      </c>
      <c r="AF32">
        <v>0</v>
      </c>
      <c r="AG32">
        <v>0</v>
      </c>
      <c r="AH32">
        <v>25.381557887288668</v>
      </c>
      <c r="AI32">
        <v>0.91335927639323722</v>
      </c>
      <c r="AJ32">
        <v>0</v>
      </c>
      <c r="AK32">
        <v>13.137636813191399</v>
      </c>
      <c r="AL32">
        <v>20.336227272898736</v>
      </c>
      <c r="AM32">
        <v>4.0504328479231893</v>
      </c>
      <c r="AN32">
        <v>0</v>
      </c>
      <c r="AO32">
        <v>0</v>
      </c>
      <c r="AP32">
        <v>0.82059864389786374</v>
      </c>
      <c r="AQ32">
        <v>0</v>
      </c>
      <c r="AR32">
        <v>12.44833200876341</v>
      </c>
      <c r="AS32">
        <v>8.1036585858902086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29.997047058142584</v>
      </c>
      <c r="BB32">
        <f t="shared" si="0"/>
        <v>687.6356576821114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83.332471382314012</v>
      </c>
      <c r="L33">
        <v>26.090540824239469</v>
      </c>
      <c r="M33">
        <v>0</v>
      </c>
      <c r="N33">
        <v>30.265882378448275</v>
      </c>
      <c r="O33">
        <v>50.834705935029966</v>
      </c>
      <c r="P33">
        <v>69.659401194339921</v>
      </c>
      <c r="Q33">
        <v>3.0140266247711018</v>
      </c>
      <c r="R33">
        <v>5.572638000344881</v>
      </c>
      <c r="S33">
        <v>3.5767812371657199</v>
      </c>
      <c r="T33">
        <v>0</v>
      </c>
      <c r="U33">
        <v>295.04048284552601</v>
      </c>
      <c r="V33">
        <v>0</v>
      </c>
      <c r="W33">
        <v>5.0440724846348042</v>
      </c>
      <c r="X33">
        <v>15.133322829628886</v>
      </c>
      <c r="Y33">
        <v>0</v>
      </c>
      <c r="Z33">
        <v>0</v>
      </c>
      <c r="AA33">
        <v>10.932891621790857</v>
      </c>
      <c r="AB33">
        <v>10.126162617407637</v>
      </c>
      <c r="AC33">
        <v>7.4471929440826541</v>
      </c>
      <c r="AD33">
        <v>4.6715266607806303</v>
      </c>
      <c r="AE33">
        <v>12.672674252765603</v>
      </c>
      <c r="AF33">
        <v>0</v>
      </c>
      <c r="AG33">
        <v>0</v>
      </c>
      <c r="AH33">
        <v>25.381557887288668</v>
      </c>
      <c r="AI33">
        <v>0.91335927639323722</v>
      </c>
      <c r="AJ33">
        <v>0</v>
      </c>
      <c r="AK33">
        <v>13.137636813191399</v>
      </c>
      <c r="AL33">
        <v>17.269417126687266</v>
      </c>
      <c r="AM33">
        <v>4.0504328479231893</v>
      </c>
      <c r="AN33">
        <v>0</v>
      </c>
      <c r="AO33">
        <v>0</v>
      </c>
      <c r="AP33">
        <v>0.82059864389786374</v>
      </c>
      <c r="AQ33">
        <v>0</v>
      </c>
      <c r="AR33">
        <v>12.44833200876341</v>
      </c>
      <c r="AS33">
        <v>8.1036585858902086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29.909562261574159</v>
      </c>
      <c r="BB33">
        <f t="shared" si="0"/>
        <v>685.63020476173165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83.340593437857407</v>
      </c>
      <c r="L34">
        <v>26.090540824239469</v>
      </c>
      <c r="M34">
        <v>0</v>
      </c>
      <c r="N34">
        <v>30.265882378448275</v>
      </c>
      <c r="O34">
        <v>50.834705935029966</v>
      </c>
      <c r="P34">
        <v>69.659401194339921</v>
      </c>
      <c r="Q34">
        <v>3.0140266247711018</v>
      </c>
      <c r="R34">
        <v>5.572638000344881</v>
      </c>
      <c r="S34">
        <v>3.5767812371657199</v>
      </c>
      <c r="T34">
        <v>0</v>
      </c>
      <c r="U34">
        <v>295.04048284552601</v>
      </c>
      <c r="V34">
        <v>0</v>
      </c>
      <c r="W34">
        <v>5.0440724846348042</v>
      </c>
      <c r="X34">
        <v>15.133322829628886</v>
      </c>
      <c r="Y34">
        <v>0</v>
      </c>
      <c r="Z34">
        <v>0</v>
      </c>
      <c r="AA34">
        <v>10.932891621790857</v>
      </c>
      <c r="AB34">
        <v>10.126162617407637</v>
      </c>
      <c r="AC34">
        <v>7.4471929440826541</v>
      </c>
      <c r="AD34">
        <v>4.6715266607806303</v>
      </c>
      <c r="AE34">
        <v>12.672674252765603</v>
      </c>
      <c r="AF34">
        <v>0</v>
      </c>
      <c r="AG34">
        <v>0</v>
      </c>
      <c r="AH34">
        <v>25.381557887288668</v>
      </c>
      <c r="AI34">
        <v>0.91335927639323722</v>
      </c>
      <c r="AJ34">
        <v>0</v>
      </c>
      <c r="AK34">
        <v>13.137636813191399</v>
      </c>
      <c r="AL34">
        <v>20.336227272898736</v>
      </c>
      <c r="AM34">
        <v>4.0504328479231893</v>
      </c>
      <c r="AN34">
        <v>0</v>
      </c>
      <c r="AO34">
        <v>0</v>
      </c>
      <c r="AP34">
        <v>0.82059864389786374</v>
      </c>
      <c r="AQ34">
        <v>0</v>
      </c>
      <c r="AR34">
        <v>12.44833200876341</v>
      </c>
      <c r="AS34">
        <v>8.1036585858902086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30.038094427607511</v>
      </c>
      <c r="BB34">
        <f t="shared" si="0"/>
        <v>688.57660479745334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83.332471382314012</v>
      </c>
      <c r="L35">
        <v>25.66306468479813</v>
      </c>
      <c r="M35">
        <v>0</v>
      </c>
      <c r="N35">
        <v>30.265882378448275</v>
      </c>
      <c r="O35">
        <v>50.834705935029966</v>
      </c>
      <c r="P35">
        <v>69.659401194339921</v>
      </c>
      <c r="Q35">
        <v>3.0140266247711018</v>
      </c>
      <c r="R35">
        <v>5.6695668628865921</v>
      </c>
      <c r="S35">
        <v>3.5767812371657199</v>
      </c>
      <c r="T35">
        <v>0</v>
      </c>
      <c r="U35">
        <v>295.04048284552601</v>
      </c>
      <c r="V35">
        <v>0</v>
      </c>
      <c r="W35">
        <v>5.0440724846348042</v>
      </c>
      <c r="X35">
        <v>15.133322829628886</v>
      </c>
      <c r="Y35">
        <v>0</v>
      </c>
      <c r="Z35">
        <v>0</v>
      </c>
      <c r="AA35">
        <v>10.932891621790857</v>
      </c>
      <c r="AB35">
        <v>10.126162617407637</v>
      </c>
      <c r="AC35">
        <v>7.4471929440826541</v>
      </c>
      <c r="AD35">
        <v>4.6715266607806303</v>
      </c>
      <c r="AE35">
        <v>12.672674252765603</v>
      </c>
      <c r="AF35">
        <v>0</v>
      </c>
      <c r="AG35">
        <v>0</v>
      </c>
      <c r="AH35">
        <v>25.381557887288668</v>
      </c>
      <c r="AI35">
        <v>0.91335927639323722</v>
      </c>
      <c r="AJ35">
        <v>0</v>
      </c>
      <c r="AK35">
        <v>13.137636813191399</v>
      </c>
      <c r="AL35">
        <v>20.336227272898736</v>
      </c>
      <c r="AM35">
        <v>4.0504328479231893</v>
      </c>
      <c r="AN35">
        <v>0</v>
      </c>
      <c r="AO35">
        <v>0</v>
      </c>
      <c r="AP35">
        <v>0.78777471934483634</v>
      </c>
      <c r="AQ35">
        <v>0</v>
      </c>
      <c r="AR35">
        <v>12.44833200876341</v>
      </c>
      <c r="AS35">
        <v>8.1036585858902086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30.022566009465081</v>
      </c>
      <c r="BB35">
        <f t="shared" si="0"/>
        <v>688.22063995859946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83.340593437857407</v>
      </c>
      <c r="L36">
        <v>25.66306468479813</v>
      </c>
      <c r="M36">
        <v>0</v>
      </c>
      <c r="N36">
        <v>30.265882378448275</v>
      </c>
      <c r="O36">
        <v>50.834705935029966</v>
      </c>
      <c r="P36">
        <v>69.659401194339921</v>
      </c>
      <c r="Q36">
        <v>3.0140266247711018</v>
      </c>
      <c r="R36">
        <v>5.6695668628865921</v>
      </c>
      <c r="S36">
        <v>3.5767812371657199</v>
      </c>
      <c r="T36">
        <v>0</v>
      </c>
      <c r="U36">
        <v>295.04048284552601</v>
      </c>
      <c r="V36">
        <v>0</v>
      </c>
      <c r="W36">
        <v>5.0440724846348042</v>
      </c>
      <c r="X36">
        <v>15.133322829628886</v>
      </c>
      <c r="Y36">
        <v>0</v>
      </c>
      <c r="Z36">
        <v>0</v>
      </c>
      <c r="AA36">
        <v>10.932891621790857</v>
      </c>
      <c r="AB36">
        <v>10.126162617407637</v>
      </c>
      <c r="AC36">
        <v>7.4471929440826541</v>
      </c>
      <c r="AD36">
        <v>4.6715266607806303</v>
      </c>
      <c r="AE36">
        <v>12.672674252765603</v>
      </c>
      <c r="AF36">
        <v>0</v>
      </c>
      <c r="AG36">
        <v>0</v>
      </c>
      <c r="AH36">
        <v>25.381557887288668</v>
      </c>
      <c r="AI36">
        <v>0.91335927639323722</v>
      </c>
      <c r="AJ36">
        <v>0</v>
      </c>
      <c r="AK36">
        <v>13.137636813191399</v>
      </c>
      <c r="AL36">
        <v>20.336227272898736</v>
      </c>
      <c r="AM36">
        <v>4.0504328479231893</v>
      </c>
      <c r="AN36">
        <v>0</v>
      </c>
      <c r="AO36">
        <v>0</v>
      </c>
      <c r="AP36">
        <v>0.78777471934483634</v>
      </c>
      <c r="AQ36">
        <v>0</v>
      </c>
      <c r="AR36">
        <v>12.44833200876341</v>
      </c>
      <c r="AS36">
        <v>8.1036585858902086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30.022905511386796</v>
      </c>
      <c r="BB36">
        <f t="shared" si="0"/>
        <v>688.22842251222119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83.332471382314012</v>
      </c>
      <c r="L37">
        <v>26.090540824239469</v>
      </c>
      <c r="M37">
        <v>0</v>
      </c>
      <c r="N37">
        <v>30.265882378448275</v>
      </c>
      <c r="O37">
        <v>50.834705935029966</v>
      </c>
      <c r="P37">
        <v>69.659401194339921</v>
      </c>
      <c r="Q37">
        <v>3.0140266247711018</v>
      </c>
      <c r="R37">
        <v>5.6695668628865921</v>
      </c>
      <c r="S37">
        <v>3.5767812371657199</v>
      </c>
      <c r="T37">
        <v>0</v>
      </c>
      <c r="U37">
        <v>295.04048284552601</v>
      </c>
      <c r="V37">
        <v>0</v>
      </c>
      <c r="W37">
        <v>5.0440724846348042</v>
      </c>
      <c r="X37">
        <v>15.133322829628886</v>
      </c>
      <c r="Y37">
        <v>0</v>
      </c>
      <c r="Z37">
        <v>0</v>
      </c>
      <c r="AA37">
        <v>10.932891621790857</v>
      </c>
      <c r="AB37">
        <v>10.126162617407637</v>
      </c>
      <c r="AC37">
        <v>7.4471929440826541</v>
      </c>
      <c r="AD37">
        <v>0</v>
      </c>
      <c r="AE37">
        <v>12.672674252765603</v>
      </c>
      <c r="AF37">
        <v>0</v>
      </c>
      <c r="AG37">
        <v>0</v>
      </c>
      <c r="AH37">
        <v>25.381557887288668</v>
      </c>
      <c r="AI37">
        <v>0.91335927639323722</v>
      </c>
      <c r="AJ37">
        <v>0</v>
      </c>
      <c r="AK37">
        <v>13.137636813191399</v>
      </c>
      <c r="AL37">
        <v>20.336227272898736</v>
      </c>
      <c r="AM37">
        <v>4.0504328479231893</v>
      </c>
      <c r="AN37">
        <v>0</v>
      </c>
      <c r="AO37">
        <v>0</v>
      </c>
      <c r="AP37">
        <v>0.45953520877847298</v>
      </c>
      <c r="AQ37">
        <v>0</v>
      </c>
      <c r="AR37">
        <v>12.44833200876341</v>
      </c>
      <c r="AS37">
        <v>8.1036585858902086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29.831444286131415</v>
      </c>
      <c r="BB37">
        <f t="shared" si="0"/>
        <v>683.83947165002758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83.340593437857407</v>
      </c>
      <c r="L38">
        <v>26.090540824239469</v>
      </c>
      <c r="M38">
        <v>0</v>
      </c>
      <c r="N38">
        <v>30.265882378448275</v>
      </c>
      <c r="O38">
        <v>50.834705935029966</v>
      </c>
      <c r="P38">
        <v>69.659401194339921</v>
      </c>
      <c r="Q38">
        <v>3.0140266247711018</v>
      </c>
      <c r="R38">
        <v>5.6695668628865921</v>
      </c>
      <c r="S38">
        <v>3.5767812371657199</v>
      </c>
      <c r="T38">
        <v>0</v>
      </c>
      <c r="U38">
        <v>295.04048284552601</v>
      </c>
      <c r="V38">
        <v>0</v>
      </c>
      <c r="W38">
        <v>5.0440724846348042</v>
      </c>
      <c r="X38">
        <v>15.133322829628886</v>
      </c>
      <c r="Y38">
        <v>0</v>
      </c>
      <c r="Z38">
        <v>0</v>
      </c>
      <c r="AA38">
        <v>10.932891621790857</v>
      </c>
      <c r="AB38">
        <v>10.126162617407637</v>
      </c>
      <c r="AC38">
        <v>7.4471929440826541</v>
      </c>
      <c r="AD38">
        <v>0</v>
      </c>
      <c r="AE38">
        <v>12.672674252765603</v>
      </c>
      <c r="AF38">
        <v>0</v>
      </c>
      <c r="AG38">
        <v>0</v>
      </c>
      <c r="AH38">
        <v>25.381557887288668</v>
      </c>
      <c r="AI38">
        <v>0.91335927639323722</v>
      </c>
      <c r="AJ38">
        <v>0</v>
      </c>
      <c r="AK38">
        <v>13.137636813191399</v>
      </c>
      <c r="AL38">
        <v>20.336227272898736</v>
      </c>
      <c r="AM38">
        <v>4.0504328479231893</v>
      </c>
      <c r="AN38">
        <v>0</v>
      </c>
      <c r="AO38">
        <v>0</v>
      </c>
      <c r="AP38">
        <v>0.45953520877847298</v>
      </c>
      <c r="AQ38">
        <v>0</v>
      </c>
      <c r="AR38">
        <v>12.44833200876341</v>
      </c>
      <c r="AS38">
        <v>8.1036585858902086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29.83178378805313</v>
      </c>
      <c r="BB38">
        <f t="shared" si="0"/>
        <v>683.8472542036493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83.343518959707765</v>
      </c>
      <c r="L39">
        <v>26.090540824239469</v>
      </c>
      <c r="M39">
        <v>0</v>
      </c>
      <c r="N39">
        <v>30.265882378448275</v>
      </c>
      <c r="O39">
        <v>50.834705935029966</v>
      </c>
      <c r="P39">
        <v>69.659401194339921</v>
      </c>
      <c r="Q39">
        <v>3.0140266247711018</v>
      </c>
      <c r="R39">
        <v>5.6877544890543961</v>
      </c>
      <c r="S39">
        <v>3.5767812371657199</v>
      </c>
      <c r="T39">
        <v>0</v>
      </c>
      <c r="U39">
        <v>295.04048284552601</v>
      </c>
      <c r="V39">
        <v>0</v>
      </c>
      <c r="W39">
        <v>5.0440724846348042</v>
      </c>
      <c r="X39">
        <v>15.133322829628886</v>
      </c>
      <c r="Y39">
        <v>0</v>
      </c>
      <c r="Z39">
        <v>0</v>
      </c>
      <c r="AA39">
        <v>10.932891621790857</v>
      </c>
      <c r="AB39">
        <v>10.126162617407637</v>
      </c>
      <c r="AC39">
        <v>7.4471929440826541</v>
      </c>
      <c r="AD39">
        <v>0</v>
      </c>
      <c r="AE39">
        <v>12.672674252765603</v>
      </c>
      <c r="AF39">
        <v>0</v>
      </c>
      <c r="AG39">
        <v>0</v>
      </c>
      <c r="AH39">
        <v>25.381557887288668</v>
      </c>
      <c r="AI39">
        <v>0.91335927639323722</v>
      </c>
      <c r="AJ39">
        <v>0</v>
      </c>
      <c r="AK39">
        <v>13.137636813191399</v>
      </c>
      <c r="AL39">
        <v>20.336227272898736</v>
      </c>
      <c r="AM39">
        <v>4.0504328479231893</v>
      </c>
      <c r="AN39">
        <v>0</v>
      </c>
      <c r="AO39">
        <v>0</v>
      </c>
      <c r="AP39">
        <v>0.45953520877847298</v>
      </c>
      <c r="AQ39">
        <v>0</v>
      </c>
      <c r="AR39">
        <v>12.44833200876341</v>
      </c>
      <c r="AS39">
        <v>8.3450445087664367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29.842756249216521</v>
      </c>
      <c r="BB39">
        <f t="shared" si="0"/>
        <v>684.09878081338013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83.343518959707765</v>
      </c>
      <c r="L40">
        <v>26.090540824239469</v>
      </c>
      <c r="M40">
        <v>0</v>
      </c>
      <c r="N40">
        <v>30.265882378448275</v>
      </c>
      <c r="O40">
        <v>50.834705935029966</v>
      </c>
      <c r="P40">
        <v>69.659401194339921</v>
      </c>
      <c r="Q40">
        <v>3.0140266247711018</v>
      </c>
      <c r="R40">
        <v>5.6877544890543961</v>
      </c>
      <c r="S40">
        <v>3.5767812371657199</v>
      </c>
      <c r="T40">
        <v>0</v>
      </c>
      <c r="U40">
        <v>295.04048284552601</v>
      </c>
      <c r="V40">
        <v>0</v>
      </c>
      <c r="W40">
        <v>5.0440724846348042</v>
      </c>
      <c r="X40">
        <v>15.133322829628886</v>
      </c>
      <c r="Y40">
        <v>0</v>
      </c>
      <c r="Z40">
        <v>0</v>
      </c>
      <c r="AA40">
        <v>10.932891621790857</v>
      </c>
      <c r="AB40">
        <v>10.126162617407637</v>
      </c>
      <c r="AC40">
        <v>7.4471929440826541</v>
      </c>
      <c r="AD40">
        <v>0</v>
      </c>
      <c r="AE40">
        <v>12.672674252765603</v>
      </c>
      <c r="AF40">
        <v>0</v>
      </c>
      <c r="AG40">
        <v>0</v>
      </c>
      <c r="AH40">
        <v>25.381557887288668</v>
      </c>
      <c r="AI40">
        <v>0.91335927639323722</v>
      </c>
      <c r="AJ40">
        <v>0</v>
      </c>
      <c r="AK40">
        <v>13.137636813191399</v>
      </c>
      <c r="AL40">
        <v>20.336227272898736</v>
      </c>
      <c r="AM40">
        <v>4.0504328479231893</v>
      </c>
      <c r="AN40">
        <v>0</v>
      </c>
      <c r="AO40">
        <v>0</v>
      </c>
      <c r="AP40">
        <v>0.45953520877847298</v>
      </c>
      <c r="AQ40">
        <v>0</v>
      </c>
      <c r="AR40">
        <v>13.579998603208308</v>
      </c>
      <c r="AS40">
        <v>8.3450445087664367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29.890059912864317</v>
      </c>
      <c r="BB40">
        <f t="shared" si="0"/>
        <v>685.1831437441773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83.343518959707765</v>
      </c>
      <c r="L41">
        <v>26.111859739503092</v>
      </c>
      <c r="M41">
        <v>0</v>
      </c>
      <c r="N41">
        <v>30.265882378448275</v>
      </c>
      <c r="O41">
        <v>50.834705935029966</v>
      </c>
      <c r="P41">
        <v>69.659401194339921</v>
      </c>
      <c r="Q41">
        <v>3.0140266247711018</v>
      </c>
      <c r="R41">
        <v>5.6877544890543961</v>
      </c>
      <c r="S41">
        <v>3.5767812371657199</v>
      </c>
      <c r="T41">
        <v>0</v>
      </c>
      <c r="U41">
        <v>295.04048284552601</v>
      </c>
      <c r="V41">
        <v>0</v>
      </c>
      <c r="W41">
        <v>5.0440724846348042</v>
      </c>
      <c r="X41">
        <v>15.133322829628886</v>
      </c>
      <c r="Y41">
        <v>0</v>
      </c>
      <c r="Z41">
        <v>0</v>
      </c>
      <c r="AA41">
        <v>10.932891621790857</v>
      </c>
      <c r="AB41">
        <v>10.126162617407637</v>
      </c>
      <c r="AC41">
        <v>7.4471929440826541</v>
      </c>
      <c r="AD41">
        <v>0</v>
      </c>
      <c r="AE41">
        <v>12.672674252765603</v>
      </c>
      <c r="AF41">
        <v>0</v>
      </c>
      <c r="AG41">
        <v>0</v>
      </c>
      <c r="AH41">
        <v>21.373943484032562</v>
      </c>
      <c r="AI41">
        <v>0.91335927639323722</v>
      </c>
      <c r="AJ41">
        <v>0</v>
      </c>
      <c r="AK41">
        <v>13.137636813191399</v>
      </c>
      <c r="AL41">
        <v>21.140148592760884</v>
      </c>
      <c r="AM41">
        <v>4.0504328479231893</v>
      </c>
      <c r="AN41">
        <v>0</v>
      </c>
      <c r="AO41">
        <v>0</v>
      </c>
      <c r="AP41">
        <v>0.45953520877847298</v>
      </c>
      <c r="AQ41">
        <v>0</v>
      </c>
      <c r="AR41">
        <v>13.579998603208308</v>
      </c>
      <c r="AS41">
        <v>8.1036585858902086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29.746946741060249</v>
      </c>
      <c r="BB41">
        <f t="shared" si="0"/>
        <v>681.90249682497483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83.343518959707765</v>
      </c>
      <c r="L42">
        <v>26.111859739503092</v>
      </c>
      <c r="M42">
        <v>0</v>
      </c>
      <c r="N42">
        <v>30.265882378448275</v>
      </c>
      <c r="O42">
        <v>50.834705935029966</v>
      </c>
      <c r="P42">
        <v>69.659401194339921</v>
      </c>
      <c r="Q42">
        <v>3.0140266247711018</v>
      </c>
      <c r="R42">
        <v>5.6877544890543961</v>
      </c>
      <c r="S42">
        <v>3.5767812371657199</v>
      </c>
      <c r="T42">
        <v>0</v>
      </c>
      <c r="U42">
        <v>295.04048284552601</v>
      </c>
      <c r="V42">
        <v>0</v>
      </c>
      <c r="W42">
        <v>5.0440724846348042</v>
      </c>
      <c r="X42">
        <v>15.133322829628886</v>
      </c>
      <c r="Y42">
        <v>0</v>
      </c>
      <c r="Z42">
        <v>0</v>
      </c>
      <c r="AA42">
        <v>10.932891621790857</v>
      </c>
      <c r="AB42">
        <v>10.126162617407637</v>
      </c>
      <c r="AC42">
        <v>7.4471929440826541</v>
      </c>
      <c r="AD42">
        <v>0</v>
      </c>
      <c r="AE42">
        <v>12.672674252765603</v>
      </c>
      <c r="AF42">
        <v>0</v>
      </c>
      <c r="AG42">
        <v>0</v>
      </c>
      <c r="AH42">
        <v>19.036168415466499</v>
      </c>
      <c r="AI42">
        <v>0.91335927639323722</v>
      </c>
      <c r="AJ42">
        <v>0</v>
      </c>
      <c r="AK42">
        <v>13.137636813191399</v>
      </c>
      <c r="AL42">
        <v>21.140148592760884</v>
      </c>
      <c r="AM42">
        <v>4.0504328479231893</v>
      </c>
      <c r="AN42">
        <v>0</v>
      </c>
      <c r="AO42">
        <v>0</v>
      </c>
      <c r="AP42">
        <v>0.45953520877847298</v>
      </c>
      <c r="AQ42">
        <v>0</v>
      </c>
      <c r="AR42">
        <v>12.44833200876341</v>
      </c>
      <c r="AS42">
        <v>8.1036585858902086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29.601924079546386</v>
      </c>
      <c r="BB42">
        <f t="shared" si="0"/>
        <v>678.57807782347766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83.323162535252749</v>
      </c>
      <c r="L43">
        <v>26.111859739503092</v>
      </c>
      <c r="M43">
        <v>0</v>
      </c>
      <c r="N43">
        <v>30.265882378448275</v>
      </c>
      <c r="O43">
        <v>50.834705935029966</v>
      </c>
      <c r="P43">
        <v>69.659401194339921</v>
      </c>
      <c r="Q43">
        <v>3.0132127517876088</v>
      </c>
      <c r="R43">
        <v>5.5949997803997515</v>
      </c>
      <c r="S43">
        <v>3.5056119357422184</v>
      </c>
      <c r="T43">
        <v>0</v>
      </c>
      <c r="U43">
        <v>295.04048284552601</v>
      </c>
      <c r="V43">
        <v>0</v>
      </c>
      <c r="W43">
        <v>5.0440724846348042</v>
      </c>
      <c r="X43">
        <v>15.133322829628886</v>
      </c>
      <c r="Y43">
        <v>0</v>
      </c>
      <c r="Z43">
        <v>0</v>
      </c>
      <c r="AA43">
        <v>10.932891621790857</v>
      </c>
      <c r="AB43">
        <v>10.126162617407637</v>
      </c>
      <c r="AC43">
        <v>7.4471929440826541</v>
      </c>
      <c r="AD43">
        <v>0</v>
      </c>
      <c r="AE43">
        <v>12.672674252765603</v>
      </c>
      <c r="AF43">
        <v>0</v>
      </c>
      <c r="AG43">
        <v>0</v>
      </c>
      <c r="AH43">
        <v>12.690779203193486</v>
      </c>
      <c r="AI43">
        <v>0.91335927639323722</v>
      </c>
      <c r="AJ43">
        <v>0</v>
      </c>
      <c r="AK43">
        <v>13.137636813191399</v>
      </c>
      <c r="AL43">
        <v>21.289022665849014</v>
      </c>
      <c r="AM43">
        <v>4.0504328479231893</v>
      </c>
      <c r="AN43">
        <v>0</v>
      </c>
      <c r="AO43">
        <v>0</v>
      </c>
      <c r="AP43">
        <v>2.2648523843754269</v>
      </c>
      <c r="AQ43">
        <v>0</v>
      </c>
      <c r="AR43">
        <v>12.44833200876341</v>
      </c>
      <c r="AS43">
        <v>8.1036585858902086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29.410635062614212</v>
      </c>
      <c r="BB43">
        <f t="shared" si="0"/>
        <v>674.19307456930528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83.32316275602048</v>
      </c>
      <c r="L44">
        <v>26.111859739503092</v>
      </c>
      <c r="M44">
        <v>0</v>
      </c>
      <c r="N44">
        <v>30.265882378448275</v>
      </c>
      <c r="O44">
        <v>50.834705935029966</v>
      </c>
      <c r="P44">
        <v>69.659401194339921</v>
      </c>
      <c r="Q44">
        <v>3.0132127517876088</v>
      </c>
      <c r="R44">
        <v>5.5949997803997515</v>
      </c>
      <c r="S44">
        <v>3.5056119357422184</v>
      </c>
      <c r="T44">
        <v>0</v>
      </c>
      <c r="U44">
        <v>295.04048284552601</v>
      </c>
      <c r="V44">
        <v>0</v>
      </c>
      <c r="W44">
        <v>5.0440724846348042</v>
      </c>
      <c r="X44">
        <v>15.133322829628886</v>
      </c>
      <c r="Y44">
        <v>0</v>
      </c>
      <c r="Z44">
        <v>0</v>
      </c>
      <c r="AA44">
        <v>10.932891621790857</v>
      </c>
      <c r="AB44">
        <v>10.126162617407637</v>
      </c>
      <c r="AC44">
        <v>7.4471929440826541</v>
      </c>
      <c r="AD44">
        <v>0</v>
      </c>
      <c r="AE44">
        <v>12.672674252765603</v>
      </c>
      <c r="AF44">
        <v>0</v>
      </c>
      <c r="AG44">
        <v>0</v>
      </c>
      <c r="AH44">
        <v>12.690779203193486</v>
      </c>
      <c r="AI44">
        <v>0.91335927639323722</v>
      </c>
      <c r="AJ44">
        <v>0</v>
      </c>
      <c r="AK44">
        <v>13.137636813191399</v>
      </c>
      <c r="AL44">
        <v>21.289022665849014</v>
      </c>
      <c r="AM44">
        <v>4.0504328479231893</v>
      </c>
      <c r="AN44">
        <v>0</v>
      </c>
      <c r="AO44">
        <v>0</v>
      </c>
      <c r="AP44">
        <v>2.2648523843754269</v>
      </c>
      <c r="AQ44">
        <v>0</v>
      </c>
      <c r="AR44">
        <v>12.44833200876341</v>
      </c>
      <c r="AS44">
        <v>8.1036585858902086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29.4106350718423</v>
      </c>
      <c r="BB44">
        <f t="shared" si="0"/>
        <v>674.193074780845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83.320882152727279</v>
      </c>
      <c r="L45">
        <v>26.111859739503092</v>
      </c>
      <c r="M45">
        <v>0</v>
      </c>
      <c r="N45">
        <v>30.265882378448275</v>
      </c>
      <c r="O45">
        <v>50.834705935029966</v>
      </c>
      <c r="P45">
        <v>69.659401194339921</v>
      </c>
      <c r="Q45">
        <v>3.0132127517876088</v>
      </c>
      <c r="R45">
        <v>5.5949997803997515</v>
      </c>
      <c r="S45">
        <v>3.5056119357422184</v>
      </c>
      <c r="T45">
        <v>0</v>
      </c>
      <c r="U45">
        <v>295.04048284552601</v>
      </c>
      <c r="V45">
        <v>0</v>
      </c>
      <c r="W45">
        <v>5.0440724846348042</v>
      </c>
      <c r="X45">
        <v>15.133322829628886</v>
      </c>
      <c r="Y45">
        <v>0</v>
      </c>
      <c r="Z45">
        <v>0</v>
      </c>
      <c r="AA45">
        <v>10.932891621790857</v>
      </c>
      <c r="AB45">
        <v>10.126162617407637</v>
      </c>
      <c r="AC45">
        <v>7.4471929440826541</v>
      </c>
      <c r="AD45">
        <v>0</v>
      </c>
      <c r="AE45">
        <v>12.672674252765603</v>
      </c>
      <c r="AF45">
        <v>0</v>
      </c>
      <c r="AG45">
        <v>0</v>
      </c>
      <c r="AH45">
        <v>6.3453894718221671</v>
      </c>
      <c r="AI45">
        <v>0.91335927639323722</v>
      </c>
      <c r="AJ45">
        <v>0</v>
      </c>
      <c r="AK45">
        <v>13.137636813191399</v>
      </c>
      <c r="AL45">
        <v>21.289022665849014</v>
      </c>
      <c r="AM45">
        <v>4.0504328479231893</v>
      </c>
      <c r="AN45">
        <v>0</v>
      </c>
      <c r="AO45">
        <v>0</v>
      </c>
      <c r="AP45">
        <v>0.45953520877847298</v>
      </c>
      <c r="AQ45">
        <v>0</v>
      </c>
      <c r="AR45">
        <v>12.44833200876341</v>
      </c>
      <c r="AS45">
        <v>8.1036585858902086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29.069840193913386</v>
      </c>
      <c r="BB45">
        <f t="shared" si="0"/>
        <v>666.38088214851234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83.322022139897641</v>
      </c>
      <c r="L46">
        <v>26.111859739503092</v>
      </c>
      <c r="M46">
        <v>0</v>
      </c>
      <c r="N46">
        <v>30.265882378448275</v>
      </c>
      <c r="O46">
        <v>50.834705935029966</v>
      </c>
      <c r="P46">
        <v>69.659401194339921</v>
      </c>
      <c r="Q46">
        <v>3.0132127517876088</v>
      </c>
      <c r="R46">
        <v>5.5949997803997515</v>
      </c>
      <c r="S46">
        <v>3.5056119357422184</v>
      </c>
      <c r="T46">
        <v>0</v>
      </c>
      <c r="U46">
        <v>295.04048284552601</v>
      </c>
      <c r="V46">
        <v>0</v>
      </c>
      <c r="W46">
        <v>5.0440724846348042</v>
      </c>
      <c r="X46">
        <v>15.133322829628886</v>
      </c>
      <c r="Y46">
        <v>0</v>
      </c>
      <c r="Z46">
        <v>0</v>
      </c>
      <c r="AA46">
        <v>10.932891621790857</v>
      </c>
      <c r="AB46">
        <v>10.126162617407637</v>
      </c>
      <c r="AC46">
        <v>7.4471929440826541</v>
      </c>
      <c r="AD46">
        <v>0</v>
      </c>
      <c r="AE46">
        <v>12.672674252765603</v>
      </c>
      <c r="AF46">
        <v>0</v>
      </c>
      <c r="AG46">
        <v>0</v>
      </c>
      <c r="AH46">
        <v>0</v>
      </c>
      <c r="AI46">
        <v>0.91335927639323722</v>
      </c>
      <c r="AJ46">
        <v>0</v>
      </c>
      <c r="AK46">
        <v>13.137636813191399</v>
      </c>
      <c r="AL46">
        <v>21.289022665849014</v>
      </c>
      <c r="AM46">
        <v>4.0504328479231893</v>
      </c>
      <c r="AN46">
        <v>0</v>
      </c>
      <c r="AO46">
        <v>0</v>
      </c>
      <c r="AP46">
        <v>0.45953520877847298</v>
      </c>
      <c r="AQ46">
        <v>0</v>
      </c>
      <c r="AR46">
        <v>12.44833200876341</v>
      </c>
      <c r="AS46">
        <v>8.1036585858902086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28.804650565454935</v>
      </c>
      <c r="BB46">
        <f t="shared" si="0"/>
        <v>660.30182229231889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83.31272628192805</v>
      </c>
      <c r="L47">
        <v>26.111859739503092</v>
      </c>
      <c r="M47">
        <v>0</v>
      </c>
      <c r="N47">
        <v>30.265882378448275</v>
      </c>
      <c r="O47">
        <v>50.834705935029966</v>
      </c>
      <c r="P47">
        <v>69.659401194339921</v>
      </c>
      <c r="Q47">
        <v>3.0132127517876088</v>
      </c>
      <c r="R47">
        <v>5.5949997803997515</v>
      </c>
      <c r="S47">
        <v>3.5056119357422184</v>
      </c>
      <c r="T47">
        <v>0</v>
      </c>
      <c r="U47">
        <v>295.04048284552601</v>
      </c>
      <c r="V47">
        <v>0</v>
      </c>
      <c r="W47">
        <v>5.0440724846348042</v>
      </c>
      <c r="X47">
        <v>15.133322829628886</v>
      </c>
      <c r="Y47">
        <v>0</v>
      </c>
      <c r="Z47">
        <v>0</v>
      </c>
      <c r="AA47">
        <v>10.932891621790857</v>
      </c>
      <c r="AB47">
        <v>10.126162617407637</v>
      </c>
      <c r="AC47">
        <v>7.4471929440826541</v>
      </c>
      <c r="AD47">
        <v>0</v>
      </c>
      <c r="AE47">
        <v>12.672674252765603</v>
      </c>
      <c r="AF47">
        <v>0</v>
      </c>
      <c r="AG47">
        <v>0</v>
      </c>
      <c r="AH47">
        <v>0</v>
      </c>
      <c r="AI47">
        <v>0.91335927639323722</v>
      </c>
      <c r="AJ47">
        <v>0</v>
      </c>
      <c r="AK47">
        <v>13.137636813191399</v>
      </c>
      <c r="AL47">
        <v>21.437897003974395</v>
      </c>
      <c r="AM47">
        <v>4.0504328479231893</v>
      </c>
      <c r="AN47">
        <v>0</v>
      </c>
      <c r="AO47">
        <v>0</v>
      </c>
      <c r="AP47">
        <v>0.45953520877847298</v>
      </c>
      <c r="AQ47">
        <v>0</v>
      </c>
      <c r="AR47">
        <v>12.44833200876341</v>
      </c>
      <c r="AS47">
        <v>8.1036585858902086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28.810484945925438</v>
      </c>
      <c r="BB47">
        <f t="shared" si="0"/>
        <v>660.43556639200426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83.320882152727279</v>
      </c>
      <c r="L48">
        <v>26.111859739503092</v>
      </c>
      <c r="M48">
        <v>0</v>
      </c>
      <c r="N48">
        <v>30.265882378448275</v>
      </c>
      <c r="O48">
        <v>50.834705935029966</v>
      </c>
      <c r="P48">
        <v>69.659401194339921</v>
      </c>
      <c r="Q48">
        <v>3.0132127517876088</v>
      </c>
      <c r="R48">
        <v>5.5949997803997515</v>
      </c>
      <c r="S48">
        <v>3.5056119357422184</v>
      </c>
      <c r="T48">
        <v>0</v>
      </c>
      <c r="U48">
        <v>295.04048284552601</v>
      </c>
      <c r="V48">
        <v>0</v>
      </c>
      <c r="W48">
        <v>5.0440724846348042</v>
      </c>
      <c r="X48">
        <v>15.133322829628886</v>
      </c>
      <c r="Y48">
        <v>0</v>
      </c>
      <c r="Z48">
        <v>0</v>
      </c>
      <c r="AA48">
        <v>10.932891621790857</v>
      </c>
      <c r="AB48">
        <v>10.126162617407637</v>
      </c>
      <c r="AC48">
        <v>7.4471929440826541</v>
      </c>
      <c r="AD48">
        <v>0</v>
      </c>
      <c r="AE48">
        <v>12.672674252765603</v>
      </c>
      <c r="AF48">
        <v>0</v>
      </c>
      <c r="AG48">
        <v>0</v>
      </c>
      <c r="AH48">
        <v>0</v>
      </c>
      <c r="AI48">
        <v>0.91335927639323722</v>
      </c>
      <c r="AJ48">
        <v>0</v>
      </c>
      <c r="AK48">
        <v>13.137636813191399</v>
      </c>
      <c r="AL48">
        <v>21.437897003974395</v>
      </c>
      <c r="AM48">
        <v>4.0504328479231893</v>
      </c>
      <c r="AN48">
        <v>0</v>
      </c>
      <c r="AO48">
        <v>0</v>
      </c>
      <c r="AP48">
        <v>0.45953520877847298</v>
      </c>
      <c r="AQ48">
        <v>0</v>
      </c>
      <c r="AR48">
        <v>12.44833200876341</v>
      </c>
      <c r="AS48">
        <v>8.1036585858902086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28.810825861324858</v>
      </c>
      <c r="BB48">
        <f t="shared" si="0"/>
        <v>660.44338134740417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83.31272628192805</v>
      </c>
      <c r="L49">
        <v>26.111859739503092</v>
      </c>
      <c r="M49">
        <v>0</v>
      </c>
      <c r="N49">
        <v>30.265882378448275</v>
      </c>
      <c r="O49">
        <v>50.834705935029966</v>
      </c>
      <c r="P49">
        <v>69.659401194339921</v>
      </c>
      <c r="Q49">
        <v>3.0132127517876088</v>
      </c>
      <c r="R49">
        <v>5.2192021954274397</v>
      </c>
      <c r="S49">
        <v>3.5056119357422184</v>
      </c>
      <c r="T49">
        <v>0</v>
      </c>
      <c r="U49">
        <v>295.04048284552601</v>
      </c>
      <c r="V49">
        <v>0</v>
      </c>
      <c r="W49">
        <v>5.0440724846348042</v>
      </c>
      <c r="X49">
        <v>15.133322829628886</v>
      </c>
      <c r="Y49">
        <v>0</v>
      </c>
      <c r="Z49">
        <v>0</v>
      </c>
      <c r="AA49">
        <v>10.932891621790857</v>
      </c>
      <c r="AB49">
        <v>10.126162617407637</v>
      </c>
      <c r="AC49">
        <v>7.4471929440826541</v>
      </c>
      <c r="AD49">
        <v>0</v>
      </c>
      <c r="AE49">
        <v>12.672674252765603</v>
      </c>
      <c r="AF49">
        <v>0</v>
      </c>
      <c r="AG49">
        <v>0</v>
      </c>
      <c r="AH49">
        <v>0</v>
      </c>
      <c r="AI49">
        <v>0.91335927639323722</v>
      </c>
      <c r="AJ49">
        <v>0</v>
      </c>
      <c r="AK49">
        <v>13.137636813191399</v>
      </c>
      <c r="AL49">
        <v>21.437897003974395</v>
      </c>
      <c r="AM49">
        <v>4.0504328479231893</v>
      </c>
      <c r="AN49">
        <v>0</v>
      </c>
      <c r="AO49">
        <v>0</v>
      </c>
      <c r="AP49">
        <v>0.45953520877847298</v>
      </c>
      <c r="AQ49">
        <v>0</v>
      </c>
      <c r="AR49">
        <v>12.44833200876341</v>
      </c>
      <c r="AS49">
        <v>8.3450445087664367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28.804866538449822</v>
      </c>
      <c r="BB49">
        <f t="shared" si="0"/>
        <v>660.30677313738374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83.320882152727279</v>
      </c>
      <c r="L50">
        <v>26.111859739503092</v>
      </c>
      <c r="M50">
        <v>0</v>
      </c>
      <c r="N50">
        <v>30.265882378448275</v>
      </c>
      <c r="O50">
        <v>50.834705935029966</v>
      </c>
      <c r="P50">
        <v>69.659401194339921</v>
      </c>
      <c r="Q50">
        <v>3.0132127517876088</v>
      </c>
      <c r="R50">
        <v>5.2192021954274397</v>
      </c>
      <c r="S50">
        <v>3.5056119357422184</v>
      </c>
      <c r="T50">
        <v>0</v>
      </c>
      <c r="U50">
        <v>295.04048284552601</v>
      </c>
      <c r="V50">
        <v>0</v>
      </c>
      <c r="W50">
        <v>5.0440724846348042</v>
      </c>
      <c r="X50">
        <v>15.133322829628886</v>
      </c>
      <c r="Y50">
        <v>0</v>
      </c>
      <c r="Z50">
        <v>0</v>
      </c>
      <c r="AA50">
        <v>10.932891621790857</v>
      </c>
      <c r="AB50">
        <v>10.126162617407637</v>
      </c>
      <c r="AC50">
        <v>7.4471929440826541</v>
      </c>
      <c r="AD50">
        <v>0</v>
      </c>
      <c r="AE50">
        <v>12.672674252765603</v>
      </c>
      <c r="AF50">
        <v>0</v>
      </c>
      <c r="AG50">
        <v>0</v>
      </c>
      <c r="AH50">
        <v>0</v>
      </c>
      <c r="AI50">
        <v>0.91335927639323722</v>
      </c>
      <c r="AJ50">
        <v>0</v>
      </c>
      <c r="AK50">
        <v>13.137636813191399</v>
      </c>
      <c r="AL50">
        <v>21.437897003974395</v>
      </c>
      <c r="AM50">
        <v>4.0504328479231893</v>
      </c>
      <c r="AN50">
        <v>0</v>
      </c>
      <c r="AO50">
        <v>0</v>
      </c>
      <c r="AP50">
        <v>0.45953520877847298</v>
      </c>
      <c r="AQ50">
        <v>0</v>
      </c>
      <c r="AR50">
        <v>12.44833200876341</v>
      </c>
      <c r="AS50">
        <v>8.3450445087664367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28.805207453849242</v>
      </c>
      <c r="BB50">
        <f t="shared" si="0"/>
        <v>660.31458809278365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83.31272628192805</v>
      </c>
      <c r="L51">
        <v>26.111859739503092</v>
      </c>
      <c r="M51">
        <v>0</v>
      </c>
      <c r="N51">
        <v>30.265882378448275</v>
      </c>
      <c r="O51">
        <v>50.834705935029966</v>
      </c>
      <c r="P51">
        <v>69.659401194339921</v>
      </c>
      <c r="Q51">
        <v>3.0132127517876088</v>
      </c>
      <c r="R51">
        <v>5.2192021954274397</v>
      </c>
      <c r="S51">
        <v>3.5056119357422184</v>
      </c>
      <c r="T51">
        <v>0</v>
      </c>
      <c r="U51">
        <v>295.04048284552601</v>
      </c>
      <c r="V51">
        <v>0</v>
      </c>
      <c r="W51">
        <v>5.0432587518639496</v>
      </c>
      <c r="X51">
        <v>15.132643752964057</v>
      </c>
      <c r="Y51">
        <v>0</v>
      </c>
      <c r="Z51">
        <v>0</v>
      </c>
      <c r="AA51">
        <v>10.932891621790857</v>
      </c>
      <c r="AB51">
        <v>10.126162617407637</v>
      </c>
      <c r="AC51">
        <v>7.4471929440826541</v>
      </c>
      <c r="AD51">
        <v>0</v>
      </c>
      <c r="AE51">
        <v>12.672674252765603</v>
      </c>
      <c r="AF51">
        <v>0</v>
      </c>
      <c r="AG51">
        <v>0</v>
      </c>
      <c r="AH51">
        <v>0</v>
      </c>
      <c r="AI51">
        <v>0.91335927639323722</v>
      </c>
      <c r="AJ51">
        <v>0</v>
      </c>
      <c r="AK51">
        <v>13.137636813191399</v>
      </c>
      <c r="AL51">
        <v>13.994182748077922</v>
      </c>
      <c r="AM51">
        <v>4.0504328479231893</v>
      </c>
      <c r="AN51">
        <v>0</v>
      </c>
      <c r="AO51">
        <v>0</v>
      </c>
      <c r="AP51">
        <v>1.1160142299111999</v>
      </c>
      <c r="AQ51">
        <v>0</v>
      </c>
      <c r="AR51">
        <v>12.589790167403251</v>
      </c>
      <c r="AS51">
        <v>8.1036585858902086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28.516920725657204</v>
      </c>
      <c r="BB51">
        <f t="shared" si="0"/>
        <v>653.70606314174074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83.320882152727279</v>
      </c>
      <c r="L52">
        <v>26.111859739503092</v>
      </c>
      <c r="M52">
        <v>0</v>
      </c>
      <c r="N52">
        <v>30.265882378448275</v>
      </c>
      <c r="O52">
        <v>50.834705935029966</v>
      </c>
      <c r="P52">
        <v>69.659401194339921</v>
      </c>
      <c r="Q52">
        <v>3.0132127517876088</v>
      </c>
      <c r="R52">
        <v>5.2192021954274397</v>
      </c>
      <c r="S52">
        <v>3.5056119357422184</v>
      </c>
      <c r="T52">
        <v>0</v>
      </c>
      <c r="U52">
        <v>295.04048284552601</v>
      </c>
      <c r="V52">
        <v>0</v>
      </c>
      <c r="W52">
        <v>5.0432587518639496</v>
      </c>
      <c r="X52">
        <v>15.132643752964057</v>
      </c>
      <c r="Y52">
        <v>0</v>
      </c>
      <c r="Z52">
        <v>0</v>
      </c>
      <c r="AA52">
        <v>10.932891621790857</v>
      </c>
      <c r="AB52">
        <v>10.126162617407637</v>
      </c>
      <c r="AC52">
        <v>7.4471929440826541</v>
      </c>
      <c r="AD52">
        <v>0</v>
      </c>
      <c r="AE52">
        <v>12.672674252765603</v>
      </c>
      <c r="AF52">
        <v>0</v>
      </c>
      <c r="AG52">
        <v>0</v>
      </c>
      <c r="AH52">
        <v>0</v>
      </c>
      <c r="AI52">
        <v>0.91335927639323722</v>
      </c>
      <c r="AJ52">
        <v>0</v>
      </c>
      <c r="AK52">
        <v>13.137636813191399</v>
      </c>
      <c r="AL52">
        <v>13.994182748077922</v>
      </c>
      <c r="AM52">
        <v>4.0504328479231893</v>
      </c>
      <c r="AN52">
        <v>0</v>
      </c>
      <c r="AO52">
        <v>0</v>
      </c>
      <c r="AP52">
        <v>1.1160142299111999</v>
      </c>
      <c r="AQ52">
        <v>0</v>
      </c>
      <c r="AR52">
        <v>12.589790167403251</v>
      </c>
      <c r="AS52">
        <v>8.1036585858902086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28.517261641056624</v>
      </c>
      <c r="BB52">
        <f t="shared" si="0"/>
        <v>653.71387809714065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83.438594418401664</v>
      </c>
      <c r="L53">
        <v>26.090540824239469</v>
      </c>
      <c r="M53">
        <v>0</v>
      </c>
      <c r="N53">
        <v>30.265882378448275</v>
      </c>
      <c r="O53">
        <v>50.834705935029966</v>
      </c>
      <c r="P53">
        <v>69.659401194339921</v>
      </c>
      <c r="Q53">
        <v>3.0141370067803246</v>
      </c>
      <c r="R53">
        <v>5.2192021954274397</v>
      </c>
      <c r="S53">
        <v>3.5282165944199102</v>
      </c>
      <c r="T53">
        <v>0</v>
      </c>
      <c r="U53">
        <v>295.04048284552601</v>
      </c>
      <c r="V53">
        <v>0</v>
      </c>
      <c r="W53">
        <v>5.0432587518639496</v>
      </c>
      <c r="X53">
        <v>15.132643752964057</v>
      </c>
      <c r="Y53">
        <v>0</v>
      </c>
      <c r="Z53">
        <v>0</v>
      </c>
      <c r="AA53">
        <v>10.932891621790857</v>
      </c>
      <c r="AB53">
        <v>10.126162617407637</v>
      </c>
      <c r="AC53">
        <v>7.4471929440826541</v>
      </c>
      <c r="AD53">
        <v>0</v>
      </c>
      <c r="AE53">
        <v>12.672674252765603</v>
      </c>
      <c r="AF53">
        <v>0</v>
      </c>
      <c r="AG53">
        <v>0</v>
      </c>
      <c r="AH53">
        <v>0</v>
      </c>
      <c r="AI53">
        <v>0.91335927639323722</v>
      </c>
      <c r="AJ53">
        <v>0</v>
      </c>
      <c r="AK53">
        <v>13.137636813191399</v>
      </c>
      <c r="AL53">
        <v>13.994182748077922</v>
      </c>
      <c r="AM53">
        <v>4.0504328479231893</v>
      </c>
      <c r="AN53">
        <v>0</v>
      </c>
      <c r="AO53">
        <v>0</v>
      </c>
      <c r="AP53">
        <v>0.45953520877847298</v>
      </c>
      <c r="AQ53">
        <v>0</v>
      </c>
      <c r="AR53">
        <v>12.589790167403251</v>
      </c>
      <c r="AS53">
        <v>8.1036585858902086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28.494833568611867</v>
      </c>
      <c r="BB53">
        <f t="shared" si="0"/>
        <v>653.19974941253383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83.436584821152351</v>
      </c>
      <c r="L54">
        <v>26.090540824239469</v>
      </c>
      <c r="M54">
        <v>0</v>
      </c>
      <c r="N54">
        <v>30.265882378448275</v>
      </c>
      <c r="O54">
        <v>50.834705935029966</v>
      </c>
      <c r="P54">
        <v>69.659401194339921</v>
      </c>
      <c r="Q54">
        <v>3.0141370067803246</v>
      </c>
      <c r="R54">
        <v>5.2192021954274397</v>
      </c>
      <c r="S54">
        <v>3.5282165944199102</v>
      </c>
      <c r="T54">
        <v>0</v>
      </c>
      <c r="U54">
        <v>295.04048284552601</v>
      </c>
      <c r="V54">
        <v>0</v>
      </c>
      <c r="W54">
        <v>5.0432587518639496</v>
      </c>
      <c r="X54">
        <v>15.132643752964057</v>
      </c>
      <c r="Y54">
        <v>0</v>
      </c>
      <c r="Z54">
        <v>0</v>
      </c>
      <c r="AA54">
        <v>10.932891621790857</v>
      </c>
      <c r="AB54">
        <v>10.126162617407637</v>
      </c>
      <c r="AC54">
        <v>7.4471929440826541</v>
      </c>
      <c r="AD54">
        <v>0</v>
      </c>
      <c r="AE54">
        <v>12.672674252765603</v>
      </c>
      <c r="AF54">
        <v>0</v>
      </c>
      <c r="AG54">
        <v>0</v>
      </c>
      <c r="AH54">
        <v>0</v>
      </c>
      <c r="AI54">
        <v>0.91335927639323722</v>
      </c>
      <c r="AJ54">
        <v>0</v>
      </c>
      <c r="AK54">
        <v>13.137636813191399</v>
      </c>
      <c r="AL54">
        <v>13.994182748077922</v>
      </c>
      <c r="AM54">
        <v>4.0504328479231893</v>
      </c>
      <c r="AN54">
        <v>0</v>
      </c>
      <c r="AO54">
        <v>0</v>
      </c>
      <c r="AP54">
        <v>0.45953520877847298</v>
      </c>
      <c r="AQ54">
        <v>0</v>
      </c>
      <c r="AR54">
        <v>13.579998603208308</v>
      </c>
      <c r="AS54">
        <v>8.1036585858902086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28.536140280063499</v>
      </c>
      <c r="BB54">
        <f t="shared" si="0"/>
        <v>654.14664153963793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83.434770321845463</v>
      </c>
      <c r="L55">
        <v>25.829664308447061</v>
      </c>
      <c r="M55">
        <v>0</v>
      </c>
      <c r="N55">
        <v>30.265882378448275</v>
      </c>
      <c r="O55">
        <v>50.834705935029966</v>
      </c>
      <c r="P55">
        <v>69.659401194339921</v>
      </c>
      <c r="Q55">
        <v>3.003656921326971</v>
      </c>
      <c r="R55">
        <v>5.2177274398938325</v>
      </c>
      <c r="S55">
        <v>3.5068992823081744</v>
      </c>
      <c r="T55">
        <v>0</v>
      </c>
      <c r="U55">
        <v>295.04048284552601</v>
      </c>
      <c r="V55">
        <v>0</v>
      </c>
      <c r="W55">
        <v>5.0457463654619881</v>
      </c>
      <c r="X55">
        <v>15.134627426424546</v>
      </c>
      <c r="Y55">
        <v>0</v>
      </c>
      <c r="Z55">
        <v>0</v>
      </c>
      <c r="AA55">
        <v>10.932891621790857</v>
      </c>
      <c r="AB55">
        <v>10.126162617407637</v>
      </c>
      <c r="AC55">
        <v>7.4471929440826541</v>
      </c>
      <c r="AD55">
        <v>0</v>
      </c>
      <c r="AE55">
        <v>12.672674252765603</v>
      </c>
      <c r="AF55">
        <v>0</v>
      </c>
      <c r="AG55">
        <v>0</v>
      </c>
      <c r="AH55">
        <v>0</v>
      </c>
      <c r="AI55">
        <v>0.91335927639323722</v>
      </c>
      <c r="AJ55">
        <v>0</v>
      </c>
      <c r="AK55">
        <v>13.137636813191399</v>
      </c>
      <c r="AL55">
        <v>13.994182748077922</v>
      </c>
      <c r="AM55">
        <v>4.0504328479231893</v>
      </c>
      <c r="AN55">
        <v>0</v>
      </c>
      <c r="AO55">
        <v>0</v>
      </c>
      <c r="AP55">
        <v>0.98471826666300077</v>
      </c>
      <c r="AQ55">
        <v>0</v>
      </c>
      <c r="AR55">
        <v>13.579998603208308</v>
      </c>
      <c r="AS55">
        <v>8.1036585858902086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28.545908571251438</v>
      </c>
      <c r="BB55">
        <f t="shared" si="0"/>
        <v>654.37056442519497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83.425459984035413</v>
      </c>
      <c r="L56">
        <v>25.829664308447061</v>
      </c>
      <c r="M56">
        <v>0</v>
      </c>
      <c r="N56">
        <v>30.265882378448275</v>
      </c>
      <c r="O56">
        <v>50.834705935029966</v>
      </c>
      <c r="P56">
        <v>69.659401194339921</v>
      </c>
      <c r="Q56">
        <v>3.003656921326971</v>
      </c>
      <c r="R56">
        <v>5.2177274398938325</v>
      </c>
      <c r="S56">
        <v>3.5068992823081744</v>
      </c>
      <c r="T56">
        <v>0</v>
      </c>
      <c r="U56">
        <v>295.04048284552601</v>
      </c>
      <c r="V56">
        <v>0</v>
      </c>
      <c r="W56">
        <v>5.0457463654619881</v>
      </c>
      <c r="X56">
        <v>15.134627426424546</v>
      </c>
      <c r="Y56">
        <v>0</v>
      </c>
      <c r="Z56">
        <v>0</v>
      </c>
      <c r="AA56">
        <v>10.932891621790857</v>
      </c>
      <c r="AB56">
        <v>10.126162617407637</v>
      </c>
      <c r="AC56">
        <v>7.4471929440826541</v>
      </c>
      <c r="AD56">
        <v>0</v>
      </c>
      <c r="AE56">
        <v>12.672674252765603</v>
      </c>
      <c r="AF56">
        <v>0</v>
      </c>
      <c r="AG56">
        <v>0</v>
      </c>
      <c r="AH56">
        <v>0</v>
      </c>
      <c r="AI56">
        <v>0.91335927639323722</v>
      </c>
      <c r="AJ56">
        <v>0</v>
      </c>
      <c r="AK56">
        <v>13.137636813191399</v>
      </c>
      <c r="AL56">
        <v>13.994182748077922</v>
      </c>
      <c r="AM56">
        <v>4.0504328479231893</v>
      </c>
      <c r="AN56">
        <v>0</v>
      </c>
      <c r="AO56">
        <v>0</v>
      </c>
      <c r="AP56">
        <v>0.98471826666300077</v>
      </c>
      <c r="AQ56">
        <v>0</v>
      </c>
      <c r="AR56">
        <v>12.589790167403251</v>
      </c>
      <c r="AS56">
        <v>8.1036585858902086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28.504128686514321</v>
      </c>
      <c r="BB56">
        <f t="shared" si="0"/>
        <v>653.41282553631709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83.434770321845463</v>
      </c>
      <c r="L57">
        <v>25.829664308447061</v>
      </c>
      <c r="M57">
        <v>0</v>
      </c>
      <c r="N57">
        <v>30.265882378448275</v>
      </c>
      <c r="O57">
        <v>50.834705935029966</v>
      </c>
      <c r="P57">
        <v>69.659401194339921</v>
      </c>
      <c r="Q57">
        <v>3.003656921326971</v>
      </c>
      <c r="R57">
        <v>5.2188442036030267</v>
      </c>
      <c r="S57">
        <v>3.5068992823081744</v>
      </c>
      <c r="T57">
        <v>0</v>
      </c>
      <c r="U57">
        <v>295.04048284552601</v>
      </c>
      <c r="V57">
        <v>0</v>
      </c>
      <c r="W57">
        <v>4.8884086304204493</v>
      </c>
      <c r="X57">
        <v>15.133430540111661</v>
      </c>
      <c r="Y57">
        <v>0</v>
      </c>
      <c r="Z57">
        <v>0</v>
      </c>
      <c r="AA57">
        <v>10.932891621790857</v>
      </c>
      <c r="AB57">
        <v>10.126162617407637</v>
      </c>
      <c r="AC57">
        <v>7.4471929440826541</v>
      </c>
      <c r="AD57">
        <v>0</v>
      </c>
      <c r="AE57">
        <v>12.672674252765603</v>
      </c>
      <c r="AF57">
        <v>0</v>
      </c>
      <c r="AG57">
        <v>0</v>
      </c>
      <c r="AH57">
        <v>0</v>
      </c>
      <c r="AI57">
        <v>0.91335927639323722</v>
      </c>
      <c r="AJ57">
        <v>0</v>
      </c>
      <c r="AK57">
        <v>13.137636813191399</v>
      </c>
      <c r="AL57">
        <v>21.437897003974395</v>
      </c>
      <c r="AM57">
        <v>4.0504328479231893</v>
      </c>
      <c r="AN57">
        <v>0</v>
      </c>
      <c r="AO57">
        <v>0</v>
      </c>
      <c r="AP57">
        <v>1.3129577772293641</v>
      </c>
      <c r="AQ57">
        <v>0</v>
      </c>
      <c r="AR57">
        <v>12.589790167403251</v>
      </c>
      <c r="AS57">
        <v>8.1036585858902086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28.82280545962336</v>
      </c>
      <c r="BB57">
        <f t="shared" si="0"/>
        <v>660.71799500983559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83.425459984035413</v>
      </c>
      <c r="L58">
        <v>25.829664308447061</v>
      </c>
      <c r="M58">
        <v>0</v>
      </c>
      <c r="N58">
        <v>30.265882378448275</v>
      </c>
      <c r="O58">
        <v>50.834705935029966</v>
      </c>
      <c r="P58">
        <v>69.659401194339921</v>
      </c>
      <c r="Q58">
        <v>3.003656921326971</v>
      </c>
      <c r="R58">
        <v>5.2188442036030267</v>
      </c>
      <c r="S58">
        <v>3.5068992823081744</v>
      </c>
      <c r="T58">
        <v>0</v>
      </c>
      <c r="U58">
        <v>295.04048284552601</v>
      </c>
      <c r="V58">
        <v>0</v>
      </c>
      <c r="W58">
        <v>5.0430432394321754</v>
      </c>
      <c r="X58">
        <v>15.132643752964057</v>
      </c>
      <c r="Y58">
        <v>0</v>
      </c>
      <c r="Z58">
        <v>0</v>
      </c>
      <c r="AA58">
        <v>10.932891621790857</v>
      </c>
      <c r="AB58">
        <v>10.126162617407637</v>
      </c>
      <c r="AC58">
        <v>7.4471929440826541</v>
      </c>
      <c r="AD58">
        <v>0</v>
      </c>
      <c r="AE58">
        <v>12.672674252765603</v>
      </c>
      <c r="AF58">
        <v>0</v>
      </c>
      <c r="AG58">
        <v>0</v>
      </c>
      <c r="AH58">
        <v>0</v>
      </c>
      <c r="AI58">
        <v>0.91335927639323722</v>
      </c>
      <c r="AJ58">
        <v>0</v>
      </c>
      <c r="AK58">
        <v>13.137636813191399</v>
      </c>
      <c r="AL58">
        <v>21.437897003974395</v>
      </c>
      <c r="AM58">
        <v>4.0504328479231893</v>
      </c>
      <c r="AN58">
        <v>0</v>
      </c>
      <c r="AO58">
        <v>0</v>
      </c>
      <c r="AP58">
        <v>1.3129577772293641</v>
      </c>
      <c r="AQ58">
        <v>0</v>
      </c>
      <c r="AR58">
        <v>12.589790167403251</v>
      </c>
      <c r="AS58">
        <v>8.1036585858902086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28.828847126456822</v>
      </c>
      <c r="BB58">
        <f t="shared" si="0"/>
        <v>660.85649082705629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83.447878085464552</v>
      </c>
      <c r="L59">
        <v>25.829664308447061</v>
      </c>
      <c r="M59">
        <v>0</v>
      </c>
      <c r="N59">
        <v>30.265882378448275</v>
      </c>
      <c r="O59">
        <v>50.834705935029966</v>
      </c>
      <c r="P59">
        <v>69.659401194339921</v>
      </c>
      <c r="Q59">
        <v>3.004467485061622</v>
      </c>
      <c r="R59">
        <v>5.2163831476874538</v>
      </c>
      <c r="S59">
        <v>3.5778124069198163</v>
      </c>
      <c r="T59">
        <v>0</v>
      </c>
      <c r="U59">
        <v>295.04048284552601</v>
      </c>
      <c r="V59">
        <v>0</v>
      </c>
      <c r="W59">
        <v>5.0430432394321754</v>
      </c>
      <c r="X59">
        <v>15.132643752964057</v>
      </c>
      <c r="Y59">
        <v>0</v>
      </c>
      <c r="Z59">
        <v>0</v>
      </c>
      <c r="AA59">
        <v>10.932891621790857</v>
      </c>
      <c r="AB59">
        <v>10.126162617407637</v>
      </c>
      <c r="AC59">
        <v>7.4471929440826541</v>
      </c>
      <c r="AD59">
        <v>0</v>
      </c>
      <c r="AE59">
        <v>12.672674252765603</v>
      </c>
      <c r="AF59">
        <v>0</v>
      </c>
      <c r="AG59">
        <v>0</v>
      </c>
      <c r="AH59">
        <v>0</v>
      </c>
      <c r="AI59">
        <v>0.91335927639323722</v>
      </c>
      <c r="AJ59">
        <v>0</v>
      </c>
      <c r="AK59">
        <v>13.137636813191399</v>
      </c>
      <c r="AL59">
        <v>21.437897003974395</v>
      </c>
      <c r="AM59">
        <v>4.0504328479231893</v>
      </c>
      <c r="AN59">
        <v>0</v>
      </c>
      <c r="AO59">
        <v>0</v>
      </c>
      <c r="AP59">
        <v>2.7900354422599545</v>
      </c>
      <c r="AQ59">
        <v>0</v>
      </c>
      <c r="AR59">
        <v>12.589790167403251</v>
      </c>
      <c r="AS59">
        <v>8.1036585858902086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28.894421227530447</v>
      </c>
      <c r="BB59">
        <f t="shared" si="0"/>
        <v>662.35967512487321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83.449017735015289</v>
      </c>
      <c r="L60">
        <v>25.829664308447061</v>
      </c>
      <c r="M60">
        <v>0</v>
      </c>
      <c r="N60">
        <v>30.265882378448275</v>
      </c>
      <c r="O60">
        <v>50.834705935029966</v>
      </c>
      <c r="P60">
        <v>69.659401194339921</v>
      </c>
      <c r="Q60">
        <v>3.004467485061622</v>
      </c>
      <c r="R60">
        <v>5.0393629005305192</v>
      </c>
      <c r="S60">
        <v>3.5778124069198163</v>
      </c>
      <c r="T60">
        <v>0</v>
      </c>
      <c r="U60">
        <v>295.04048284552601</v>
      </c>
      <c r="V60">
        <v>0</v>
      </c>
      <c r="W60">
        <v>5.0430432394321754</v>
      </c>
      <c r="X60">
        <v>15.132643752964057</v>
      </c>
      <c r="Y60">
        <v>0</v>
      </c>
      <c r="Z60">
        <v>0</v>
      </c>
      <c r="AA60">
        <v>10.932891621790857</v>
      </c>
      <c r="AB60">
        <v>10.126162617407637</v>
      </c>
      <c r="AC60">
        <v>7.4471929440826541</v>
      </c>
      <c r="AD60">
        <v>0</v>
      </c>
      <c r="AE60">
        <v>12.672674252765603</v>
      </c>
      <c r="AF60">
        <v>0</v>
      </c>
      <c r="AG60">
        <v>0</v>
      </c>
      <c r="AH60">
        <v>0</v>
      </c>
      <c r="AI60">
        <v>0.91335927639323722</v>
      </c>
      <c r="AJ60">
        <v>0</v>
      </c>
      <c r="AK60">
        <v>13.137636813191399</v>
      </c>
      <c r="AL60">
        <v>21.437897003974395</v>
      </c>
      <c r="AM60">
        <v>4.0504328479231893</v>
      </c>
      <c r="AN60">
        <v>0</v>
      </c>
      <c r="AO60">
        <v>0</v>
      </c>
      <c r="AP60">
        <v>1.9694367983620906</v>
      </c>
      <c r="AQ60">
        <v>0</v>
      </c>
      <c r="AR60">
        <v>12.589790167403251</v>
      </c>
      <c r="AS60">
        <v>8.1036585858902086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28.852768395235575</v>
      </c>
      <c r="BB60">
        <f t="shared" si="0"/>
        <v>661.40484871566389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83.520769138781731</v>
      </c>
      <c r="L61">
        <v>26.090540824239469</v>
      </c>
      <c r="M61">
        <v>0</v>
      </c>
      <c r="N61">
        <v>30.265882378448275</v>
      </c>
      <c r="O61">
        <v>50.834705935029966</v>
      </c>
      <c r="P61">
        <v>69.659401194339921</v>
      </c>
      <c r="Q61">
        <v>3.0149335192130717</v>
      </c>
      <c r="R61">
        <v>5.0393629005305192</v>
      </c>
      <c r="S61">
        <v>3.5919827514103875</v>
      </c>
      <c r="T61">
        <v>0</v>
      </c>
      <c r="U61">
        <v>295.04048284552601</v>
      </c>
      <c r="V61">
        <v>0</v>
      </c>
      <c r="W61">
        <v>5.0430432394321754</v>
      </c>
      <c r="X61">
        <v>15.132643752964057</v>
      </c>
      <c r="Y61">
        <v>0</v>
      </c>
      <c r="Z61">
        <v>0</v>
      </c>
      <c r="AA61">
        <v>10.932891621790857</v>
      </c>
      <c r="AB61">
        <v>10.126162617407637</v>
      </c>
      <c r="AC61">
        <v>7.4471929440826541</v>
      </c>
      <c r="AD61">
        <v>0</v>
      </c>
      <c r="AE61">
        <v>12.672674252765603</v>
      </c>
      <c r="AF61">
        <v>0</v>
      </c>
      <c r="AG61">
        <v>0</v>
      </c>
      <c r="AH61">
        <v>0</v>
      </c>
      <c r="AI61">
        <v>0.91335927639323722</v>
      </c>
      <c r="AJ61">
        <v>0</v>
      </c>
      <c r="AK61">
        <v>13.137636813191399</v>
      </c>
      <c r="AL61">
        <v>21.437897003974395</v>
      </c>
      <c r="AM61">
        <v>4.0504328479231893</v>
      </c>
      <c r="AN61">
        <v>0</v>
      </c>
      <c r="AO61">
        <v>0</v>
      </c>
      <c r="AP61">
        <v>2.297676308928454</v>
      </c>
      <c r="AQ61">
        <v>0</v>
      </c>
      <c r="AR61">
        <v>12.589790167403251</v>
      </c>
      <c r="AS61">
        <v>8.1036585858902086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28.881422454442045</v>
      </c>
      <c r="BB61">
        <f t="shared" si="0"/>
        <v>662.06169846522459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83.490628997017581</v>
      </c>
      <c r="L62">
        <v>26.090540824239469</v>
      </c>
      <c r="M62">
        <v>0</v>
      </c>
      <c r="N62">
        <v>30.265882378448275</v>
      </c>
      <c r="O62">
        <v>50.834705935029966</v>
      </c>
      <c r="P62">
        <v>69.659401194339921</v>
      </c>
      <c r="Q62">
        <v>3.0149335192130717</v>
      </c>
      <c r="R62">
        <v>5.0393629005305192</v>
      </c>
      <c r="S62">
        <v>3.5919827514103875</v>
      </c>
      <c r="T62">
        <v>0</v>
      </c>
      <c r="U62">
        <v>295.04048284552601</v>
      </c>
      <c r="V62">
        <v>0</v>
      </c>
      <c r="W62">
        <v>5.0430432394321754</v>
      </c>
      <c r="X62">
        <v>15.132643752964057</v>
      </c>
      <c r="Y62">
        <v>0</v>
      </c>
      <c r="Z62">
        <v>0</v>
      </c>
      <c r="AA62">
        <v>10.932891621790857</v>
      </c>
      <c r="AB62">
        <v>10.126162617407637</v>
      </c>
      <c r="AC62">
        <v>7.4471929440826541</v>
      </c>
      <c r="AD62">
        <v>0</v>
      </c>
      <c r="AE62">
        <v>12.672674252765603</v>
      </c>
      <c r="AF62">
        <v>0</v>
      </c>
      <c r="AG62">
        <v>0</v>
      </c>
      <c r="AH62">
        <v>5.1379673234189109</v>
      </c>
      <c r="AI62">
        <v>0.91335927639323722</v>
      </c>
      <c r="AJ62">
        <v>0</v>
      </c>
      <c r="AK62">
        <v>13.137636813191399</v>
      </c>
      <c r="AL62">
        <v>21.437897003974395</v>
      </c>
      <c r="AM62">
        <v>4.0504328479231893</v>
      </c>
      <c r="AN62">
        <v>0</v>
      </c>
      <c r="AO62">
        <v>0</v>
      </c>
      <c r="AP62">
        <v>2.297676308928454</v>
      </c>
      <c r="AQ62">
        <v>0</v>
      </c>
      <c r="AR62">
        <v>12.589790167403251</v>
      </c>
      <c r="AS62">
        <v>8.1036585858902086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29.09492963063521</v>
      </c>
      <c r="BB62">
        <f t="shared" si="0"/>
        <v>666.95601847068622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83.520769138781731</v>
      </c>
      <c r="L63">
        <v>26.090540824239469</v>
      </c>
      <c r="M63">
        <v>0</v>
      </c>
      <c r="N63">
        <v>30.265882378448275</v>
      </c>
      <c r="O63">
        <v>50.834705935029966</v>
      </c>
      <c r="P63">
        <v>69.659401194339921</v>
      </c>
      <c r="Q63">
        <v>3.0149335192130717</v>
      </c>
      <c r="R63">
        <v>5.0393629005305192</v>
      </c>
      <c r="S63">
        <v>3.5919827514103875</v>
      </c>
      <c r="T63">
        <v>0</v>
      </c>
      <c r="U63">
        <v>295.04048284552601</v>
      </c>
      <c r="V63">
        <v>0</v>
      </c>
      <c r="W63">
        <v>7.0665792413910946</v>
      </c>
      <c r="X63">
        <v>18.159263743097476</v>
      </c>
      <c r="Y63">
        <v>0</v>
      </c>
      <c r="Z63">
        <v>0</v>
      </c>
      <c r="AA63">
        <v>10.932891621790857</v>
      </c>
      <c r="AB63">
        <v>10.126162617407637</v>
      </c>
      <c r="AC63">
        <v>7.4471929440826541</v>
      </c>
      <c r="AD63">
        <v>0</v>
      </c>
      <c r="AE63">
        <v>12.672674252765603</v>
      </c>
      <c r="AF63">
        <v>0</v>
      </c>
      <c r="AG63">
        <v>0</v>
      </c>
      <c r="AH63">
        <v>5.1379673234189109</v>
      </c>
      <c r="AI63">
        <v>0.91335927639323722</v>
      </c>
      <c r="AJ63">
        <v>0</v>
      </c>
      <c r="AK63">
        <v>13.137636813191399</v>
      </c>
      <c r="AL63">
        <v>21.437897003974395</v>
      </c>
      <c r="AM63">
        <v>4.0504328479231893</v>
      </c>
      <c r="AN63">
        <v>0</v>
      </c>
      <c r="AO63">
        <v>0</v>
      </c>
      <c r="AP63">
        <v>2.297676308928454</v>
      </c>
      <c r="AQ63">
        <v>0</v>
      </c>
      <c r="AR63">
        <v>12.589790167403251</v>
      </c>
      <c r="AS63">
        <v>8.3450445087664367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29.317375940606638</v>
      </c>
      <c r="BB63">
        <f t="shared" si="0"/>
        <v>672.05525421744733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83.500896688919951</v>
      </c>
      <c r="L64">
        <v>26.090540824239469</v>
      </c>
      <c r="M64">
        <v>0</v>
      </c>
      <c r="N64">
        <v>30.265882378448275</v>
      </c>
      <c r="O64">
        <v>50.834705935029966</v>
      </c>
      <c r="P64">
        <v>69.659401194339921</v>
      </c>
      <c r="Q64">
        <v>3.0149335192130717</v>
      </c>
      <c r="R64">
        <v>5.0393629005305192</v>
      </c>
      <c r="S64">
        <v>3.5919827514103875</v>
      </c>
      <c r="T64">
        <v>0</v>
      </c>
      <c r="U64">
        <v>295.04048284552601</v>
      </c>
      <c r="V64">
        <v>0</v>
      </c>
      <c r="W64">
        <v>7.0665792413910946</v>
      </c>
      <c r="X64">
        <v>18.159568056137804</v>
      </c>
      <c r="Y64">
        <v>0</v>
      </c>
      <c r="Z64">
        <v>0</v>
      </c>
      <c r="AA64">
        <v>10.932891621790857</v>
      </c>
      <c r="AB64">
        <v>10.126162617407637</v>
      </c>
      <c r="AC64">
        <v>7.4471929440826541</v>
      </c>
      <c r="AD64">
        <v>0</v>
      </c>
      <c r="AE64">
        <v>12.672674252765603</v>
      </c>
      <c r="AF64">
        <v>0</v>
      </c>
      <c r="AG64">
        <v>0</v>
      </c>
      <c r="AH64">
        <v>5.3691757867877268</v>
      </c>
      <c r="AI64">
        <v>0.91335927639323722</v>
      </c>
      <c r="AJ64">
        <v>0</v>
      </c>
      <c r="AK64">
        <v>13.137636813191399</v>
      </c>
      <c r="AL64">
        <v>21.437897003974395</v>
      </c>
      <c r="AM64">
        <v>4.0504328479231893</v>
      </c>
      <c r="AN64">
        <v>0</v>
      </c>
      <c r="AO64">
        <v>0</v>
      </c>
      <c r="AP64">
        <v>2.297676308928454</v>
      </c>
      <c r="AQ64">
        <v>0</v>
      </c>
      <c r="AR64">
        <v>12.589790167403251</v>
      </c>
      <c r="AS64">
        <v>8.3450445087664367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29.326222506256322</v>
      </c>
      <c r="BB64">
        <f t="shared" si="0"/>
        <v>672.25804797834519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83.520769138781731</v>
      </c>
      <c r="L65">
        <v>26.090540824239469</v>
      </c>
      <c r="M65">
        <v>0</v>
      </c>
      <c r="N65">
        <v>30.265882378448275</v>
      </c>
      <c r="O65">
        <v>50.834705935029966</v>
      </c>
      <c r="P65">
        <v>69.659401194339921</v>
      </c>
      <c r="Q65">
        <v>3.0149335192130717</v>
      </c>
      <c r="R65">
        <v>5.0393629005305192</v>
      </c>
      <c r="S65">
        <v>3.5919827514103875</v>
      </c>
      <c r="T65">
        <v>0</v>
      </c>
      <c r="U65">
        <v>295.04048284552601</v>
      </c>
      <c r="V65">
        <v>0</v>
      </c>
      <c r="W65">
        <v>7.0665792413910946</v>
      </c>
      <c r="X65">
        <v>18.15854703309256</v>
      </c>
      <c r="Y65">
        <v>0</v>
      </c>
      <c r="Z65">
        <v>0</v>
      </c>
      <c r="AA65">
        <v>10.932891621790857</v>
      </c>
      <c r="AB65">
        <v>10.126162617407637</v>
      </c>
      <c r="AC65">
        <v>7.4471929440826541</v>
      </c>
      <c r="AD65">
        <v>2.3357632085577125</v>
      </c>
      <c r="AE65">
        <v>12.672674252765603</v>
      </c>
      <c r="AF65">
        <v>0</v>
      </c>
      <c r="AG65">
        <v>0</v>
      </c>
      <c r="AH65">
        <v>11.560426023481527</v>
      </c>
      <c r="AI65">
        <v>0.91335927639323722</v>
      </c>
      <c r="AJ65">
        <v>0</v>
      </c>
      <c r="AK65">
        <v>13.137636813191399</v>
      </c>
      <c r="AL65">
        <v>21.437897003974395</v>
      </c>
      <c r="AM65">
        <v>4.0504328479231893</v>
      </c>
      <c r="AN65">
        <v>0</v>
      </c>
      <c r="AO65">
        <v>0</v>
      </c>
      <c r="AP65">
        <v>2.297676308928454</v>
      </c>
      <c r="AQ65">
        <v>0</v>
      </c>
      <c r="AR65">
        <v>12.589790167403251</v>
      </c>
      <c r="AS65">
        <v>8.1036585858902086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29.673349726332539</v>
      </c>
      <c r="BB65">
        <f t="shared" si="0"/>
        <v>680.21539970746073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83.500896688919951</v>
      </c>
      <c r="L66">
        <v>26.090540824239469</v>
      </c>
      <c r="M66">
        <v>0</v>
      </c>
      <c r="N66">
        <v>30.265882378448275</v>
      </c>
      <c r="O66">
        <v>50.834705935029966</v>
      </c>
      <c r="P66">
        <v>69.659401194339921</v>
      </c>
      <c r="Q66">
        <v>3.0149335192130717</v>
      </c>
      <c r="R66">
        <v>5.0393629005305192</v>
      </c>
      <c r="S66">
        <v>3.5919827514103875</v>
      </c>
      <c r="T66">
        <v>0</v>
      </c>
      <c r="U66">
        <v>295.04048284552601</v>
      </c>
      <c r="V66">
        <v>0</v>
      </c>
      <c r="W66">
        <v>7.0665792413910946</v>
      </c>
      <c r="X66">
        <v>18.15934012171714</v>
      </c>
      <c r="Y66">
        <v>0</v>
      </c>
      <c r="Z66">
        <v>0</v>
      </c>
      <c r="AA66">
        <v>10.932891621790857</v>
      </c>
      <c r="AB66">
        <v>10.126162617407637</v>
      </c>
      <c r="AC66">
        <v>7.4471929440826541</v>
      </c>
      <c r="AD66">
        <v>4.6715266607806303</v>
      </c>
      <c r="AE66">
        <v>12.672674252765603</v>
      </c>
      <c r="AF66">
        <v>0</v>
      </c>
      <c r="AG66">
        <v>0</v>
      </c>
      <c r="AH66">
        <v>19.036168415466499</v>
      </c>
      <c r="AI66">
        <v>0.91335927639323722</v>
      </c>
      <c r="AJ66">
        <v>0</v>
      </c>
      <c r="AK66">
        <v>13.137636813191399</v>
      </c>
      <c r="AL66">
        <v>21.437897003974395</v>
      </c>
      <c r="AM66">
        <v>4.0504328479231893</v>
      </c>
      <c r="AN66">
        <v>0</v>
      </c>
      <c r="AO66">
        <v>0</v>
      </c>
      <c r="AP66">
        <v>2.297676308928454</v>
      </c>
      <c r="AQ66">
        <v>0</v>
      </c>
      <c r="AR66">
        <v>12.589790167403251</v>
      </c>
      <c r="AS66">
        <v>8.1036585858902086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30.082673153320709</v>
      </c>
      <c r="BB66">
        <f t="shared" si="0"/>
        <v>689.59850276344321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83.50976162644028</v>
      </c>
      <c r="L67">
        <v>26.090540824239469</v>
      </c>
      <c r="M67">
        <v>0</v>
      </c>
      <c r="N67">
        <v>30.265882378448275</v>
      </c>
      <c r="O67">
        <v>50.834705935029966</v>
      </c>
      <c r="P67">
        <v>69.659401194339921</v>
      </c>
      <c r="Q67">
        <v>3.0149335192130717</v>
      </c>
      <c r="R67">
        <v>5.0393629005305192</v>
      </c>
      <c r="S67">
        <v>3.5919827514103875</v>
      </c>
      <c r="T67">
        <v>0</v>
      </c>
      <c r="U67">
        <v>295.04048284552601</v>
      </c>
      <c r="V67">
        <v>0</v>
      </c>
      <c r="W67">
        <v>7.065674569191204</v>
      </c>
      <c r="X67">
        <v>18.158849169940002</v>
      </c>
      <c r="Y67">
        <v>0</v>
      </c>
      <c r="Z67">
        <v>0</v>
      </c>
      <c r="AA67">
        <v>10.932891621790857</v>
      </c>
      <c r="AB67">
        <v>10.126162617407637</v>
      </c>
      <c r="AC67">
        <v>7.4471929440826541</v>
      </c>
      <c r="AD67">
        <v>4.6715266607806303</v>
      </c>
      <c r="AE67">
        <v>12.672674252765603</v>
      </c>
      <c r="AF67">
        <v>0</v>
      </c>
      <c r="AG67">
        <v>0</v>
      </c>
      <c r="AH67">
        <v>19.036168415466499</v>
      </c>
      <c r="AI67">
        <v>0.91335927639323722</v>
      </c>
      <c r="AJ67">
        <v>0</v>
      </c>
      <c r="AK67">
        <v>13.137636813191399</v>
      </c>
      <c r="AL67">
        <v>21.437897003974395</v>
      </c>
      <c r="AM67">
        <v>4.0504328479231893</v>
      </c>
      <c r="AN67">
        <v>0</v>
      </c>
      <c r="AO67">
        <v>0</v>
      </c>
      <c r="AP67">
        <v>1.9694367983620906</v>
      </c>
      <c r="AQ67">
        <v>0</v>
      </c>
      <c r="AR67">
        <v>12.589790167403251</v>
      </c>
      <c r="AS67">
        <v>8.1036585858902086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30.069264959085139</v>
      </c>
      <c r="BB67">
        <f t="shared" si="0"/>
        <v>689.29114076065582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83.489889190499426</v>
      </c>
      <c r="L68">
        <v>26.090540824239469</v>
      </c>
      <c r="M68">
        <v>0</v>
      </c>
      <c r="N68">
        <v>30.265882378448275</v>
      </c>
      <c r="O68">
        <v>50.834705935029966</v>
      </c>
      <c r="P68">
        <v>69.659401194339921</v>
      </c>
      <c r="Q68">
        <v>3.0149335192130717</v>
      </c>
      <c r="R68">
        <v>5.0393629005305192</v>
      </c>
      <c r="S68">
        <v>3.5919827514103875</v>
      </c>
      <c r="T68">
        <v>0</v>
      </c>
      <c r="U68">
        <v>295.04048284552601</v>
      </c>
      <c r="V68">
        <v>0</v>
      </c>
      <c r="W68">
        <v>7.0640670052944694</v>
      </c>
      <c r="X68">
        <v>18.158849169940002</v>
      </c>
      <c r="Y68">
        <v>0</v>
      </c>
      <c r="Z68">
        <v>0</v>
      </c>
      <c r="AA68">
        <v>10.932891621790857</v>
      </c>
      <c r="AB68">
        <v>10.126162617407637</v>
      </c>
      <c r="AC68">
        <v>7.4471929440826541</v>
      </c>
      <c r="AD68">
        <v>4.6715266607806303</v>
      </c>
      <c r="AE68">
        <v>12.672674252765603</v>
      </c>
      <c r="AF68">
        <v>0</v>
      </c>
      <c r="AG68">
        <v>0</v>
      </c>
      <c r="AH68">
        <v>19.036168415466499</v>
      </c>
      <c r="AI68">
        <v>0.91335927639323722</v>
      </c>
      <c r="AJ68">
        <v>0</v>
      </c>
      <c r="AK68">
        <v>13.137636813191399</v>
      </c>
      <c r="AL68">
        <v>21.437897003974395</v>
      </c>
      <c r="AM68">
        <v>4.0504328479231893</v>
      </c>
      <c r="AN68">
        <v>0</v>
      </c>
      <c r="AO68">
        <v>0</v>
      </c>
      <c r="AP68">
        <v>1.9694367983620906</v>
      </c>
      <c r="AQ68">
        <v>0</v>
      </c>
      <c r="AR68">
        <v>13.579998603208308</v>
      </c>
      <c r="AS68">
        <v>8.1036585858902086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30.109757807708583</v>
      </c>
      <c r="BB68">
        <f t="shared" ref="BB68:BB99" si="1">SUM(B68:AZ68)-BA68</f>
        <v>690.21937634799963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83.479168049614842</v>
      </c>
      <c r="L69">
        <v>26.090540824239469</v>
      </c>
      <c r="M69">
        <v>0</v>
      </c>
      <c r="N69">
        <v>30.265882378448275</v>
      </c>
      <c r="O69">
        <v>50.834705935029966</v>
      </c>
      <c r="P69">
        <v>69.659401194339921</v>
      </c>
      <c r="Q69">
        <v>3.0149335192130717</v>
      </c>
      <c r="R69">
        <v>5.0393629005305192</v>
      </c>
      <c r="S69">
        <v>3.5919827514103875</v>
      </c>
      <c r="T69">
        <v>0</v>
      </c>
      <c r="U69">
        <v>295.04048284552601</v>
      </c>
      <c r="V69">
        <v>3.6518603913542531</v>
      </c>
      <c r="W69">
        <v>11.894292954292641</v>
      </c>
      <c r="X69">
        <v>34.805778212185018</v>
      </c>
      <c r="Y69">
        <v>0</v>
      </c>
      <c r="Z69">
        <v>0</v>
      </c>
      <c r="AA69">
        <v>10.932891621790857</v>
      </c>
      <c r="AB69">
        <v>10.126162617407637</v>
      </c>
      <c r="AC69">
        <v>7.4471929440826541</v>
      </c>
      <c r="AD69">
        <v>4.6715266607806303</v>
      </c>
      <c r="AE69">
        <v>12.672674252765603</v>
      </c>
      <c r="AF69">
        <v>0</v>
      </c>
      <c r="AG69">
        <v>0</v>
      </c>
      <c r="AH69">
        <v>19.036168415466499</v>
      </c>
      <c r="AI69">
        <v>3.914396968232102</v>
      </c>
      <c r="AJ69">
        <v>0</v>
      </c>
      <c r="AK69">
        <v>13.137636813191399</v>
      </c>
      <c r="AL69">
        <v>21.437897003974395</v>
      </c>
      <c r="AM69">
        <v>4.0504328479231893</v>
      </c>
      <c r="AN69">
        <v>0</v>
      </c>
      <c r="AO69">
        <v>0</v>
      </c>
      <c r="AP69">
        <v>1.6411972877957275</v>
      </c>
      <c r="AQ69">
        <v>0</v>
      </c>
      <c r="AR69">
        <v>13.579998603208308</v>
      </c>
      <c r="AS69">
        <v>8.1036585858902086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31.271425470989371</v>
      </c>
      <c r="BB69">
        <f t="shared" si="1"/>
        <v>716.84880110770428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83.489794139417356</v>
      </c>
      <c r="L70">
        <v>26.090540824239469</v>
      </c>
      <c r="M70">
        <v>0</v>
      </c>
      <c r="N70">
        <v>30.265882378448275</v>
      </c>
      <c r="O70">
        <v>50.834705935029966</v>
      </c>
      <c r="P70">
        <v>69.659401194339921</v>
      </c>
      <c r="Q70">
        <v>3.0149335192130717</v>
      </c>
      <c r="R70">
        <v>5.0393629005305192</v>
      </c>
      <c r="S70">
        <v>3.5919827514103875</v>
      </c>
      <c r="T70">
        <v>0</v>
      </c>
      <c r="U70">
        <v>295.04048284552601</v>
      </c>
      <c r="V70">
        <v>3.6518603913542531</v>
      </c>
      <c r="W70">
        <v>11.894292954292641</v>
      </c>
      <c r="X70">
        <v>37.807324941438772</v>
      </c>
      <c r="Y70">
        <v>0</v>
      </c>
      <c r="Z70">
        <v>0</v>
      </c>
      <c r="AA70">
        <v>10.932891621790857</v>
      </c>
      <c r="AB70">
        <v>10.126162617407637</v>
      </c>
      <c r="AC70">
        <v>7.4471929440826541</v>
      </c>
      <c r="AD70">
        <v>4.6715266607806303</v>
      </c>
      <c r="AE70">
        <v>12.672674252765603</v>
      </c>
      <c r="AF70">
        <v>0</v>
      </c>
      <c r="AG70">
        <v>0</v>
      </c>
      <c r="AH70">
        <v>25.381557887288668</v>
      </c>
      <c r="AI70">
        <v>3.914396968232102</v>
      </c>
      <c r="AJ70">
        <v>0</v>
      </c>
      <c r="AK70">
        <v>13.137636813191399</v>
      </c>
      <c r="AL70">
        <v>21.437897003974395</v>
      </c>
      <c r="AM70">
        <v>4.0504328479231893</v>
      </c>
      <c r="AN70">
        <v>0</v>
      </c>
      <c r="AO70">
        <v>0</v>
      </c>
      <c r="AP70">
        <v>1.6411972877957275</v>
      </c>
      <c r="AQ70">
        <v>0</v>
      </c>
      <c r="AR70">
        <v>12.589790167403251</v>
      </c>
      <c r="AS70">
        <v>8.1036585858902086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31.621180862131446</v>
      </c>
      <c r="BB70">
        <f t="shared" si="1"/>
        <v>724.86639957163561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83.458457111178376</v>
      </c>
      <c r="L71">
        <v>25.66306468479813</v>
      </c>
      <c r="M71">
        <v>0</v>
      </c>
      <c r="N71">
        <v>30.265882378448275</v>
      </c>
      <c r="O71">
        <v>50.834705935029966</v>
      </c>
      <c r="P71">
        <v>69.659401194339921</v>
      </c>
      <c r="Q71">
        <v>3.0141351929914406</v>
      </c>
      <c r="R71">
        <v>5.0393629005305192</v>
      </c>
      <c r="S71">
        <v>3.5278039010964668</v>
      </c>
      <c r="T71">
        <v>0</v>
      </c>
      <c r="U71">
        <v>295.04048284552601</v>
      </c>
      <c r="V71">
        <v>3.6518603913542531</v>
      </c>
      <c r="W71">
        <v>11.894292954292641</v>
      </c>
      <c r="X71">
        <v>37.807324941438772</v>
      </c>
      <c r="Y71">
        <v>0</v>
      </c>
      <c r="Z71">
        <v>0</v>
      </c>
      <c r="AA71">
        <v>10.932891621790857</v>
      </c>
      <c r="AB71">
        <v>10.126162617407637</v>
      </c>
      <c r="AC71">
        <v>7.4471929440826541</v>
      </c>
      <c r="AD71">
        <v>4.6715266607806303</v>
      </c>
      <c r="AE71">
        <v>12.672674252765603</v>
      </c>
      <c r="AF71">
        <v>0</v>
      </c>
      <c r="AG71">
        <v>0</v>
      </c>
      <c r="AH71">
        <v>25.381557887288668</v>
      </c>
      <c r="AI71">
        <v>3.914396968232102</v>
      </c>
      <c r="AJ71">
        <v>0</v>
      </c>
      <c r="AK71">
        <v>13.137636813191399</v>
      </c>
      <c r="AL71">
        <v>21.437897003974395</v>
      </c>
      <c r="AM71">
        <v>4.0504328479231893</v>
      </c>
      <c r="AN71">
        <v>0</v>
      </c>
      <c r="AO71">
        <v>0</v>
      </c>
      <c r="AP71">
        <v>1.6411972877957275</v>
      </c>
      <c r="AQ71">
        <v>0</v>
      </c>
      <c r="AR71">
        <v>12.589790167403251</v>
      </c>
      <c r="AS71">
        <v>8.1036585858902086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31.599286425743216</v>
      </c>
      <c r="BB71">
        <f t="shared" si="1"/>
        <v>724.36450366380814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83.469118627291223</v>
      </c>
      <c r="L72">
        <v>25.66306468479813</v>
      </c>
      <c r="M72">
        <v>0</v>
      </c>
      <c r="N72">
        <v>30.265882378448275</v>
      </c>
      <c r="O72">
        <v>50.834705935029966</v>
      </c>
      <c r="P72">
        <v>69.659401194339921</v>
      </c>
      <c r="Q72">
        <v>3.0141351929914406</v>
      </c>
      <c r="R72">
        <v>5.0393629005305192</v>
      </c>
      <c r="S72">
        <v>3.5278039010964668</v>
      </c>
      <c r="T72">
        <v>0</v>
      </c>
      <c r="U72">
        <v>295.04048284552601</v>
      </c>
      <c r="V72">
        <v>3.6518603913542531</v>
      </c>
      <c r="W72">
        <v>11.894292954292641</v>
      </c>
      <c r="X72">
        <v>37.807324941438772</v>
      </c>
      <c r="Y72">
        <v>0</v>
      </c>
      <c r="Z72">
        <v>0</v>
      </c>
      <c r="AA72">
        <v>10.932891621790857</v>
      </c>
      <c r="AB72">
        <v>10.126162617407637</v>
      </c>
      <c r="AC72">
        <v>7.4471929440826541</v>
      </c>
      <c r="AD72">
        <v>4.6715266607806303</v>
      </c>
      <c r="AE72">
        <v>12.672674252765603</v>
      </c>
      <c r="AF72">
        <v>0</v>
      </c>
      <c r="AG72">
        <v>0</v>
      </c>
      <c r="AH72">
        <v>25.381557887288668</v>
      </c>
      <c r="AI72">
        <v>3.914396968232102</v>
      </c>
      <c r="AJ72">
        <v>0</v>
      </c>
      <c r="AK72">
        <v>13.137636813191399</v>
      </c>
      <c r="AL72">
        <v>21.437897003974395</v>
      </c>
      <c r="AM72">
        <v>4.0504328479231893</v>
      </c>
      <c r="AN72">
        <v>0</v>
      </c>
      <c r="AO72">
        <v>0</v>
      </c>
      <c r="AP72">
        <v>1.6411972877957275</v>
      </c>
      <c r="AQ72">
        <v>0</v>
      </c>
      <c r="AR72">
        <v>12.589790167403251</v>
      </c>
      <c r="AS72">
        <v>8.1036585858902086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31.599732077116741</v>
      </c>
      <c r="BB72">
        <f t="shared" si="1"/>
        <v>724.37471952854742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83.458457111178376</v>
      </c>
      <c r="L73">
        <v>26.090540824239469</v>
      </c>
      <c r="M73">
        <v>0</v>
      </c>
      <c r="N73">
        <v>30.265882378448275</v>
      </c>
      <c r="O73">
        <v>50.834705935029966</v>
      </c>
      <c r="P73">
        <v>69.659401194339921</v>
      </c>
      <c r="Q73">
        <v>3.0141351929914406</v>
      </c>
      <c r="R73">
        <v>5.5636876825124162</v>
      </c>
      <c r="S73">
        <v>3.5278039010964668</v>
      </c>
      <c r="T73">
        <v>0</v>
      </c>
      <c r="U73">
        <v>295.04048284552601</v>
      </c>
      <c r="V73">
        <v>3.6518603913542531</v>
      </c>
      <c r="W73">
        <v>11.894292954292641</v>
      </c>
      <c r="X73">
        <v>37.807324941438772</v>
      </c>
      <c r="Y73">
        <v>0</v>
      </c>
      <c r="Z73">
        <v>0</v>
      </c>
      <c r="AA73">
        <v>10.932891621790857</v>
      </c>
      <c r="AB73">
        <v>10.126162617407637</v>
      </c>
      <c r="AC73">
        <v>7.4471929440826541</v>
      </c>
      <c r="AD73">
        <v>4.6715266607806303</v>
      </c>
      <c r="AE73">
        <v>12.672674252765603</v>
      </c>
      <c r="AF73">
        <v>0</v>
      </c>
      <c r="AG73">
        <v>0</v>
      </c>
      <c r="AH73">
        <v>25.381557887288668</v>
      </c>
      <c r="AI73">
        <v>3.914396968232102</v>
      </c>
      <c r="AJ73">
        <v>0</v>
      </c>
      <c r="AK73">
        <v>13.137636813191399</v>
      </c>
      <c r="AL73">
        <v>21.437897003974395</v>
      </c>
      <c r="AM73">
        <v>4.0504328479231893</v>
      </c>
      <c r="AN73">
        <v>0</v>
      </c>
      <c r="AO73">
        <v>0</v>
      </c>
      <c r="AP73">
        <v>1.6411972877957275</v>
      </c>
      <c r="AQ73">
        <v>0</v>
      </c>
      <c r="AR73">
        <v>12.589790167403251</v>
      </c>
      <c r="AS73">
        <v>8.1036585858902086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31.639071704258711</v>
      </c>
      <c r="BB73">
        <f t="shared" si="1"/>
        <v>725.27651930671561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83.469118627291223</v>
      </c>
      <c r="L74">
        <v>26.090540824239469</v>
      </c>
      <c r="M74">
        <v>0</v>
      </c>
      <c r="N74">
        <v>30.265882378448275</v>
      </c>
      <c r="O74">
        <v>50.834705935029966</v>
      </c>
      <c r="P74">
        <v>69.659401194339921</v>
      </c>
      <c r="Q74">
        <v>3.0141351929914406</v>
      </c>
      <c r="R74">
        <v>5.5636876825124162</v>
      </c>
      <c r="S74">
        <v>3.5278039010964668</v>
      </c>
      <c r="T74">
        <v>0</v>
      </c>
      <c r="U74">
        <v>295.04048284552601</v>
      </c>
      <c r="V74">
        <v>3.6518603913542531</v>
      </c>
      <c r="W74">
        <v>11.894292954292641</v>
      </c>
      <c r="X74">
        <v>37.807324941438772</v>
      </c>
      <c r="Y74">
        <v>0</v>
      </c>
      <c r="Z74">
        <v>0</v>
      </c>
      <c r="AA74">
        <v>10.932891621790857</v>
      </c>
      <c r="AB74">
        <v>10.126162617407637</v>
      </c>
      <c r="AC74">
        <v>7.4471929440826541</v>
      </c>
      <c r="AD74">
        <v>4.6715266607806303</v>
      </c>
      <c r="AE74">
        <v>12.672674252765603</v>
      </c>
      <c r="AF74">
        <v>0</v>
      </c>
      <c r="AG74">
        <v>0</v>
      </c>
      <c r="AH74">
        <v>25.381557887288668</v>
      </c>
      <c r="AI74">
        <v>3.914396968232102</v>
      </c>
      <c r="AJ74">
        <v>0</v>
      </c>
      <c r="AK74">
        <v>13.137636813191399</v>
      </c>
      <c r="AL74">
        <v>21.437897003974395</v>
      </c>
      <c r="AM74">
        <v>4.0504328479231893</v>
      </c>
      <c r="AN74">
        <v>0</v>
      </c>
      <c r="AO74">
        <v>0</v>
      </c>
      <c r="AP74">
        <v>1.6411972877957275</v>
      </c>
      <c r="AQ74">
        <v>0</v>
      </c>
      <c r="AR74">
        <v>12.589790167403251</v>
      </c>
      <c r="AS74">
        <v>8.1036585858902086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31.639517355632236</v>
      </c>
      <c r="BB74">
        <f t="shared" si="1"/>
        <v>725.28673517145512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83.312270227149426</v>
      </c>
      <c r="L75">
        <v>26.090540824239469</v>
      </c>
      <c r="M75">
        <v>0</v>
      </c>
      <c r="N75">
        <v>30.265882378448275</v>
      </c>
      <c r="O75">
        <v>50.834705935029966</v>
      </c>
      <c r="P75">
        <v>69.659401194339921</v>
      </c>
      <c r="Q75">
        <v>3.0141351929914406</v>
      </c>
      <c r="R75">
        <v>5.0410176479123825</v>
      </c>
      <c r="S75">
        <v>3.5278039010964668</v>
      </c>
      <c r="T75">
        <v>0</v>
      </c>
      <c r="U75">
        <v>295.04048284552601</v>
      </c>
      <c r="V75">
        <v>3.6518603913542531</v>
      </c>
      <c r="W75">
        <v>11.894292954292641</v>
      </c>
      <c r="X75">
        <v>37.807324941438772</v>
      </c>
      <c r="Y75">
        <v>0</v>
      </c>
      <c r="Z75">
        <v>0</v>
      </c>
      <c r="AA75">
        <v>10.932891621790857</v>
      </c>
      <c r="AB75">
        <v>10.126162617407637</v>
      </c>
      <c r="AC75">
        <v>7.4471929440826541</v>
      </c>
      <c r="AD75">
        <v>7.0072896256731365</v>
      </c>
      <c r="AE75">
        <v>12.672674252765603</v>
      </c>
      <c r="AF75">
        <v>0</v>
      </c>
      <c r="AG75">
        <v>0</v>
      </c>
      <c r="AH75">
        <v>19.524275517532875</v>
      </c>
      <c r="AI75">
        <v>3.914396968232102</v>
      </c>
      <c r="AJ75">
        <v>0</v>
      </c>
      <c r="AK75">
        <v>13.137636813191399</v>
      </c>
      <c r="AL75">
        <v>21.437897003974395</v>
      </c>
      <c r="AM75">
        <v>4.0504328479231893</v>
      </c>
      <c r="AN75">
        <v>0</v>
      </c>
      <c r="AO75">
        <v>0</v>
      </c>
      <c r="AP75">
        <v>1.6411972877957275</v>
      </c>
      <c r="AQ75">
        <v>0</v>
      </c>
      <c r="AR75">
        <v>12.589790167403251</v>
      </c>
      <c r="AS75">
        <v>8.1036585858902086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31.463913973936741</v>
      </c>
      <c r="BB75">
        <f t="shared" si="1"/>
        <v>721.26130071354544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83.312270237584698</v>
      </c>
      <c r="L76">
        <v>26.090540824239469</v>
      </c>
      <c r="M76">
        <v>0</v>
      </c>
      <c r="N76">
        <v>30.265882378448275</v>
      </c>
      <c r="O76">
        <v>50.834705935029966</v>
      </c>
      <c r="P76">
        <v>69.659401194339921</v>
      </c>
      <c r="Q76">
        <v>3.0141351929914406</v>
      </c>
      <c r="R76">
        <v>5.0410176479123825</v>
      </c>
      <c r="S76">
        <v>3.5278039010964668</v>
      </c>
      <c r="T76">
        <v>0</v>
      </c>
      <c r="U76">
        <v>295.04048284552601</v>
      </c>
      <c r="V76">
        <v>3.6518603913542531</v>
      </c>
      <c r="W76">
        <v>11.894292954292641</v>
      </c>
      <c r="X76">
        <v>37.807324941438772</v>
      </c>
      <c r="Y76">
        <v>0</v>
      </c>
      <c r="Z76">
        <v>0</v>
      </c>
      <c r="AA76">
        <v>10.932891621790857</v>
      </c>
      <c r="AB76">
        <v>10.126162617407637</v>
      </c>
      <c r="AC76">
        <v>7.4471929440826541</v>
      </c>
      <c r="AD76">
        <v>7.0072896256731365</v>
      </c>
      <c r="AE76">
        <v>12.672674252765603</v>
      </c>
      <c r="AF76">
        <v>0</v>
      </c>
      <c r="AG76">
        <v>0</v>
      </c>
      <c r="AH76">
        <v>20.551868774577333</v>
      </c>
      <c r="AI76">
        <v>3.914396968232102</v>
      </c>
      <c r="AJ76">
        <v>0</v>
      </c>
      <c r="AK76">
        <v>13.137636813191399</v>
      </c>
      <c r="AL76">
        <v>21.437897003974395</v>
      </c>
      <c r="AM76">
        <v>4.0504328479231893</v>
      </c>
      <c r="AN76">
        <v>0</v>
      </c>
      <c r="AO76">
        <v>0</v>
      </c>
      <c r="AP76">
        <v>1.6411972877957275</v>
      </c>
      <c r="AQ76">
        <v>0</v>
      </c>
      <c r="AR76">
        <v>12.589790167403251</v>
      </c>
      <c r="AS76">
        <v>8.1036585858902086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31.506867372517387</v>
      </c>
      <c r="BB76">
        <f t="shared" si="1"/>
        <v>722.24594058244463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83.312270227149426</v>
      </c>
      <c r="L77">
        <v>26.090540824239469</v>
      </c>
      <c r="M77">
        <v>0</v>
      </c>
      <c r="N77">
        <v>30.265882378448275</v>
      </c>
      <c r="O77">
        <v>50.834705935029966</v>
      </c>
      <c r="P77">
        <v>69.659401194339921</v>
      </c>
      <c r="Q77">
        <v>3.0141351929914406</v>
      </c>
      <c r="R77">
        <v>5.0410176479123825</v>
      </c>
      <c r="S77">
        <v>3.5278039010964668</v>
      </c>
      <c r="T77">
        <v>0</v>
      </c>
      <c r="U77">
        <v>295.04048284552601</v>
      </c>
      <c r="V77">
        <v>3.6518603913542531</v>
      </c>
      <c r="W77">
        <v>11.894292954292641</v>
      </c>
      <c r="X77">
        <v>37.807324941438772</v>
      </c>
      <c r="Y77">
        <v>0</v>
      </c>
      <c r="Z77">
        <v>0</v>
      </c>
      <c r="AA77">
        <v>10.932891621790857</v>
      </c>
      <c r="AB77">
        <v>10.126162617407637</v>
      </c>
      <c r="AC77">
        <v>7.4471929440826541</v>
      </c>
      <c r="AD77">
        <v>7.0072896256731365</v>
      </c>
      <c r="AE77">
        <v>12.672674252765603</v>
      </c>
      <c r="AF77">
        <v>0</v>
      </c>
      <c r="AG77">
        <v>0</v>
      </c>
      <c r="AH77">
        <v>31.726947359110834</v>
      </c>
      <c r="AI77">
        <v>3.914396968232102</v>
      </c>
      <c r="AJ77">
        <v>0</v>
      </c>
      <c r="AK77">
        <v>13.137636813191399</v>
      </c>
      <c r="AL77">
        <v>21.437897003974395</v>
      </c>
      <c r="AM77">
        <v>4.0504328479231893</v>
      </c>
      <c r="AN77">
        <v>0</v>
      </c>
      <c r="AO77">
        <v>0</v>
      </c>
      <c r="AP77">
        <v>1.6411972877957275</v>
      </c>
      <c r="AQ77">
        <v>0</v>
      </c>
      <c r="AR77">
        <v>12.589790167403251</v>
      </c>
      <c r="AS77">
        <v>8.1036585858902086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31.973985656914696</v>
      </c>
      <c r="BB77">
        <f t="shared" si="1"/>
        <v>732.95390087214548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83.320882152727279</v>
      </c>
      <c r="L78">
        <v>20.183174999294184</v>
      </c>
      <c r="M78">
        <v>0</v>
      </c>
      <c r="N78">
        <v>30.265882378448275</v>
      </c>
      <c r="O78">
        <v>50.834705935029966</v>
      </c>
      <c r="P78">
        <v>69.659401194339921</v>
      </c>
      <c r="Q78">
        <v>3.0141351929914406</v>
      </c>
      <c r="R78">
        <v>5.0402685846254638</v>
      </c>
      <c r="S78">
        <v>3.5278039010964668</v>
      </c>
      <c r="T78">
        <v>0</v>
      </c>
      <c r="U78">
        <v>295.04048284552601</v>
      </c>
      <c r="V78">
        <v>3.6518603913542531</v>
      </c>
      <c r="W78">
        <v>11.894292954292641</v>
      </c>
      <c r="X78">
        <v>37.807324941438772</v>
      </c>
      <c r="Y78">
        <v>0</v>
      </c>
      <c r="Z78">
        <v>0</v>
      </c>
      <c r="AA78">
        <v>10.932891621790857</v>
      </c>
      <c r="AB78">
        <v>10.488299081611354</v>
      </c>
      <c r="AC78">
        <v>7.4471929440826541</v>
      </c>
      <c r="AD78">
        <v>7.0072896256731365</v>
      </c>
      <c r="AE78">
        <v>12.672674252765603</v>
      </c>
      <c r="AF78">
        <v>0</v>
      </c>
      <c r="AG78">
        <v>0</v>
      </c>
      <c r="AH78">
        <v>38.072337090482151</v>
      </c>
      <c r="AI78">
        <v>3.914396968232102</v>
      </c>
      <c r="AJ78">
        <v>0</v>
      </c>
      <c r="AK78">
        <v>13.137636813191399</v>
      </c>
      <c r="AL78">
        <v>21.437897003974395</v>
      </c>
      <c r="AM78">
        <v>4.0504328479231893</v>
      </c>
      <c r="AN78">
        <v>0</v>
      </c>
      <c r="AO78">
        <v>0</v>
      </c>
      <c r="AP78">
        <v>1.1160142299111999</v>
      </c>
      <c r="AQ78">
        <v>0</v>
      </c>
      <c r="AR78">
        <v>12.589790167403251</v>
      </c>
      <c r="AS78">
        <v>8.3450445087664367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31.995898307807437</v>
      </c>
      <c r="BB78">
        <f t="shared" si="1"/>
        <v>733.45621431916516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81.571933614316578</v>
      </c>
      <c r="L79">
        <v>20.18314906110492</v>
      </c>
      <c r="M79">
        <v>0</v>
      </c>
      <c r="N79">
        <v>30.265882378448275</v>
      </c>
      <c r="O79">
        <v>50.834705935029966</v>
      </c>
      <c r="P79">
        <v>69.659401194339921</v>
      </c>
      <c r="Q79">
        <v>2.3713449843149532</v>
      </c>
      <c r="R79">
        <v>10.475526340608988</v>
      </c>
      <c r="S79">
        <v>2.9245975444464691</v>
      </c>
      <c r="T79">
        <v>0</v>
      </c>
      <c r="U79">
        <v>295.04048284552601</v>
      </c>
      <c r="V79">
        <v>3.6518603913542531</v>
      </c>
      <c r="W79">
        <v>11.894292954292641</v>
      </c>
      <c r="X79">
        <v>37.807324941438772</v>
      </c>
      <c r="Y79">
        <v>0</v>
      </c>
      <c r="Z79">
        <v>0</v>
      </c>
      <c r="AA79">
        <v>10.932891621790857</v>
      </c>
      <c r="AB79">
        <v>10.488299081611354</v>
      </c>
      <c r="AC79">
        <v>7.4471929440826541</v>
      </c>
      <c r="AD79">
        <v>9.3647183259862246</v>
      </c>
      <c r="AE79">
        <v>12.672674252765603</v>
      </c>
      <c r="AF79">
        <v>0</v>
      </c>
      <c r="AG79">
        <v>0</v>
      </c>
      <c r="AH79">
        <v>38.072337090482151</v>
      </c>
      <c r="AI79">
        <v>4.5667963819661868</v>
      </c>
      <c r="AJ79">
        <v>0</v>
      </c>
      <c r="AK79">
        <v>13.137636813191399</v>
      </c>
      <c r="AL79">
        <v>21.437897003974395</v>
      </c>
      <c r="AM79">
        <v>4.0504328479231893</v>
      </c>
      <c r="AN79">
        <v>0</v>
      </c>
      <c r="AO79">
        <v>0</v>
      </c>
      <c r="AP79">
        <v>1.1160142299111999</v>
      </c>
      <c r="AQ79">
        <v>0</v>
      </c>
      <c r="AR79">
        <v>12.589790167403251</v>
      </c>
      <c r="AS79">
        <v>8.3450445087664367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32.223713107622189</v>
      </c>
      <c r="BB79">
        <f t="shared" si="1"/>
        <v>738.67851434745455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80.713425910693161</v>
      </c>
      <c r="L80">
        <v>20.183334576186443</v>
      </c>
      <c r="M80">
        <v>0</v>
      </c>
      <c r="N80">
        <v>30.265882378448275</v>
      </c>
      <c r="O80">
        <v>50.834705935029966</v>
      </c>
      <c r="P80">
        <v>69.659401194339921</v>
      </c>
      <c r="Q80">
        <v>2.3713449843149532</v>
      </c>
      <c r="R80">
        <v>10.861604785569952</v>
      </c>
      <c r="S80">
        <v>2.9245975444464691</v>
      </c>
      <c r="T80">
        <v>0</v>
      </c>
      <c r="U80">
        <v>295.04048284552601</v>
      </c>
      <c r="V80">
        <v>3.6518603913542531</v>
      </c>
      <c r="W80">
        <v>11.894292954292641</v>
      </c>
      <c r="X80">
        <v>37.807324941438772</v>
      </c>
      <c r="Y80">
        <v>0</v>
      </c>
      <c r="Z80">
        <v>0</v>
      </c>
      <c r="AA80">
        <v>10.932891621790857</v>
      </c>
      <c r="AB80">
        <v>10.488299081611354</v>
      </c>
      <c r="AC80">
        <v>7.4471929440826541</v>
      </c>
      <c r="AD80">
        <v>9.3647183259862246</v>
      </c>
      <c r="AE80">
        <v>12.672674252765603</v>
      </c>
      <c r="AF80">
        <v>0</v>
      </c>
      <c r="AG80">
        <v>0</v>
      </c>
      <c r="AH80">
        <v>38.072337090482151</v>
      </c>
      <c r="AI80">
        <v>5.8715956952619486</v>
      </c>
      <c r="AJ80">
        <v>0</v>
      </c>
      <c r="AK80">
        <v>13.137636813191399</v>
      </c>
      <c r="AL80">
        <v>21.437897003974395</v>
      </c>
      <c r="AM80">
        <v>4.0504328479231893</v>
      </c>
      <c r="AN80">
        <v>0</v>
      </c>
      <c r="AO80">
        <v>0</v>
      </c>
      <c r="AP80">
        <v>1.1160142299111999</v>
      </c>
      <c r="AQ80">
        <v>0</v>
      </c>
      <c r="AR80">
        <v>13.579998603208308</v>
      </c>
      <c r="AS80">
        <v>8.0002079991651005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32.285490476951587</v>
      </c>
      <c r="BB80">
        <f t="shared" si="1"/>
        <v>740.0946644740435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80.74758976089278</v>
      </c>
      <c r="L81">
        <v>20.183334576186443</v>
      </c>
      <c r="M81">
        <v>0</v>
      </c>
      <c r="N81">
        <v>30.265882378448275</v>
      </c>
      <c r="O81">
        <v>50.834705935029966</v>
      </c>
      <c r="P81">
        <v>69.659401194339921</v>
      </c>
      <c r="Q81">
        <v>2.3713449843149532</v>
      </c>
      <c r="R81">
        <v>10.861604785569952</v>
      </c>
      <c r="S81">
        <v>2.9245975444464691</v>
      </c>
      <c r="T81">
        <v>0</v>
      </c>
      <c r="U81">
        <v>295.04048284552601</v>
      </c>
      <c r="V81">
        <v>3.6518603913542531</v>
      </c>
      <c r="W81">
        <v>11.894292954292641</v>
      </c>
      <c r="X81">
        <v>37.807324941438772</v>
      </c>
      <c r="Y81">
        <v>0</v>
      </c>
      <c r="Z81">
        <v>0</v>
      </c>
      <c r="AA81">
        <v>10.932891621790857</v>
      </c>
      <c r="AB81">
        <v>10.488299081611354</v>
      </c>
      <c r="AC81">
        <v>7.4471929440826541</v>
      </c>
      <c r="AD81">
        <v>9.3647183259862246</v>
      </c>
      <c r="AE81">
        <v>12.672674252765603</v>
      </c>
      <c r="AF81">
        <v>0</v>
      </c>
      <c r="AG81">
        <v>0</v>
      </c>
      <c r="AH81">
        <v>38.072337090482151</v>
      </c>
      <c r="AI81">
        <v>12.754410190315175</v>
      </c>
      <c r="AJ81">
        <v>0</v>
      </c>
      <c r="AK81">
        <v>13.137636813191399</v>
      </c>
      <c r="AL81">
        <v>21.437897003974395</v>
      </c>
      <c r="AM81">
        <v>4.0504328479231893</v>
      </c>
      <c r="AN81">
        <v>0</v>
      </c>
      <c r="AO81">
        <v>0</v>
      </c>
      <c r="AP81">
        <v>1.1160142299111999</v>
      </c>
      <c r="AQ81">
        <v>0</v>
      </c>
      <c r="AR81">
        <v>13.579998603208308</v>
      </c>
      <c r="AS81">
        <v>8.0002079991651005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32.57462017178316</v>
      </c>
      <c r="BB81">
        <f t="shared" si="1"/>
        <v>746.72251312446497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80.75733256406869</v>
      </c>
      <c r="L82">
        <v>20.183334576186443</v>
      </c>
      <c r="M82">
        <v>0</v>
      </c>
      <c r="N82">
        <v>30.265882378448275</v>
      </c>
      <c r="O82">
        <v>50.834705935029966</v>
      </c>
      <c r="P82">
        <v>69.659401194339921</v>
      </c>
      <c r="Q82">
        <v>2.3713449843149532</v>
      </c>
      <c r="R82">
        <v>10.861604785569952</v>
      </c>
      <c r="S82">
        <v>2.9245975444464691</v>
      </c>
      <c r="T82">
        <v>0</v>
      </c>
      <c r="U82">
        <v>295.04048284552601</v>
      </c>
      <c r="V82">
        <v>3.6518603913542531</v>
      </c>
      <c r="W82">
        <v>11.894292954292641</v>
      </c>
      <c r="X82">
        <v>37.807324941438772</v>
      </c>
      <c r="Y82">
        <v>0</v>
      </c>
      <c r="Z82">
        <v>0</v>
      </c>
      <c r="AA82">
        <v>10.932891621790857</v>
      </c>
      <c r="AB82">
        <v>10.488299081611354</v>
      </c>
      <c r="AC82">
        <v>7.4471929440826541</v>
      </c>
      <c r="AD82">
        <v>9.3647183259862246</v>
      </c>
      <c r="AE82">
        <v>12.672674252765603</v>
      </c>
      <c r="AF82">
        <v>0</v>
      </c>
      <c r="AG82">
        <v>0</v>
      </c>
      <c r="AH82">
        <v>38.072337090482151</v>
      </c>
      <c r="AI82">
        <v>12.754410190315175</v>
      </c>
      <c r="AJ82">
        <v>0</v>
      </c>
      <c r="AK82">
        <v>13.137636813191399</v>
      </c>
      <c r="AL82">
        <v>21.437897003974395</v>
      </c>
      <c r="AM82">
        <v>4.0504328479231893</v>
      </c>
      <c r="AN82">
        <v>0</v>
      </c>
      <c r="AO82">
        <v>0</v>
      </c>
      <c r="AP82">
        <v>1.1160142299111999</v>
      </c>
      <c r="AQ82">
        <v>0</v>
      </c>
      <c r="AR82">
        <v>12.589790167403251</v>
      </c>
      <c r="AS82">
        <v>8.0002079991651005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32.533636708339259</v>
      </c>
      <c r="BB82">
        <f t="shared" si="1"/>
        <v>745.78303095527974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82.405595118588352</v>
      </c>
      <c r="L83">
        <v>20.184200624790016</v>
      </c>
      <c r="M83">
        <v>0</v>
      </c>
      <c r="N83">
        <v>30.265882378448275</v>
      </c>
      <c r="O83">
        <v>50.834705935029966</v>
      </c>
      <c r="P83">
        <v>69.659401194339921</v>
      </c>
      <c r="Q83">
        <v>2.3688971509079528</v>
      </c>
      <c r="R83">
        <v>10.861604785569952</v>
      </c>
      <c r="S83">
        <v>2.9242689154069708</v>
      </c>
      <c r="T83">
        <v>0</v>
      </c>
      <c r="U83">
        <v>295.04048284552601</v>
      </c>
      <c r="V83">
        <v>3.6518603913542531</v>
      </c>
      <c r="W83">
        <v>11.894292954292641</v>
      </c>
      <c r="X83">
        <v>37.807324941438772</v>
      </c>
      <c r="Y83">
        <v>0</v>
      </c>
      <c r="Z83">
        <v>1.679605881861824</v>
      </c>
      <c r="AA83">
        <v>10.932891621790857</v>
      </c>
      <c r="AB83">
        <v>10.488299081611354</v>
      </c>
      <c r="AC83">
        <v>7.4471929440826541</v>
      </c>
      <c r="AD83">
        <v>9.3647183259862246</v>
      </c>
      <c r="AE83">
        <v>12.672674252765603</v>
      </c>
      <c r="AF83">
        <v>0</v>
      </c>
      <c r="AG83">
        <v>0</v>
      </c>
      <c r="AH83">
        <v>38.072337090482151</v>
      </c>
      <c r="AI83">
        <v>12.754410190315175</v>
      </c>
      <c r="AJ83">
        <v>0</v>
      </c>
      <c r="AK83">
        <v>13.137636813191399</v>
      </c>
      <c r="AL83">
        <v>21.437897003974395</v>
      </c>
      <c r="AM83">
        <v>4.0504328479231893</v>
      </c>
      <c r="AN83">
        <v>0</v>
      </c>
      <c r="AO83">
        <v>0</v>
      </c>
      <c r="AP83">
        <v>1.1160142299111999</v>
      </c>
      <c r="AQ83">
        <v>0</v>
      </c>
      <c r="AR83">
        <v>12.589790167403251</v>
      </c>
      <c r="AS83">
        <v>8.0002079991651005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32.672661753681361</v>
      </c>
      <c r="BB83">
        <f t="shared" si="1"/>
        <v>748.96996393247616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80.713875042674232</v>
      </c>
      <c r="L84">
        <v>20.184200624790016</v>
      </c>
      <c r="M84">
        <v>0</v>
      </c>
      <c r="N84">
        <v>30.265882378448275</v>
      </c>
      <c r="O84">
        <v>50.834705935029966</v>
      </c>
      <c r="P84">
        <v>69.659401194339921</v>
      </c>
      <c r="Q84">
        <v>2.3688971509079528</v>
      </c>
      <c r="R84">
        <v>10.861604785569952</v>
      </c>
      <c r="S84">
        <v>2.9242689154069708</v>
      </c>
      <c r="T84">
        <v>0</v>
      </c>
      <c r="U84">
        <v>295.04048284552601</v>
      </c>
      <c r="V84">
        <v>3.6518603913542531</v>
      </c>
      <c r="W84">
        <v>11.894292954292641</v>
      </c>
      <c r="X84">
        <v>37.807324941438772</v>
      </c>
      <c r="Y84">
        <v>0</v>
      </c>
      <c r="Z84">
        <v>1.679605881861824</v>
      </c>
      <c r="AA84">
        <v>10.932891621790857</v>
      </c>
      <c r="AB84">
        <v>10.488299081611354</v>
      </c>
      <c r="AC84">
        <v>7.4471929440826541</v>
      </c>
      <c r="AD84">
        <v>9.3647183259862246</v>
      </c>
      <c r="AE84">
        <v>12.672674252765603</v>
      </c>
      <c r="AF84">
        <v>0</v>
      </c>
      <c r="AG84">
        <v>0</v>
      </c>
      <c r="AH84">
        <v>38.072337090482151</v>
      </c>
      <c r="AI84">
        <v>12.754410190315175</v>
      </c>
      <c r="AJ84">
        <v>0</v>
      </c>
      <c r="AK84">
        <v>13.137636813191399</v>
      </c>
      <c r="AL84">
        <v>21.437897003974395</v>
      </c>
      <c r="AM84">
        <v>4.0504328479231893</v>
      </c>
      <c r="AN84">
        <v>0</v>
      </c>
      <c r="AO84">
        <v>0</v>
      </c>
      <c r="AP84">
        <v>1.1160142299111999</v>
      </c>
      <c r="AQ84">
        <v>0</v>
      </c>
      <c r="AR84">
        <v>12.589790167403251</v>
      </c>
      <c r="AS84">
        <v>8.0002079991651005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32.601947854508161</v>
      </c>
      <c r="BB84">
        <f t="shared" si="1"/>
        <v>747.34895775573523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90.919391901880545</v>
      </c>
      <c r="L85">
        <v>20.183864980766806</v>
      </c>
      <c r="M85">
        <v>0</v>
      </c>
      <c r="N85">
        <v>30.265882378448275</v>
      </c>
      <c r="O85">
        <v>50.834705935029966</v>
      </c>
      <c r="P85">
        <v>69.659401194339921</v>
      </c>
      <c r="Q85">
        <v>2.3714572376609473</v>
      </c>
      <c r="R85">
        <v>10.861604785569952</v>
      </c>
      <c r="S85">
        <v>2.9241476526845047</v>
      </c>
      <c r="T85">
        <v>0</v>
      </c>
      <c r="U85">
        <v>295.04048284552601</v>
      </c>
      <c r="V85">
        <v>3.6518603913542531</v>
      </c>
      <c r="W85">
        <v>11.894292954292641</v>
      </c>
      <c r="X85">
        <v>37.807324941438772</v>
      </c>
      <c r="Y85">
        <v>0</v>
      </c>
      <c r="Z85">
        <v>3.3310209977040284</v>
      </c>
      <c r="AA85">
        <v>10.932891621790857</v>
      </c>
      <c r="AB85">
        <v>10.488299081611354</v>
      </c>
      <c r="AC85">
        <v>7.4471929440826541</v>
      </c>
      <c r="AD85">
        <v>9.3647183259862246</v>
      </c>
      <c r="AE85">
        <v>12.672674252765603</v>
      </c>
      <c r="AF85">
        <v>0</v>
      </c>
      <c r="AG85">
        <v>0</v>
      </c>
      <c r="AH85">
        <v>38.072337090482151</v>
      </c>
      <c r="AI85">
        <v>12.754410190315175</v>
      </c>
      <c r="AJ85">
        <v>0</v>
      </c>
      <c r="AK85">
        <v>13.137636813191399</v>
      </c>
      <c r="AL85">
        <v>21.437897003974395</v>
      </c>
      <c r="AM85">
        <v>4.0504328479231893</v>
      </c>
      <c r="AN85">
        <v>0</v>
      </c>
      <c r="AO85">
        <v>0</v>
      </c>
      <c r="AP85">
        <v>1.1160142299111999</v>
      </c>
      <c r="AQ85">
        <v>0</v>
      </c>
      <c r="AR85">
        <v>12.589790167403251</v>
      </c>
      <c r="AS85">
        <v>8.0002079991651005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33.097655523989481</v>
      </c>
      <c r="BB85">
        <f t="shared" si="1"/>
        <v>758.71228524130993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90.929374075233</v>
      </c>
      <c r="L86">
        <v>20.183800049446081</v>
      </c>
      <c r="M86">
        <v>0</v>
      </c>
      <c r="N86">
        <v>30.265882378448275</v>
      </c>
      <c r="O86">
        <v>50.834705935029966</v>
      </c>
      <c r="P86">
        <v>69.659401194339921</v>
      </c>
      <c r="Q86">
        <v>2.3714572376609473</v>
      </c>
      <c r="R86">
        <v>10.861604785569952</v>
      </c>
      <c r="S86">
        <v>2.9241476526845047</v>
      </c>
      <c r="T86">
        <v>0</v>
      </c>
      <c r="U86">
        <v>295.04048284552601</v>
      </c>
      <c r="V86">
        <v>3.6518603913542531</v>
      </c>
      <c r="W86">
        <v>11.894292954292641</v>
      </c>
      <c r="X86">
        <v>37.807324941438772</v>
      </c>
      <c r="Y86">
        <v>0</v>
      </c>
      <c r="Z86">
        <v>3.3310209977040284</v>
      </c>
      <c r="AA86">
        <v>10.932891621790857</v>
      </c>
      <c r="AB86">
        <v>10.126162617407637</v>
      </c>
      <c r="AC86">
        <v>7.4471929440826541</v>
      </c>
      <c r="AD86">
        <v>9.3647183259862246</v>
      </c>
      <c r="AE86">
        <v>12.672674252765603</v>
      </c>
      <c r="AF86">
        <v>0</v>
      </c>
      <c r="AG86">
        <v>0</v>
      </c>
      <c r="AH86">
        <v>30.827803161866001</v>
      </c>
      <c r="AI86">
        <v>12.754410190315175</v>
      </c>
      <c r="AJ86">
        <v>0</v>
      </c>
      <c r="AK86">
        <v>13.137636813191399</v>
      </c>
      <c r="AL86">
        <v>21.437897003974395</v>
      </c>
      <c r="AM86">
        <v>4.0504328479231893</v>
      </c>
      <c r="AN86">
        <v>0</v>
      </c>
      <c r="AO86">
        <v>0</v>
      </c>
      <c r="AP86">
        <v>1.1160142299111999</v>
      </c>
      <c r="AQ86">
        <v>0</v>
      </c>
      <c r="AR86">
        <v>12.589790167403251</v>
      </c>
      <c r="AS86">
        <v>8.0002079991651005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32.780111242286544</v>
      </c>
      <c r="BB86">
        <f t="shared" si="1"/>
        <v>751.43307637222449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90.919391901880545</v>
      </c>
      <c r="L87">
        <v>20.183785941057543</v>
      </c>
      <c r="M87">
        <v>0</v>
      </c>
      <c r="N87">
        <v>30.265882378448275</v>
      </c>
      <c r="O87">
        <v>50.834705935029966</v>
      </c>
      <c r="P87">
        <v>69.659401194339921</v>
      </c>
      <c r="Q87">
        <v>2.3714572376609473</v>
      </c>
      <c r="R87">
        <v>5.0402685846254638</v>
      </c>
      <c r="S87">
        <v>2.9241476526845047</v>
      </c>
      <c r="T87">
        <v>0</v>
      </c>
      <c r="U87">
        <v>295.04048284552601</v>
      </c>
      <c r="V87">
        <v>0</v>
      </c>
      <c r="W87">
        <v>5.0392805503401616</v>
      </c>
      <c r="X87">
        <v>18.158849169940002</v>
      </c>
      <c r="Y87">
        <v>0</v>
      </c>
      <c r="Z87">
        <v>5.0388176455854721</v>
      </c>
      <c r="AA87">
        <v>10.932891621790857</v>
      </c>
      <c r="AB87">
        <v>10.126162617407637</v>
      </c>
      <c r="AC87">
        <v>7.4471929440826541</v>
      </c>
      <c r="AD87">
        <v>9.3647183259862246</v>
      </c>
      <c r="AE87">
        <v>12.672674252765603</v>
      </c>
      <c r="AF87">
        <v>0</v>
      </c>
      <c r="AG87">
        <v>0</v>
      </c>
      <c r="AH87">
        <v>30.827803161866001</v>
      </c>
      <c r="AI87">
        <v>3.914396968232102</v>
      </c>
      <c r="AJ87">
        <v>0</v>
      </c>
      <c r="AK87">
        <v>13.137636813191399</v>
      </c>
      <c r="AL87">
        <v>21.437897003974395</v>
      </c>
      <c r="AM87">
        <v>4.0504328479231893</v>
      </c>
      <c r="AN87">
        <v>0</v>
      </c>
      <c r="AO87">
        <v>0</v>
      </c>
      <c r="AP87">
        <v>1.1160142299111999</v>
      </c>
      <c r="AQ87">
        <v>0</v>
      </c>
      <c r="AR87">
        <v>12.589790167403251</v>
      </c>
      <c r="AS87">
        <v>8.0002079991651005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30.977741321616193</v>
      </c>
      <c r="BB87">
        <f t="shared" si="1"/>
        <v>710.11654866920253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90.929374075233</v>
      </c>
      <c r="L88">
        <v>20.183785941057543</v>
      </c>
      <c r="M88">
        <v>0</v>
      </c>
      <c r="N88">
        <v>30.265882378448275</v>
      </c>
      <c r="O88">
        <v>50.834705935029966</v>
      </c>
      <c r="P88">
        <v>69.659401194339921</v>
      </c>
      <c r="Q88">
        <v>2.3714572376609473</v>
      </c>
      <c r="R88">
        <v>5.0402685846254638</v>
      </c>
      <c r="S88">
        <v>2.9241476526845047</v>
      </c>
      <c r="T88">
        <v>0</v>
      </c>
      <c r="U88">
        <v>295.04048284552601</v>
      </c>
      <c r="V88">
        <v>0</v>
      </c>
      <c r="W88">
        <v>5.0392805503401616</v>
      </c>
      <c r="X88">
        <v>18.158849169940002</v>
      </c>
      <c r="Y88">
        <v>0</v>
      </c>
      <c r="Z88">
        <v>5.0388176455854721</v>
      </c>
      <c r="AA88">
        <v>10.932891621790857</v>
      </c>
      <c r="AB88">
        <v>10.126162617407637</v>
      </c>
      <c r="AC88">
        <v>7.4471929440826541</v>
      </c>
      <c r="AD88">
        <v>9.3647183259862246</v>
      </c>
      <c r="AE88">
        <v>12.672674252765603</v>
      </c>
      <c r="AF88">
        <v>0</v>
      </c>
      <c r="AG88">
        <v>0</v>
      </c>
      <c r="AH88">
        <v>30.827803161866001</v>
      </c>
      <c r="AI88">
        <v>3.914396968232102</v>
      </c>
      <c r="AJ88">
        <v>0</v>
      </c>
      <c r="AK88">
        <v>13.137636813191399</v>
      </c>
      <c r="AL88">
        <v>21.437897003974395</v>
      </c>
      <c r="AM88">
        <v>4.0504328479231893</v>
      </c>
      <c r="AN88">
        <v>0</v>
      </c>
      <c r="AO88">
        <v>0</v>
      </c>
      <c r="AP88">
        <v>1.1160142299111999</v>
      </c>
      <c r="AQ88">
        <v>0</v>
      </c>
      <c r="AR88">
        <v>12.589790167403251</v>
      </c>
      <c r="AS88">
        <v>8.0002079991651005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30.97815857646232</v>
      </c>
      <c r="BB88">
        <f t="shared" si="1"/>
        <v>710.12611358770891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90.919391901880545</v>
      </c>
      <c r="L89">
        <v>20.183785941057543</v>
      </c>
      <c r="M89">
        <v>0</v>
      </c>
      <c r="N89">
        <v>30.265882378448275</v>
      </c>
      <c r="O89">
        <v>50.834705935029966</v>
      </c>
      <c r="P89">
        <v>69.659401194339921</v>
      </c>
      <c r="Q89">
        <v>2.3714572376609473</v>
      </c>
      <c r="R89">
        <v>5.0402685846254638</v>
      </c>
      <c r="S89">
        <v>2.9241476526845047</v>
      </c>
      <c r="T89">
        <v>0</v>
      </c>
      <c r="U89">
        <v>295.04048284552601</v>
      </c>
      <c r="V89">
        <v>0</v>
      </c>
      <c r="W89">
        <v>5.0392805503401616</v>
      </c>
      <c r="X89">
        <v>18.158849169940002</v>
      </c>
      <c r="Y89">
        <v>0</v>
      </c>
      <c r="Z89">
        <v>5.0388176455854721</v>
      </c>
      <c r="AA89">
        <v>10.932891621790857</v>
      </c>
      <c r="AB89">
        <v>10.126162617407637</v>
      </c>
      <c r="AC89">
        <v>7.4471929440826541</v>
      </c>
      <c r="AD89">
        <v>9.3647183259862246</v>
      </c>
      <c r="AE89">
        <v>12.672674252765603</v>
      </c>
      <c r="AF89">
        <v>0</v>
      </c>
      <c r="AG89">
        <v>0</v>
      </c>
      <c r="AH89">
        <v>30.827803161866001</v>
      </c>
      <c r="AI89">
        <v>3.914396968232102</v>
      </c>
      <c r="AJ89">
        <v>0</v>
      </c>
      <c r="AK89">
        <v>13.137636813191399</v>
      </c>
      <c r="AL89">
        <v>21.437897003974395</v>
      </c>
      <c r="AM89">
        <v>4.0504328479231893</v>
      </c>
      <c r="AN89">
        <v>0</v>
      </c>
      <c r="AO89">
        <v>0</v>
      </c>
      <c r="AP89">
        <v>1.6411972877957275</v>
      </c>
      <c r="AQ89">
        <v>0</v>
      </c>
      <c r="AR89">
        <v>12.589790167403251</v>
      </c>
      <c r="AS89">
        <v>8.0002079991651005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30.999693973435768</v>
      </c>
      <c r="BB89">
        <f t="shared" si="1"/>
        <v>710.6197790752675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90.929374075233</v>
      </c>
      <c r="L90">
        <v>20.183785941057543</v>
      </c>
      <c r="M90">
        <v>0</v>
      </c>
      <c r="N90">
        <v>30.265882378448275</v>
      </c>
      <c r="O90">
        <v>50.834705935029966</v>
      </c>
      <c r="P90">
        <v>69.659401194339921</v>
      </c>
      <c r="Q90">
        <v>2.3714572376609473</v>
      </c>
      <c r="R90">
        <v>5.0402685846254638</v>
      </c>
      <c r="S90">
        <v>2.9241476526845047</v>
      </c>
      <c r="T90">
        <v>0</v>
      </c>
      <c r="U90">
        <v>295.04048284552601</v>
      </c>
      <c r="V90">
        <v>0</v>
      </c>
      <c r="W90">
        <v>5.0392805503401616</v>
      </c>
      <c r="X90">
        <v>18.158849169940002</v>
      </c>
      <c r="Y90">
        <v>0</v>
      </c>
      <c r="Z90">
        <v>5.0388176455854721</v>
      </c>
      <c r="AA90">
        <v>10.932891621790857</v>
      </c>
      <c r="AB90">
        <v>10.126162617407637</v>
      </c>
      <c r="AC90">
        <v>7.4471929440826541</v>
      </c>
      <c r="AD90">
        <v>9.3647183259862246</v>
      </c>
      <c r="AE90">
        <v>12.672674252765603</v>
      </c>
      <c r="AF90">
        <v>0</v>
      </c>
      <c r="AG90">
        <v>0</v>
      </c>
      <c r="AH90">
        <v>30.827803161866001</v>
      </c>
      <c r="AI90">
        <v>3.914396968232102</v>
      </c>
      <c r="AJ90">
        <v>0</v>
      </c>
      <c r="AK90">
        <v>13.137636813191399</v>
      </c>
      <c r="AL90">
        <v>21.437897003974395</v>
      </c>
      <c r="AM90">
        <v>4.0504328479231893</v>
      </c>
      <c r="AN90">
        <v>0</v>
      </c>
      <c r="AO90">
        <v>0</v>
      </c>
      <c r="AP90">
        <v>1.6411972877957275</v>
      </c>
      <c r="AQ90">
        <v>0</v>
      </c>
      <c r="AR90">
        <v>12.589790167403251</v>
      </c>
      <c r="AS90">
        <v>8.0002079991651005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31.000111228281895</v>
      </c>
      <c r="BB90">
        <f t="shared" si="1"/>
        <v>710.62934399377389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90.731981797997108</v>
      </c>
      <c r="L91">
        <v>20.183652644058654</v>
      </c>
      <c r="M91">
        <v>0</v>
      </c>
      <c r="N91">
        <v>30.265882378448275</v>
      </c>
      <c r="O91">
        <v>50.834705935029966</v>
      </c>
      <c r="P91">
        <v>69.659401194339921</v>
      </c>
      <c r="Q91">
        <v>3.0267969768815104</v>
      </c>
      <c r="R91">
        <v>5.0605095444649928</v>
      </c>
      <c r="S91">
        <v>3.6120624067489335</v>
      </c>
      <c r="T91">
        <v>0</v>
      </c>
      <c r="U91">
        <v>295.04048284552601</v>
      </c>
      <c r="V91">
        <v>0</v>
      </c>
      <c r="W91">
        <v>5.0392805503401616</v>
      </c>
      <c r="X91">
        <v>18.158849169940002</v>
      </c>
      <c r="Y91">
        <v>0</v>
      </c>
      <c r="Z91">
        <v>5.0388176455854721</v>
      </c>
      <c r="AA91">
        <v>10.932891621790857</v>
      </c>
      <c r="AB91">
        <v>10.488299081611354</v>
      </c>
      <c r="AC91">
        <v>7.4471929440826541</v>
      </c>
      <c r="AD91">
        <v>9.3647183259862246</v>
      </c>
      <c r="AE91">
        <v>12.672674252765603</v>
      </c>
      <c r="AF91">
        <v>0</v>
      </c>
      <c r="AG91">
        <v>0</v>
      </c>
      <c r="AH91">
        <v>38.072337090482151</v>
      </c>
      <c r="AI91">
        <v>0.91335927639323722</v>
      </c>
      <c r="AJ91">
        <v>0</v>
      </c>
      <c r="AK91">
        <v>13.137636813191399</v>
      </c>
      <c r="AL91">
        <v>21.437897003974395</v>
      </c>
      <c r="AM91">
        <v>4.0504328479231893</v>
      </c>
      <c r="AN91">
        <v>0</v>
      </c>
      <c r="AO91">
        <v>0</v>
      </c>
      <c r="AP91">
        <v>1.6411972877957275</v>
      </c>
      <c r="AQ91">
        <v>0</v>
      </c>
      <c r="AR91">
        <v>12.589790167403251</v>
      </c>
      <c r="AS91">
        <v>8.0002079991651005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31.241364216120488</v>
      </c>
      <c r="BB91">
        <f t="shared" si="1"/>
        <v>716.15969358580583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90.742249640183033</v>
      </c>
      <c r="L92">
        <v>20.183652644058654</v>
      </c>
      <c r="M92">
        <v>0</v>
      </c>
      <c r="N92">
        <v>30.265882378448275</v>
      </c>
      <c r="O92">
        <v>50.834705935029966</v>
      </c>
      <c r="P92">
        <v>69.659401194339921</v>
      </c>
      <c r="Q92">
        <v>3.0267969768815104</v>
      </c>
      <c r="R92">
        <v>5.1246097783452198</v>
      </c>
      <c r="S92">
        <v>3.6120624067489335</v>
      </c>
      <c r="T92">
        <v>0</v>
      </c>
      <c r="U92">
        <v>295.04048284552601</v>
      </c>
      <c r="V92">
        <v>0</v>
      </c>
      <c r="W92">
        <v>5.0392805503401616</v>
      </c>
      <c r="X92">
        <v>18.158849169940002</v>
      </c>
      <c r="Y92">
        <v>0</v>
      </c>
      <c r="Z92">
        <v>5.0388176455854721</v>
      </c>
      <c r="AA92">
        <v>10.932891621790857</v>
      </c>
      <c r="AB92">
        <v>10.488299081611354</v>
      </c>
      <c r="AC92">
        <v>7.4471929440826541</v>
      </c>
      <c r="AD92">
        <v>9.3647183259862246</v>
      </c>
      <c r="AE92">
        <v>12.672674252765603</v>
      </c>
      <c r="AF92">
        <v>0</v>
      </c>
      <c r="AG92">
        <v>0</v>
      </c>
      <c r="AH92">
        <v>38.072337090482151</v>
      </c>
      <c r="AI92">
        <v>0.91335927639323722</v>
      </c>
      <c r="AJ92">
        <v>0</v>
      </c>
      <c r="AK92">
        <v>13.137636813191399</v>
      </c>
      <c r="AL92">
        <v>21.437897003974395</v>
      </c>
      <c r="AM92">
        <v>4.0504328479231893</v>
      </c>
      <c r="AN92">
        <v>0</v>
      </c>
      <c r="AO92">
        <v>0</v>
      </c>
      <c r="AP92">
        <v>1.6411972877957275</v>
      </c>
      <c r="AQ92">
        <v>0</v>
      </c>
      <c r="AR92">
        <v>12.589790167403251</v>
      </c>
      <c r="AS92">
        <v>8.0002079991651005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31.244472801700063</v>
      </c>
      <c r="BB92">
        <f t="shared" si="1"/>
        <v>716.23095307629251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90.731981797997108</v>
      </c>
      <c r="L93">
        <v>14.141308399965824</v>
      </c>
      <c r="M93">
        <v>0</v>
      </c>
      <c r="N93">
        <v>30.265882378448275</v>
      </c>
      <c r="O93">
        <v>50.834705935029966</v>
      </c>
      <c r="P93">
        <v>69.659401194339921</v>
      </c>
      <c r="Q93">
        <v>3.0267969768815104</v>
      </c>
      <c r="R93">
        <v>5.1246097783452198</v>
      </c>
      <c r="S93">
        <v>3.6120624067489335</v>
      </c>
      <c r="T93">
        <v>0</v>
      </c>
      <c r="U93">
        <v>295.04048284552601</v>
      </c>
      <c r="V93">
        <v>0</v>
      </c>
      <c r="W93">
        <v>5.2197486335589094</v>
      </c>
      <c r="X93">
        <v>21.633829564196613</v>
      </c>
      <c r="Y93">
        <v>0</v>
      </c>
      <c r="Z93">
        <v>5.0388176455854721</v>
      </c>
      <c r="AA93">
        <v>10.932891621790857</v>
      </c>
      <c r="AB93">
        <v>10.488299081611354</v>
      </c>
      <c r="AC93">
        <v>7.4471929440826541</v>
      </c>
      <c r="AD93">
        <v>9.3647183259862246</v>
      </c>
      <c r="AE93">
        <v>12.672674252765603</v>
      </c>
      <c r="AF93">
        <v>0</v>
      </c>
      <c r="AG93">
        <v>0</v>
      </c>
      <c r="AH93">
        <v>38.072337090482151</v>
      </c>
      <c r="AI93">
        <v>0.91335927639323722</v>
      </c>
      <c r="AJ93">
        <v>0</v>
      </c>
      <c r="AK93">
        <v>13.137636813191399</v>
      </c>
      <c r="AL93">
        <v>21.437897003974395</v>
      </c>
      <c r="AM93">
        <v>4.0504328479231893</v>
      </c>
      <c r="AN93">
        <v>0</v>
      </c>
      <c r="AO93">
        <v>0</v>
      </c>
      <c r="AP93">
        <v>1.6411972877957275</v>
      </c>
      <c r="AQ93">
        <v>0</v>
      </c>
      <c r="AR93">
        <v>12.589790167403251</v>
      </c>
      <c r="AS93">
        <v>7.8622731512210393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31.138505686208021</v>
      </c>
      <c r="BB93">
        <f t="shared" si="1"/>
        <v>713.80182173503704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90.742249640183033</v>
      </c>
      <c r="L94">
        <v>12.868267906181522</v>
      </c>
      <c r="M94">
        <v>0</v>
      </c>
      <c r="N94">
        <v>30.265882378448275</v>
      </c>
      <c r="O94">
        <v>50.834705935029966</v>
      </c>
      <c r="P94">
        <v>69.659401194339921</v>
      </c>
      <c r="Q94">
        <v>3.0267969768815104</v>
      </c>
      <c r="R94">
        <v>5.1246097783452198</v>
      </c>
      <c r="S94">
        <v>3.6120624067489335</v>
      </c>
      <c r="T94">
        <v>0</v>
      </c>
      <c r="U94">
        <v>295.04048284552601</v>
      </c>
      <c r="V94">
        <v>0</v>
      </c>
      <c r="W94">
        <v>5.0430432394321754</v>
      </c>
      <c r="X94">
        <v>18.159263743097476</v>
      </c>
      <c r="Y94">
        <v>0</v>
      </c>
      <c r="Z94">
        <v>5.0388176455854721</v>
      </c>
      <c r="AA94">
        <v>10.932891621790857</v>
      </c>
      <c r="AB94">
        <v>10.488299081611354</v>
      </c>
      <c r="AC94">
        <v>7.4471929440826541</v>
      </c>
      <c r="AD94">
        <v>9.3647183259862246</v>
      </c>
      <c r="AE94">
        <v>12.672674252765603</v>
      </c>
      <c r="AF94">
        <v>0</v>
      </c>
      <c r="AG94">
        <v>0</v>
      </c>
      <c r="AH94">
        <v>38.072337090482151</v>
      </c>
      <c r="AI94">
        <v>0.91335927639323722</v>
      </c>
      <c r="AJ94">
        <v>0</v>
      </c>
      <c r="AK94">
        <v>13.137636813191399</v>
      </c>
      <c r="AL94">
        <v>21.437897003974395</v>
      </c>
      <c r="AM94">
        <v>4.0504328479231893</v>
      </c>
      <c r="AN94">
        <v>0</v>
      </c>
      <c r="AO94">
        <v>0</v>
      </c>
      <c r="AP94">
        <v>1.6411972877957275</v>
      </c>
      <c r="AQ94">
        <v>0</v>
      </c>
      <c r="AR94">
        <v>12.589790167403251</v>
      </c>
      <c r="AS94">
        <v>7.8622731512210393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30.93309865257477</v>
      </c>
      <c r="BB94">
        <f t="shared" si="1"/>
        <v>709.09318490184603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90.776021840391465</v>
      </c>
      <c r="L95">
        <v>18.012816162293216</v>
      </c>
      <c r="M95">
        <v>0</v>
      </c>
      <c r="N95">
        <v>30.265882378448275</v>
      </c>
      <c r="O95">
        <v>50.834705935029966</v>
      </c>
      <c r="P95">
        <v>69.659401194339921</v>
      </c>
      <c r="Q95">
        <v>3.0272693190758311</v>
      </c>
      <c r="R95">
        <v>5.131775965581812</v>
      </c>
      <c r="S95">
        <v>3.6432209184919011</v>
      </c>
      <c r="T95">
        <v>0</v>
      </c>
      <c r="U95">
        <v>295.04048284552601</v>
      </c>
      <c r="V95">
        <v>0</v>
      </c>
      <c r="W95">
        <v>5.0430432394321754</v>
      </c>
      <c r="X95">
        <v>18.159263743097476</v>
      </c>
      <c r="Y95">
        <v>0</v>
      </c>
      <c r="Z95">
        <v>5.0388176455854721</v>
      </c>
      <c r="AA95">
        <v>10.932891621790857</v>
      </c>
      <c r="AB95">
        <v>10.126162617407637</v>
      </c>
      <c r="AC95">
        <v>7.4471929440826541</v>
      </c>
      <c r="AD95">
        <v>9.3647183259862246</v>
      </c>
      <c r="AE95">
        <v>12.672674252765603</v>
      </c>
      <c r="AF95">
        <v>0</v>
      </c>
      <c r="AG95">
        <v>0</v>
      </c>
      <c r="AH95">
        <v>30.827803161866001</v>
      </c>
      <c r="AI95">
        <v>0.91335927639323722</v>
      </c>
      <c r="AJ95">
        <v>0</v>
      </c>
      <c r="AK95">
        <v>13.137636813191399</v>
      </c>
      <c r="AL95">
        <v>21.437897003974395</v>
      </c>
      <c r="AM95">
        <v>4.0504328479231893</v>
      </c>
      <c r="AN95">
        <v>0</v>
      </c>
      <c r="AO95">
        <v>0</v>
      </c>
      <c r="AP95">
        <v>1.3129577772293641</v>
      </c>
      <c r="AQ95">
        <v>0</v>
      </c>
      <c r="AR95">
        <v>12.589790167403251</v>
      </c>
      <c r="AS95">
        <v>7.8622731512210393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30.819494930008464</v>
      </c>
      <c r="BB95">
        <f t="shared" si="1"/>
        <v>706.48899621852024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90.786223331600667</v>
      </c>
      <c r="L96">
        <v>19.348552830301355</v>
      </c>
      <c r="M96">
        <v>0</v>
      </c>
      <c r="N96">
        <v>30.265882378448275</v>
      </c>
      <c r="O96">
        <v>50.834705935029966</v>
      </c>
      <c r="P96">
        <v>69.659401194339921</v>
      </c>
      <c r="Q96">
        <v>3.0272693190758311</v>
      </c>
      <c r="R96">
        <v>5.131775965581812</v>
      </c>
      <c r="S96">
        <v>3.6432209184919011</v>
      </c>
      <c r="T96">
        <v>0</v>
      </c>
      <c r="U96">
        <v>295.04048284552601</v>
      </c>
      <c r="V96">
        <v>0</v>
      </c>
      <c r="W96">
        <v>5.0430432394321754</v>
      </c>
      <c r="X96">
        <v>18.159263743097476</v>
      </c>
      <c r="Y96">
        <v>0</v>
      </c>
      <c r="Z96">
        <v>5.0388176455854721</v>
      </c>
      <c r="AA96">
        <v>10.932891621790857</v>
      </c>
      <c r="AB96">
        <v>10.126162617407637</v>
      </c>
      <c r="AC96">
        <v>7.4471929440826541</v>
      </c>
      <c r="AD96">
        <v>9.3647183259862246</v>
      </c>
      <c r="AE96">
        <v>12.672674252765603</v>
      </c>
      <c r="AF96">
        <v>0</v>
      </c>
      <c r="AG96">
        <v>0</v>
      </c>
      <c r="AH96">
        <v>20.551868774577333</v>
      </c>
      <c r="AI96">
        <v>0.91335927639323722</v>
      </c>
      <c r="AJ96">
        <v>0</v>
      </c>
      <c r="AK96">
        <v>13.137636813191399</v>
      </c>
      <c r="AL96">
        <v>21.437897003974395</v>
      </c>
      <c r="AM96">
        <v>4.0504328479231893</v>
      </c>
      <c r="AN96">
        <v>0</v>
      </c>
      <c r="AO96">
        <v>0</v>
      </c>
      <c r="AP96">
        <v>1.3129577772293641</v>
      </c>
      <c r="AQ96">
        <v>0</v>
      </c>
      <c r="AR96">
        <v>12.589790167403251</v>
      </c>
      <c r="AS96">
        <v>7.8622731512210393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30.446221087675088</v>
      </c>
      <c r="BB96">
        <f t="shared" si="1"/>
        <v>697.93227383278213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90.785248899879321</v>
      </c>
      <c r="L97">
        <v>19.661868052017027</v>
      </c>
      <c r="M97">
        <v>0</v>
      </c>
      <c r="N97">
        <v>30.265882378448275</v>
      </c>
      <c r="O97">
        <v>50.834705935029966</v>
      </c>
      <c r="P97">
        <v>69.659401194339921</v>
      </c>
      <c r="Q97">
        <v>3.0273228649872359</v>
      </c>
      <c r="R97">
        <v>5.1318001624858107</v>
      </c>
      <c r="S97">
        <v>3.6432209184919011</v>
      </c>
      <c r="T97">
        <v>0</v>
      </c>
      <c r="U97">
        <v>295.04048284552601</v>
      </c>
      <c r="V97">
        <v>0</v>
      </c>
      <c r="W97">
        <v>5.0430432394321754</v>
      </c>
      <c r="X97">
        <v>18.159263743097476</v>
      </c>
      <c r="Y97">
        <v>0</v>
      </c>
      <c r="Z97">
        <v>5.0388176455854721</v>
      </c>
      <c r="AA97">
        <v>10.932891621790857</v>
      </c>
      <c r="AB97">
        <v>10.126162617407637</v>
      </c>
      <c r="AC97">
        <v>7.4471929440826541</v>
      </c>
      <c r="AD97">
        <v>9.3647183259862246</v>
      </c>
      <c r="AE97">
        <v>12.672674252765603</v>
      </c>
      <c r="AF97">
        <v>0</v>
      </c>
      <c r="AG97">
        <v>0</v>
      </c>
      <c r="AH97">
        <v>20.551868774577333</v>
      </c>
      <c r="AI97">
        <v>0.91335927639323722</v>
      </c>
      <c r="AJ97">
        <v>0</v>
      </c>
      <c r="AK97">
        <v>13.137636813191399</v>
      </c>
      <c r="AL97">
        <v>21.437897003974395</v>
      </c>
      <c r="AM97">
        <v>4.0504328479231893</v>
      </c>
      <c r="AN97">
        <v>0</v>
      </c>
      <c r="AO97">
        <v>0</v>
      </c>
      <c r="AP97">
        <v>1.3129577772293641</v>
      </c>
      <c r="AQ97">
        <v>0</v>
      </c>
      <c r="AR97">
        <v>12.589790167403251</v>
      </c>
      <c r="AS97">
        <v>7.8622731512210393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30.459280182346529</v>
      </c>
      <c r="BB97">
        <f t="shared" si="1"/>
        <v>698.23163327092038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90.795450633284034</v>
      </c>
      <c r="L98">
        <v>19.661868052017027</v>
      </c>
      <c r="M98">
        <v>0</v>
      </c>
      <c r="N98">
        <v>30.265882378448275</v>
      </c>
      <c r="O98">
        <v>50.834705935029966</v>
      </c>
      <c r="P98">
        <v>69.659401194339921</v>
      </c>
      <c r="Q98">
        <v>3.0273228649872359</v>
      </c>
      <c r="R98">
        <v>5.1318001624858107</v>
      </c>
      <c r="S98">
        <v>3.6432209184919011</v>
      </c>
      <c r="T98">
        <v>0</v>
      </c>
      <c r="U98">
        <v>295.04048284552601</v>
      </c>
      <c r="V98">
        <v>0</v>
      </c>
      <c r="W98">
        <v>5.0430432394321754</v>
      </c>
      <c r="X98">
        <v>18.159263743097476</v>
      </c>
      <c r="Y98">
        <v>0</v>
      </c>
      <c r="Z98">
        <v>5.0388176455854721</v>
      </c>
      <c r="AA98">
        <v>10.932891621790857</v>
      </c>
      <c r="AB98">
        <v>10.126162617407637</v>
      </c>
      <c r="AC98">
        <v>7.4471929440826541</v>
      </c>
      <c r="AD98">
        <v>9.3647183259862246</v>
      </c>
      <c r="AE98">
        <v>12.672674252765603</v>
      </c>
      <c r="AF98">
        <v>0</v>
      </c>
      <c r="AG98">
        <v>0</v>
      </c>
      <c r="AH98">
        <v>20.551868774577333</v>
      </c>
      <c r="AI98">
        <v>0.91335927639323722</v>
      </c>
      <c r="AJ98">
        <v>0</v>
      </c>
      <c r="AK98">
        <v>13.137636813191399</v>
      </c>
      <c r="AL98">
        <v>21.437897003974395</v>
      </c>
      <c r="AM98">
        <v>4.0504328479231893</v>
      </c>
      <c r="AN98">
        <v>0</v>
      </c>
      <c r="AO98">
        <v>0</v>
      </c>
      <c r="AP98">
        <v>1.3129577772293641</v>
      </c>
      <c r="AQ98">
        <v>0</v>
      </c>
      <c r="AR98">
        <v>12.589790167403251</v>
      </c>
      <c r="AS98">
        <v>7.8622731512210393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30.459706614802851</v>
      </c>
      <c r="BB98">
        <f t="shared" si="1"/>
        <v>698.24140857186887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2.0994893294272248</v>
      </c>
      <c r="L99">
        <f t="shared" si="2"/>
        <v>0.61907107329535349</v>
      </c>
      <c r="M99">
        <f t="shared" si="2"/>
        <v>0</v>
      </c>
      <c r="N99">
        <f t="shared" si="2"/>
        <v>0.72638117708275696</v>
      </c>
      <c r="O99">
        <f t="shared" si="2"/>
        <v>1.2200329424407177</v>
      </c>
      <c r="P99">
        <f t="shared" si="2"/>
        <v>1.6695791754660407</v>
      </c>
      <c r="Q99">
        <f t="shared" si="2"/>
        <v>6.8664716180845825E-2</v>
      </c>
      <c r="R99">
        <f t="shared" si="2"/>
        <v>0.15092559817647194</v>
      </c>
      <c r="S99">
        <f t="shared" si="2"/>
        <v>8.1857578474081608E-2</v>
      </c>
      <c r="T99">
        <f t="shared" si="2"/>
        <v>0</v>
      </c>
      <c r="U99">
        <f t="shared" si="2"/>
        <v>7.0809715882926154</v>
      </c>
      <c r="V99">
        <f t="shared" si="2"/>
        <v>2.6477627568199793E-2</v>
      </c>
      <c r="W99">
        <f t="shared" si="2"/>
        <v>0.16777859117024463</v>
      </c>
      <c r="X99">
        <f t="shared" si="2"/>
        <v>0.54131701220124284</v>
      </c>
      <c r="Y99">
        <f t="shared" si="2"/>
        <v>0</v>
      </c>
      <c r="Z99">
        <f t="shared" si="2"/>
        <v>1.7621766376539345E-2</v>
      </c>
      <c r="AA99">
        <f t="shared" si="2"/>
        <v>0.26238939892298074</v>
      </c>
      <c r="AB99">
        <f t="shared" si="2"/>
        <v>0.24411431221039465</v>
      </c>
      <c r="AC99">
        <f t="shared" si="2"/>
        <v>0.17873263065798353</v>
      </c>
      <c r="AD99">
        <f t="shared" si="2"/>
        <v>0.10696949565136729</v>
      </c>
      <c r="AE99">
        <f t="shared" si="2"/>
        <v>0.30414418206637367</v>
      </c>
      <c r="AF99">
        <f t="shared" si="2"/>
        <v>0</v>
      </c>
      <c r="AG99">
        <f t="shared" si="2"/>
        <v>0</v>
      </c>
      <c r="AH99">
        <f t="shared" si="2"/>
        <v>0.49364304337601733</v>
      </c>
      <c r="AI99">
        <f t="shared" si="2"/>
        <v>7.2889333268628675E-2</v>
      </c>
      <c r="AJ99">
        <f t="shared" si="2"/>
        <v>0</v>
      </c>
      <c r="AK99">
        <f t="shared" si="2"/>
        <v>0.31530328351659392</v>
      </c>
      <c r="AL99">
        <f t="shared" si="2"/>
        <v>0.4993169076012422</v>
      </c>
      <c r="AM99">
        <f t="shared" si="2"/>
        <v>9.7210388350156315E-2</v>
      </c>
      <c r="AN99">
        <f t="shared" si="2"/>
        <v>0</v>
      </c>
      <c r="AO99">
        <f t="shared" si="2"/>
        <v>0</v>
      </c>
      <c r="AP99">
        <f t="shared" si="2"/>
        <v>2.8565039689906657E-2</v>
      </c>
      <c r="AQ99">
        <f t="shared" si="2"/>
        <v>0</v>
      </c>
      <c r="AR99">
        <f t="shared" si="2"/>
        <v>0.30364027865937487</v>
      </c>
      <c r="AS99">
        <f t="shared" si="2"/>
        <v>0.19451367127113364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0.73449288591028983</v>
      </c>
      <c r="BB99">
        <f t="shared" si="1"/>
        <v>16.837107255484195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9.4968899667943383</v>
      </c>
      <c r="L3">
        <v>444.66130125428577</v>
      </c>
      <c r="M3">
        <v>28.476911377029111</v>
      </c>
      <c r="N3">
        <v>36.569535122097506</v>
      </c>
      <c r="O3">
        <v>0</v>
      </c>
      <c r="P3">
        <v>37.80392735139241</v>
      </c>
      <c r="Q3">
        <v>6.5436557574707885</v>
      </c>
      <c r="R3">
        <v>13.125743343176753</v>
      </c>
      <c r="S3">
        <v>8.1670653280294694</v>
      </c>
      <c r="T3">
        <v>0</v>
      </c>
      <c r="U3">
        <v>64.818946586734171</v>
      </c>
      <c r="V3">
        <v>4.4145249960693711</v>
      </c>
      <c r="W3">
        <v>11.167505979959435</v>
      </c>
      <c r="X3">
        <v>45.665154276493531</v>
      </c>
      <c r="Y3">
        <v>0</v>
      </c>
      <c r="Z3">
        <v>0</v>
      </c>
      <c r="AA3">
        <v>13.20555570695053</v>
      </c>
      <c r="AB3">
        <v>12.231567932742641</v>
      </c>
      <c r="AC3">
        <v>8.9969664463055725</v>
      </c>
      <c r="AD3">
        <v>8.4649907440513434</v>
      </c>
      <c r="AE3">
        <v>15.299670675120014</v>
      </c>
      <c r="AF3">
        <v>2.5027630184909202</v>
      </c>
      <c r="AG3">
        <v>12.066882184470883</v>
      </c>
      <c r="AH3">
        <v>30.668106735545813</v>
      </c>
      <c r="AI3">
        <v>0.98524896425589636</v>
      </c>
      <c r="AJ3">
        <v>0</v>
      </c>
      <c r="AK3">
        <v>15.869101175934043</v>
      </c>
      <c r="AL3">
        <v>0</v>
      </c>
      <c r="AM3">
        <v>4.8926552549780835</v>
      </c>
      <c r="AN3">
        <v>1.0422807553329159</v>
      </c>
      <c r="AO3">
        <v>0</v>
      </c>
      <c r="AP3">
        <v>0.35687708709560884</v>
      </c>
      <c r="AQ3">
        <v>7.6064969677102905</v>
      </c>
      <c r="AR3">
        <v>15.036555104736689</v>
      </c>
      <c r="AS3">
        <v>10.075419278647463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36.374874113745406</v>
      </c>
      <c r="BB3">
        <f>SUM(B3:AZ3)-BA3</f>
        <v>833.83742525815614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9.4969103970534583</v>
      </c>
      <c r="L4">
        <v>444.66130125428577</v>
      </c>
      <c r="M4">
        <v>28.476911377029111</v>
      </c>
      <c r="N4">
        <v>36.569535122097506</v>
      </c>
      <c r="O4">
        <v>0</v>
      </c>
      <c r="P4">
        <v>42.881878178751478</v>
      </c>
      <c r="Q4">
        <v>6.5436557574707885</v>
      </c>
      <c r="R4">
        <v>13.125743343176753</v>
      </c>
      <c r="S4">
        <v>8.1670653280294694</v>
      </c>
      <c r="T4">
        <v>0</v>
      </c>
      <c r="U4">
        <v>64.818946586734171</v>
      </c>
      <c r="V4">
        <v>4.4145249960693711</v>
      </c>
      <c r="W4">
        <v>12.208824261742402</v>
      </c>
      <c r="X4">
        <v>45.665154276493531</v>
      </c>
      <c r="Y4">
        <v>0</v>
      </c>
      <c r="Z4">
        <v>0</v>
      </c>
      <c r="AA4">
        <v>13.20555570695053</v>
      </c>
      <c r="AB4">
        <v>12.231567932742641</v>
      </c>
      <c r="AC4">
        <v>8.9969664463055725</v>
      </c>
      <c r="AD4">
        <v>8.4649907440513434</v>
      </c>
      <c r="AE4">
        <v>15.299670675120014</v>
      </c>
      <c r="AF4">
        <v>2.5027630184909202</v>
      </c>
      <c r="AG4">
        <v>12.066882184470883</v>
      </c>
      <c r="AH4">
        <v>30.668106735545813</v>
      </c>
      <c r="AI4">
        <v>0.98524896425589636</v>
      </c>
      <c r="AJ4">
        <v>0</v>
      </c>
      <c r="AK4">
        <v>15.869101175934043</v>
      </c>
      <c r="AL4">
        <v>0</v>
      </c>
      <c r="AM4">
        <v>4.8926552549780835</v>
      </c>
      <c r="AN4">
        <v>1.0422807553329159</v>
      </c>
      <c r="AO4">
        <v>0</v>
      </c>
      <c r="AP4">
        <v>0.35687708709560884</v>
      </c>
      <c r="AQ4">
        <v>7.6064969677102905</v>
      </c>
      <c r="AR4">
        <v>15.036555104736689</v>
      </c>
      <c r="AS4">
        <v>10.075419278647463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36.630660416492375</v>
      </c>
      <c r="BB4">
        <f t="shared" ref="BB4:BB67" si="0">SUM(B4:AZ4)-BA4</f>
        <v>839.70092849481034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5.0408640114475327</v>
      </c>
      <c r="L5">
        <v>405.16367997755594</v>
      </c>
      <c r="M5">
        <v>28.476911377029111</v>
      </c>
      <c r="N5">
        <v>36.569535122097506</v>
      </c>
      <c r="O5">
        <v>0</v>
      </c>
      <c r="P5">
        <v>43.12099561573222</v>
      </c>
      <c r="Q5">
        <v>0</v>
      </c>
      <c r="R5">
        <v>13.125743343176753</v>
      </c>
      <c r="S5">
        <v>0</v>
      </c>
      <c r="T5">
        <v>0</v>
      </c>
      <c r="U5">
        <v>64.818946586734171</v>
      </c>
      <c r="V5">
        <v>4.4145249960693711</v>
      </c>
      <c r="W5">
        <v>12.208824261742402</v>
      </c>
      <c r="X5">
        <v>45.665154276493531</v>
      </c>
      <c r="Y5">
        <v>0</v>
      </c>
      <c r="Z5">
        <v>0</v>
      </c>
      <c r="AA5">
        <v>13.20555570695053</v>
      </c>
      <c r="AB5">
        <v>12.231567932742641</v>
      </c>
      <c r="AC5">
        <v>8.9969664463055725</v>
      </c>
      <c r="AD5">
        <v>8.4649907440513434</v>
      </c>
      <c r="AE5">
        <v>15.299670675120014</v>
      </c>
      <c r="AF5">
        <v>2.5027630184909202</v>
      </c>
      <c r="AG5">
        <v>12.066882184470883</v>
      </c>
      <c r="AH5">
        <v>30.668106735545813</v>
      </c>
      <c r="AI5">
        <v>0.98524896425589636</v>
      </c>
      <c r="AJ5">
        <v>0</v>
      </c>
      <c r="AK5">
        <v>15.869101175934043</v>
      </c>
      <c r="AL5">
        <v>0</v>
      </c>
      <c r="AM5">
        <v>4.8926552549780835</v>
      </c>
      <c r="AN5">
        <v>1.0422807553329159</v>
      </c>
      <c r="AO5">
        <v>0</v>
      </c>
      <c r="AP5">
        <v>0.35687708709560884</v>
      </c>
      <c r="AQ5">
        <v>7.6064969677102905</v>
      </c>
      <c r="AR5">
        <v>15.036555104736689</v>
      </c>
      <c r="AS5">
        <v>9.783981122938842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34.176301960790028</v>
      </c>
      <c r="BB5">
        <f t="shared" si="0"/>
        <v>783.43857748394885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5.0408640114475327</v>
      </c>
      <c r="L6">
        <v>353.14767498080982</v>
      </c>
      <c r="M6">
        <v>28.476911377029111</v>
      </c>
      <c r="N6">
        <v>36.569535122097506</v>
      </c>
      <c r="O6">
        <v>0</v>
      </c>
      <c r="P6">
        <v>43.12099561573222</v>
      </c>
      <c r="Q6">
        <v>0</v>
      </c>
      <c r="R6">
        <v>13.125743343176753</v>
      </c>
      <c r="S6">
        <v>0</v>
      </c>
      <c r="T6">
        <v>0</v>
      </c>
      <c r="U6">
        <v>64.818946586734171</v>
      </c>
      <c r="V6">
        <v>4.4145249960693711</v>
      </c>
      <c r="W6">
        <v>12.208824261742402</v>
      </c>
      <c r="X6">
        <v>45.665154276493531</v>
      </c>
      <c r="Y6">
        <v>0</v>
      </c>
      <c r="Z6">
        <v>0</v>
      </c>
      <c r="AA6">
        <v>13.20555570695053</v>
      </c>
      <c r="AB6">
        <v>12.231567932742641</v>
      </c>
      <c r="AC6">
        <v>8.9969664463055725</v>
      </c>
      <c r="AD6">
        <v>8.4649907440513434</v>
      </c>
      <c r="AE6">
        <v>15.299670675120014</v>
      </c>
      <c r="AF6">
        <v>2.5027630184909202</v>
      </c>
      <c r="AG6">
        <v>12.066882184470883</v>
      </c>
      <c r="AH6">
        <v>30.668106735545813</v>
      </c>
      <c r="AI6">
        <v>0.98524896425589636</v>
      </c>
      <c r="AJ6">
        <v>0</v>
      </c>
      <c r="AK6">
        <v>15.869101175934043</v>
      </c>
      <c r="AL6">
        <v>0</v>
      </c>
      <c r="AM6">
        <v>4.8926552549780835</v>
      </c>
      <c r="AN6">
        <v>1.0422807553329159</v>
      </c>
      <c r="AO6">
        <v>0</v>
      </c>
      <c r="AP6">
        <v>0.35687708709560884</v>
      </c>
      <c r="AQ6">
        <v>7.6064969677102905</v>
      </c>
      <c r="AR6">
        <v>15.036555104736689</v>
      </c>
      <c r="AS6">
        <v>9.783981122938842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32.002032951926054</v>
      </c>
      <c r="BB6">
        <f t="shared" si="0"/>
        <v>733.59684149606665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5.2181419961911466</v>
      </c>
      <c r="L7">
        <v>320.86111857285061</v>
      </c>
      <c r="M7">
        <v>28.476911377029111</v>
      </c>
      <c r="N7">
        <v>36.569535122097506</v>
      </c>
      <c r="O7">
        <v>0</v>
      </c>
      <c r="P7">
        <v>43.12099561573222</v>
      </c>
      <c r="Q7">
        <v>0</v>
      </c>
      <c r="R7">
        <v>13.125743343176753</v>
      </c>
      <c r="S7">
        <v>0</v>
      </c>
      <c r="T7">
        <v>0</v>
      </c>
      <c r="U7">
        <v>64.818946586734171</v>
      </c>
      <c r="V7">
        <v>4.4145249960693711</v>
      </c>
      <c r="W7">
        <v>12.208824261742402</v>
      </c>
      <c r="X7">
        <v>45.665154276493531</v>
      </c>
      <c r="Y7">
        <v>0</v>
      </c>
      <c r="Z7">
        <v>0</v>
      </c>
      <c r="AA7">
        <v>13.20555570695053</v>
      </c>
      <c r="AB7">
        <v>12.231567932742641</v>
      </c>
      <c r="AC7">
        <v>8.9969664463055725</v>
      </c>
      <c r="AD7">
        <v>8.4649907440513434</v>
      </c>
      <c r="AE7">
        <v>15.299670675120014</v>
      </c>
      <c r="AF7">
        <v>2.5027630184909202</v>
      </c>
      <c r="AG7">
        <v>12.066882184470883</v>
      </c>
      <c r="AH7">
        <v>30.668106735545813</v>
      </c>
      <c r="AI7">
        <v>0.98524896425589636</v>
      </c>
      <c r="AJ7">
        <v>0</v>
      </c>
      <c r="AK7">
        <v>15.869101175934043</v>
      </c>
      <c r="AL7">
        <v>0</v>
      </c>
      <c r="AM7">
        <v>4.8926552549780835</v>
      </c>
      <c r="AN7">
        <v>1.0422807553329159</v>
      </c>
      <c r="AO7">
        <v>0</v>
      </c>
      <c r="AP7">
        <v>2.7360571341044899</v>
      </c>
      <c r="AQ7">
        <v>7.6064969677102905</v>
      </c>
      <c r="AR7">
        <v>15.036555104736689</v>
      </c>
      <c r="AS7">
        <v>9.783981122938842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30.759314839800624</v>
      </c>
      <c r="BB7">
        <f t="shared" si="0"/>
        <v>705.10946123198539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5.0719838991254518</v>
      </c>
      <c r="L8">
        <v>320.86111857285061</v>
      </c>
      <c r="M8">
        <v>28.476911377029111</v>
      </c>
      <c r="N8">
        <v>36.569535122097506</v>
      </c>
      <c r="O8">
        <v>0</v>
      </c>
      <c r="P8">
        <v>43.12099561573222</v>
      </c>
      <c r="Q8">
        <v>0</v>
      </c>
      <c r="R8">
        <v>13.125743343176753</v>
      </c>
      <c r="S8">
        <v>0</v>
      </c>
      <c r="T8">
        <v>0</v>
      </c>
      <c r="U8">
        <v>64.818946586734171</v>
      </c>
      <c r="V8">
        <v>4.4145249960693711</v>
      </c>
      <c r="W8">
        <v>12.208824261742402</v>
      </c>
      <c r="X8">
        <v>45.665154276493531</v>
      </c>
      <c r="Y8">
        <v>0</v>
      </c>
      <c r="Z8">
        <v>0</v>
      </c>
      <c r="AA8">
        <v>13.20555570695053</v>
      </c>
      <c r="AB8">
        <v>12.231567932742641</v>
      </c>
      <c r="AC8">
        <v>8.9969664463055725</v>
      </c>
      <c r="AD8">
        <v>8.4649907440513434</v>
      </c>
      <c r="AE8">
        <v>15.299670675120014</v>
      </c>
      <c r="AF8">
        <v>2.5027630184909202</v>
      </c>
      <c r="AG8">
        <v>12.066882184470883</v>
      </c>
      <c r="AH8">
        <v>30.668106735545813</v>
      </c>
      <c r="AI8">
        <v>0.98524896425589636</v>
      </c>
      <c r="AJ8">
        <v>0</v>
      </c>
      <c r="AK8">
        <v>15.869101175934043</v>
      </c>
      <c r="AL8">
        <v>0</v>
      </c>
      <c r="AM8">
        <v>4.8926552549780835</v>
      </c>
      <c r="AN8">
        <v>1.0422807553329159</v>
      </c>
      <c r="AO8">
        <v>0</v>
      </c>
      <c r="AP8">
        <v>2.7360571341044899</v>
      </c>
      <c r="AQ8">
        <v>7.6064969677102905</v>
      </c>
      <c r="AR8">
        <v>15.036555104736689</v>
      </c>
      <c r="AS8">
        <v>9.783981122938842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30.753205431343275</v>
      </c>
      <c r="BB8">
        <f t="shared" si="0"/>
        <v>704.96941254337685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5.2180901026655082</v>
      </c>
      <c r="L9">
        <v>320.86111857285061</v>
      </c>
      <c r="M9">
        <v>28.476911377029111</v>
      </c>
      <c r="N9">
        <v>36.569535122097506</v>
      </c>
      <c r="O9">
        <v>0</v>
      </c>
      <c r="P9">
        <v>43.12099561573222</v>
      </c>
      <c r="Q9">
        <v>0</v>
      </c>
      <c r="R9">
        <v>13.125743343176753</v>
      </c>
      <c r="S9">
        <v>0</v>
      </c>
      <c r="T9">
        <v>0</v>
      </c>
      <c r="U9">
        <v>64.818946586734171</v>
      </c>
      <c r="V9">
        <v>4.4145249960693711</v>
      </c>
      <c r="W9">
        <v>12.208824261742402</v>
      </c>
      <c r="X9">
        <v>45.665154276493531</v>
      </c>
      <c r="Y9">
        <v>0</v>
      </c>
      <c r="Z9">
        <v>0</v>
      </c>
      <c r="AA9">
        <v>13.20555570695053</v>
      </c>
      <c r="AB9">
        <v>12.231567932742641</v>
      </c>
      <c r="AC9">
        <v>8.9969664463055725</v>
      </c>
      <c r="AD9">
        <v>8.4649907440513434</v>
      </c>
      <c r="AE9">
        <v>15.299670675120014</v>
      </c>
      <c r="AF9">
        <v>2.5027630184909202</v>
      </c>
      <c r="AG9">
        <v>12.066882184470883</v>
      </c>
      <c r="AH9">
        <v>30.668106735545813</v>
      </c>
      <c r="AI9">
        <v>0.98524896425589636</v>
      </c>
      <c r="AJ9">
        <v>0</v>
      </c>
      <c r="AK9">
        <v>15.869101175934043</v>
      </c>
      <c r="AL9">
        <v>0</v>
      </c>
      <c r="AM9">
        <v>4.8926552549780835</v>
      </c>
      <c r="AN9">
        <v>1.0422807553329159</v>
      </c>
      <c r="AO9">
        <v>0</v>
      </c>
      <c r="AP9">
        <v>2.7360571341044899</v>
      </c>
      <c r="AQ9">
        <v>7.6064969677102905</v>
      </c>
      <c r="AR9">
        <v>16.403514717926729</v>
      </c>
      <c r="AS9">
        <v>9.783981122938842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30.816451582482593</v>
      </c>
      <c r="BB9">
        <f t="shared" si="0"/>
        <v>706.41923220896774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5.2181389311503823</v>
      </c>
      <c r="L10">
        <v>331.87122220666254</v>
      </c>
      <c r="M10">
        <v>28.476911377029111</v>
      </c>
      <c r="N10">
        <v>36.569535122097506</v>
      </c>
      <c r="O10">
        <v>0</v>
      </c>
      <c r="P10">
        <v>43.12099561573222</v>
      </c>
      <c r="Q10">
        <v>0</v>
      </c>
      <c r="R10">
        <v>13.125743343176753</v>
      </c>
      <c r="S10">
        <v>0</v>
      </c>
      <c r="T10">
        <v>0</v>
      </c>
      <c r="U10">
        <v>64.818946586734171</v>
      </c>
      <c r="V10">
        <v>4.4145249960693711</v>
      </c>
      <c r="W10">
        <v>12.208824261742402</v>
      </c>
      <c r="X10">
        <v>45.665154276493531</v>
      </c>
      <c r="Y10">
        <v>0</v>
      </c>
      <c r="Z10">
        <v>0</v>
      </c>
      <c r="AA10">
        <v>13.20555570695053</v>
      </c>
      <c r="AB10">
        <v>12.231567932742641</v>
      </c>
      <c r="AC10">
        <v>8.9969664463055725</v>
      </c>
      <c r="AD10">
        <v>8.4649907440513434</v>
      </c>
      <c r="AE10">
        <v>15.299670675120014</v>
      </c>
      <c r="AF10">
        <v>2.5027630184909202</v>
      </c>
      <c r="AG10">
        <v>12.066882184470883</v>
      </c>
      <c r="AH10">
        <v>30.668106735545813</v>
      </c>
      <c r="AI10">
        <v>0.98524896425589636</v>
      </c>
      <c r="AJ10">
        <v>0</v>
      </c>
      <c r="AK10">
        <v>15.869101175934043</v>
      </c>
      <c r="AL10">
        <v>0</v>
      </c>
      <c r="AM10">
        <v>4.8926552549780835</v>
      </c>
      <c r="AN10">
        <v>1.0422807553329159</v>
      </c>
      <c r="AO10">
        <v>0</v>
      </c>
      <c r="AP10">
        <v>2.7360571341044899</v>
      </c>
      <c r="AQ10">
        <v>7.6064969677102905</v>
      </c>
      <c r="AR10">
        <v>16.403514717926729</v>
      </c>
      <c r="AS10">
        <v>9.783981122938842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31.276675955406567</v>
      </c>
      <c r="BB10">
        <f t="shared" si="0"/>
        <v>716.96916029834074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5.2076261362276943</v>
      </c>
      <c r="L11">
        <v>331.87488659818513</v>
      </c>
      <c r="M11">
        <v>28.476911377029111</v>
      </c>
      <c r="N11">
        <v>36.569535122097506</v>
      </c>
      <c r="O11">
        <v>0</v>
      </c>
      <c r="P11">
        <v>43.12099561573222</v>
      </c>
      <c r="Q11">
        <v>0</v>
      </c>
      <c r="R11">
        <v>13.125743343176753</v>
      </c>
      <c r="S11">
        <v>0</v>
      </c>
      <c r="T11">
        <v>0</v>
      </c>
      <c r="U11">
        <v>64.818946586734171</v>
      </c>
      <c r="V11">
        <v>4.413534130122426</v>
      </c>
      <c r="W11">
        <v>10.771679657979401</v>
      </c>
      <c r="X11">
        <v>45.665154276493531</v>
      </c>
      <c r="Y11">
        <v>0</v>
      </c>
      <c r="Z11">
        <v>0</v>
      </c>
      <c r="AA11">
        <v>13.20555570695053</v>
      </c>
      <c r="AB11">
        <v>12.231567932742641</v>
      </c>
      <c r="AC11">
        <v>8.9969664463055725</v>
      </c>
      <c r="AD11">
        <v>8.4649907440513434</v>
      </c>
      <c r="AE11">
        <v>15.299670675120014</v>
      </c>
      <c r="AF11">
        <v>2.5027630184909202</v>
      </c>
      <c r="AG11">
        <v>12.066882184470883</v>
      </c>
      <c r="AH11">
        <v>30.668106735545813</v>
      </c>
      <c r="AI11">
        <v>0.98524896425589636</v>
      </c>
      <c r="AJ11">
        <v>0</v>
      </c>
      <c r="AK11">
        <v>15.869101175934043</v>
      </c>
      <c r="AL11">
        <v>0</v>
      </c>
      <c r="AM11">
        <v>4.8926552549780835</v>
      </c>
      <c r="AN11">
        <v>1.0422807553329159</v>
      </c>
      <c r="AO11">
        <v>0</v>
      </c>
      <c r="AP11">
        <v>2.7360571341044899</v>
      </c>
      <c r="AQ11">
        <v>7.6064969677102905</v>
      </c>
      <c r="AR11">
        <v>15.036555104736689</v>
      </c>
      <c r="AS11">
        <v>10.075419278647463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31.171318832587872</v>
      </c>
      <c r="BB11">
        <f t="shared" si="0"/>
        <v>714.55401209056788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5.2076240303993337</v>
      </c>
      <c r="L12">
        <v>331.87488659818513</v>
      </c>
      <c r="M12">
        <v>28.476911377029111</v>
      </c>
      <c r="N12">
        <v>36.569535122097506</v>
      </c>
      <c r="O12">
        <v>0</v>
      </c>
      <c r="P12">
        <v>43.12099561573222</v>
      </c>
      <c r="Q12">
        <v>0</v>
      </c>
      <c r="R12">
        <v>13.125743343176753</v>
      </c>
      <c r="S12">
        <v>0</v>
      </c>
      <c r="T12">
        <v>0</v>
      </c>
      <c r="U12">
        <v>64.818946586734171</v>
      </c>
      <c r="V12">
        <v>4.413534130122426</v>
      </c>
      <c r="W12">
        <v>10.771679657979401</v>
      </c>
      <c r="X12">
        <v>45.665154276493531</v>
      </c>
      <c r="Y12">
        <v>0</v>
      </c>
      <c r="Z12">
        <v>0</v>
      </c>
      <c r="AA12">
        <v>13.20555570695053</v>
      </c>
      <c r="AB12">
        <v>12.231567932742641</v>
      </c>
      <c r="AC12">
        <v>8.9969664463055725</v>
      </c>
      <c r="AD12">
        <v>8.4649907440513434</v>
      </c>
      <c r="AE12">
        <v>15.299670675120014</v>
      </c>
      <c r="AF12">
        <v>2.5027630184909202</v>
      </c>
      <c r="AG12">
        <v>12.066882184470883</v>
      </c>
      <c r="AH12">
        <v>30.668106735545813</v>
      </c>
      <c r="AI12">
        <v>0.98524896425589636</v>
      </c>
      <c r="AJ12">
        <v>0</v>
      </c>
      <c r="AK12">
        <v>15.869101175934043</v>
      </c>
      <c r="AL12">
        <v>0</v>
      </c>
      <c r="AM12">
        <v>4.8926552549780835</v>
      </c>
      <c r="AN12">
        <v>1.0422807553329159</v>
      </c>
      <c r="AO12">
        <v>0</v>
      </c>
      <c r="AP12">
        <v>0.35687708709560884</v>
      </c>
      <c r="AQ12">
        <v>7.6064969677102905</v>
      </c>
      <c r="AR12">
        <v>15.036555104736689</v>
      </c>
      <c r="AS12">
        <v>10.075419278647463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31.07186901859928</v>
      </c>
      <c r="BB12">
        <f t="shared" si="0"/>
        <v>712.27427975171929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5.2076261362276943</v>
      </c>
      <c r="L13">
        <v>331.87167928432598</v>
      </c>
      <c r="M13">
        <v>28.476911377029111</v>
      </c>
      <c r="N13">
        <v>36.569535122097506</v>
      </c>
      <c r="O13">
        <v>0</v>
      </c>
      <c r="P13">
        <v>43.12099561573222</v>
      </c>
      <c r="Q13">
        <v>3.6398878050984775</v>
      </c>
      <c r="R13">
        <v>13.127656065132161</v>
      </c>
      <c r="S13">
        <v>4.3176344799986675</v>
      </c>
      <c r="T13">
        <v>0</v>
      </c>
      <c r="U13">
        <v>64.818946586734171</v>
      </c>
      <c r="V13">
        <v>4.413534130122426</v>
      </c>
      <c r="W13">
        <v>10.774214563004875</v>
      </c>
      <c r="X13">
        <v>45.665154276493531</v>
      </c>
      <c r="Y13">
        <v>0</v>
      </c>
      <c r="Z13">
        <v>0</v>
      </c>
      <c r="AA13">
        <v>13.20555570695053</v>
      </c>
      <c r="AB13">
        <v>12.231567932742641</v>
      </c>
      <c r="AC13">
        <v>8.9969664463055725</v>
      </c>
      <c r="AD13">
        <v>8.4649907440513434</v>
      </c>
      <c r="AE13">
        <v>15.299670675120014</v>
      </c>
      <c r="AF13">
        <v>2.5027630184909202</v>
      </c>
      <c r="AG13">
        <v>12.066882184470883</v>
      </c>
      <c r="AH13">
        <v>30.668106735545813</v>
      </c>
      <c r="AI13">
        <v>0.98524896425589636</v>
      </c>
      <c r="AJ13">
        <v>0</v>
      </c>
      <c r="AK13">
        <v>15.869101175934043</v>
      </c>
      <c r="AL13">
        <v>0</v>
      </c>
      <c r="AM13">
        <v>4.8926552549780835</v>
      </c>
      <c r="AN13">
        <v>1.0422807553329159</v>
      </c>
      <c r="AO13">
        <v>0</v>
      </c>
      <c r="AP13">
        <v>0.35687708709560884</v>
      </c>
      <c r="AQ13">
        <v>7.6064969677102905</v>
      </c>
      <c r="AR13">
        <v>15.036555104736689</v>
      </c>
      <c r="AS13">
        <v>9.783981122938842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31.392363268319798</v>
      </c>
      <c r="BB13">
        <f t="shared" si="0"/>
        <v>719.62111205033739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5.2076240303993337</v>
      </c>
      <c r="L14">
        <v>331.87167928432598</v>
      </c>
      <c r="M14">
        <v>28.476911377029111</v>
      </c>
      <c r="N14">
        <v>36.569535122097506</v>
      </c>
      <c r="O14">
        <v>0</v>
      </c>
      <c r="P14">
        <v>43.12099561573222</v>
      </c>
      <c r="Q14">
        <v>3.6398878050984775</v>
      </c>
      <c r="R14">
        <v>13.127656065132161</v>
      </c>
      <c r="S14">
        <v>4.3176344799986675</v>
      </c>
      <c r="T14">
        <v>0</v>
      </c>
      <c r="U14">
        <v>64.818946586734171</v>
      </c>
      <c r="V14">
        <v>4.4134824384972795</v>
      </c>
      <c r="W14">
        <v>10.774095017499505</v>
      </c>
      <c r="X14">
        <v>45.668298946242423</v>
      </c>
      <c r="Y14">
        <v>0</v>
      </c>
      <c r="Z14">
        <v>0</v>
      </c>
      <c r="AA14">
        <v>13.20555570695053</v>
      </c>
      <c r="AB14">
        <v>12.231567932742641</v>
      </c>
      <c r="AC14">
        <v>8.9969664463055725</v>
      </c>
      <c r="AD14">
        <v>8.4649907440513434</v>
      </c>
      <c r="AE14">
        <v>15.299670675120014</v>
      </c>
      <c r="AF14">
        <v>2.5027630184909202</v>
      </c>
      <c r="AG14">
        <v>12.066882184470883</v>
      </c>
      <c r="AH14">
        <v>30.668106735545813</v>
      </c>
      <c r="AI14">
        <v>0.98524896425589636</v>
      </c>
      <c r="AJ14">
        <v>0</v>
      </c>
      <c r="AK14">
        <v>15.869101175934043</v>
      </c>
      <c r="AL14">
        <v>0</v>
      </c>
      <c r="AM14">
        <v>4.8926552549780835</v>
      </c>
      <c r="AN14">
        <v>1.0422807553329159</v>
      </c>
      <c r="AO14">
        <v>0</v>
      </c>
      <c r="AP14">
        <v>0.35687708709560884</v>
      </c>
      <c r="AQ14">
        <v>7.6064969677102905</v>
      </c>
      <c r="AR14">
        <v>15.036555104736689</v>
      </c>
      <c r="AS14">
        <v>9.783981122938842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31.392487469779624</v>
      </c>
      <c r="BB14">
        <f t="shared" si="0"/>
        <v>719.62395917566732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5.2076261362276943</v>
      </c>
      <c r="L15">
        <v>331.8759227552801</v>
      </c>
      <c r="M15">
        <v>28.476911377029111</v>
      </c>
      <c r="N15">
        <v>36.569535122097506</v>
      </c>
      <c r="O15">
        <v>0</v>
      </c>
      <c r="P15">
        <v>43.12099561573222</v>
      </c>
      <c r="Q15">
        <v>3.6398878050984775</v>
      </c>
      <c r="R15">
        <v>13.127656065132161</v>
      </c>
      <c r="S15">
        <v>4.3176344799986675</v>
      </c>
      <c r="T15">
        <v>0</v>
      </c>
      <c r="U15">
        <v>64.818946586734171</v>
      </c>
      <c r="V15">
        <v>4.4134824384972795</v>
      </c>
      <c r="W15">
        <v>10.774095017499505</v>
      </c>
      <c r="X15">
        <v>45.668298946242423</v>
      </c>
      <c r="Y15">
        <v>0</v>
      </c>
      <c r="Z15">
        <v>0</v>
      </c>
      <c r="AA15">
        <v>13.20555570695053</v>
      </c>
      <c r="AB15">
        <v>12.231567932742641</v>
      </c>
      <c r="AC15">
        <v>8.9969664463055725</v>
      </c>
      <c r="AD15">
        <v>5.6433274570548946</v>
      </c>
      <c r="AE15">
        <v>15.299670675120014</v>
      </c>
      <c r="AF15">
        <v>2.5027630184909202</v>
      </c>
      <c r="AG15">
        <v>12.066882184470883</v>
      </c>
      <c r="AH15">
        <v>24.832475137758294</v>
      </c>
      <c r="AI15">
        <v>0.98524896425589636</v>
      </c>
      <c r="AJ15">
        <v>0</v>
      </c>
      <c r="AK15">
        <v>15.869101175934043</v>
      </c>
      <c r="AL15">
        <v>0</v>
      </c>
      <c r="AM15">
        <v>4.8926552549780835</v>
      </c>
      <c r="AN15">
        <v>1.0422807553329159</v>
      </c>
      <c r="AO15">
        <v>0</v>
      </c>
      <c r="AP15">
        <v>0.35687708709560884</v>
      </c>
      <c r="AQ15">
        <v>7.6064969677102905</v>
      </c>
      <c r="AR15">
        <v>15.036555104736689</v>
      </c>
      <c r="AS15">
        <v>9.783981122938842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31.030790008705168</v>
      </c>
      <c r="BB15">
        <f t="shared" si="0"/>
        <v>711.33260732874032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5.2076240303993337</v>
      </c>
      <c r="L16">
        <v>331.8759227552801</v>
      </c>
      <c r="M16">
        <v>28.476911377029111</v>
      </c>
      <c r="N16">
        <v>36.569535122097506</v>
      </c>
      <c r="O16">
        <v>0</v>
      </c>
      <c r="P16">
        <v>43.12099561573222</v>
      </c>
      <c r="Q16">
        <v>3.6398878050984775</v>
      </c>
      <c r="R16">
        <v>13.127656065132161</v>
      </c>
      <c r="S16">
        <v>4.3176344799986675</v>
      </c>
      <c r="T16">
        <v>0</v>
      </c>
      <c r="U16">
        <v>64.818946586734171</v>
      </c>
      <c r="V16">
        <v>4.4134824384972795</v>
      </c>
      <c r="W16">
        <v>10.774095017499505</v>
      </c>
      <c r="X16">
        <v>45.668298946242423</v>
      </c>
      <c r="Y16">
        <v>0</v>
      </c>
      <c r="Z16">
        <v>0</v>
      </c>
      <c r="AA16">
        <v>13.20555570695053</v>
      </c>
      <c r="AB16">
        <v>12.231567932742641</v>
      </c>
      <c r="AC16">
        <v>8.9969664463055725</v>
      </c>
      <c r="AD16">
        <v>5.6433274570548946</v>
      </c>
      <c r="AE16">
        <v>15.299670675120014</v>
      </c>
      <c r="AF16">
        <v>2.5027630184909202</v>
      </c>
      <c r="AG16">
        <v>12.066882184470883</v>
      </c>
      <c r="AH16">
        <v>24.832475137758294</v>
      </c>
      <c r="AI16">
        <v>0.98524896425589636</v>
      </c>
      <c r="AJ16">
        <v>0</v>
      </c>
      <c r="AK16">
        <v>15.869101175934043</v>
      </c>
      <c r="AL16">
        <v>0</v>
      </c>
      <c r="AM16">
        <v>4.8926552549780835</v>
      </c>
      <c r="AN16">
        <v>1.0422807553329159</v>
      </c>
      <c r="AO16">
        <v>0</v>
      </c>
      <c r="AP16">
        <v>0.35687708709560884</v>
      </c>
      <c r="AQ16">
        <v>7.6064969677102905</v>
      </c>
      <c r="AR16">
        <v>15.036555104736689</v>
      </c>
      <c r="AS16">
        <v>9.783981122938842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31.030789920681542</v>
      </c>
      <c r="BB16">
        <f t="shared" si="0"/>
        <v>711.33260531093561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5.2076261362276943</v>
      </c>
      <c r="L17">
        <v>331.8759227552801</v>
      </c>
      <c r="M17">
        <v>28.476911377029111</v>
      </c>
      <c r="N17">
        <v>36.569535122097506</v>
      </c>
      <c r="O17">
        <v>0</v>
      </c>
      <c r="P17">
        <v>43.12099561573222</v>
      </c>
      <c r="Q17">
        <v>3.6398878050984775</v>
      </c>
      <c r="R17">
        <v>13.121267598248608</v>
      </c>
      <c r="S17">
        <v>4.3176344799986675</v>
      </c>
      <c r="T17">
        <v>0</v>
      </c>
      <c r="U17">
        <v>64.818946586734171</v>
      </c>
      <c r="V17">
        <v>4.4127645234182955</v>
      </c>
      <c r="W17">
        <v>11.143755509802185</v>
      </c>
      <c r="X17">
        <v>45.670981299777232</v>
      </c>
      <c r="Y17">
        <v>0</v>
      </c>
      <c r="Z17">
        <v>0</v>
      </c>
      <c r="AA17">
        <v>13.20555570695053</v>
      </c>
      <c r="AB17">
        <v>12.231567932742641</v>
      </c>
      <c r="AC17">
        <v>8.9969664463055725</v>
      </c>
      <c r="AD17">
        <v>5.6433274570548946</v>
      </c>
      <c r="AE17">
        <v>15.299670675120014</v>
      </c>
      <c r="AF17">
        <v>2.5027630184909202</v>
      </c>
      <c r="AG17">
        <v>12.066882184470883</v>
      </c>
      <c r="AH17">
        <v>24.832475137758294</v>
      </c>
      <c r="AI17">
        <v>0.98524896425589636</v>
      </c>
      <c r="AJ17">
        <v>0</v>
      </c>
      <c r="AK17">
        <v>15.869101175934043</v>
      </c>
      <c r="AL17">
        <v>0</v>
      </c>
      <c r="AM17">
        <v>4.8926552549780835</v>
      </c>
      <c r="AN17">
        <v>1.0422807553329159</v>
      </c>
      <c r="AO17">
        <v>0</v>
      </c>
      <c r="AP17">
        <v>2.7360571341044899</v>
      </c>
      <c r="AQ17">
        <v>7.6064969677102905</v>
      </c>
      <c r="AR17">
        <v>15.036555104736689</v>
      </c>
      <c r="AS17">
        <v>9.783981122938842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31.145506618860118</v>
      </c>
      <c r="BB17">
        <f t="shared" si="0"/>
        <v>713.96230722946916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5.2076240303993337</v>
      </c>
      <c r="L18">
        <v>331.8759227552801</v>
      </c>
      <c r="M18">
        <v>28.476911377029111</v>
      </c>
      <c r="N18">
        <v>36.569535122097506</v>
      </c>
      <c r="O18">
        <v>0</v>
      </c>
      <c r="P18">
        <v>43.12099561573222</v>
      </c>
      <c r="Q18">
        <v>3.6398878050984775</v>
      </c>
      <c r="R18">
        <v>13.121267598248608</v>
      </c>
      <c r="S18">
        <v>4.3176344799986675</v>
      </c>
      <c r="T18">
        <v>0</v>
      </c>
      <c r="U18">
        <v>64.818946586734171</v>
      </c>
      <c r="V18">
        <v>4.4127645234182955</v>
      </c>
      <c r="W18">
        <v>10.775658451187567</v>
      </c>
      <c r="X18">
        <v>45.669275215841871</v>
      </c>
      <c r="Y18">
        <v>0</v>
      </c>
      <c r="Z18">
        <v>0</v>
      </c>
      <c r="AA18">
        <v>13.20555570695053</v>
      </c>
      <c r="AB18">
        <v>12.231567932742641</v>
      </c>
      <c r="AC18">
        <v>8.9969664463055725</v>
      </c>
      <c r="AD18">
        <v>5.6433274570548946</v>
      </c>
      <c r="AE18">
        <v>15.299670675120014</v>
      </c>
      <c r="AF18">
        <v>2.5027630184909202</v>
      </c>
      <c r="AG18">
        <v>12.066882184470883</v>
      </c>
      <c r="AH18">
        <v>24.832475137758294</v>
      </c>
      <c r="AI18">
        <v>0.98524896425589636</v>
      </c>
      <c r="AJ18">
        <v>0</v>
      </c>
      <c r="AK18">
        <v>15.869101175934043</v>
      </c>
      <c r="AL18">
        <v>0</v>
      </c>
      <c r="AM18">
        <v>4.8926552549780835</v>
      </c>
      <c r="AN18">
        <v>1.0422807553329159</v>
      </c>
      <c r="AO18">
        <v>0</v>
      </c>
      <c r="AP18">
        <v>2.7360571341044899</v>
      </c>
      <c r="AQ18">
        <v>5.0709980736485072</v>
      </c>
      <c r="AR18">
        <v>15.036555104736689</v>
      </c>
      <c r="AS18">
        <v>9.783981122938842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31.024064905706119</v>
      </c>
      <c r="BB18">
        <f t="shared" si="0"/>
        <v>711.178444800183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5.2076261362276943</v>
      </c>
      <c r="L19">
        <v>331.8759227552801</v>
      </c>
      <c r="M19">
        <v>28.476911377029111</v>
      </c>
      <c r="N19">
        <v>36.569535122097506</v>
      </c>
      <c r="O19">
        <v>0</v>
      </c>
      <c r="P19">
        <v>43.12099561573222</v>
      </c>
      <c r="Q19">
        <v>3.6398878050984775</v>
      </c>
      <c r="R19">
        <v>13.121267598248608</v>
      </c>
      <c r="S19">
        <v>4.3176344799986675</v>
      </c>
      <c r="T19">
        <v>0</v>
      </c>
      <c r="U19">
        <v>64.818946586734171</v>
      </c>
      <c r="V19">
        <v>4.4127645234182955</v>
      </c>
      <c r="W19">
        <v>10.775658451187567</v>
      </c>
      <c r="X19">
        <v>45.669275215841871</v>
      </c>
      <c r="Y19">
        <v>0</v>
      </c>
      <c r="Z19">
        <v>0</v>
      </c>
      <c r="AA19">
        <v>13.20555570695053</v>
      </c>
      <c r="AB19">
        <v>12.231567932742641</v>
      </c>
      <c r="AC19">
        <v>8.9969664463055725</v>
      </c>
      <c r="AD19">
        <v>5.6433274570548946</v>
      </c>
      <c r="AE19">
        <v>15.299670675120014</v>
      </c>
      <c r="AF19">
        <v>2.5027630184909202</v>
      </c>
      <c r="AG19">
        <v>12.066882184470883</v>
      </c>
      <c r="AH19">
        <v>24.832475137758294</v>
      </c>
      <c r="AI19">
        <v>4.3350960296806509</v>
      </c>
      <c r="AJ19">
        <v>0</v>
      </c>
      <c r="AK19">
        <v>15.869101175934043</v>
      </c>
      <c r="AL19">
        <v>0</v>
      </c>
      <c r="AM19">
        <v>4.8926552549780835</v>
      </c>
      <c r="AN19">
        <v>1.0422807553329159</v>
      </c>
      <c r="AO19">
        <v>0</v>
      </c>
      <c r="AP19">
        <v>2.7360571341044899</v>
      </c>
      <c r="AQ19">
        <v>5.0709980736485072</v>
      </c>
      <c r="AR19">
        <v>15.036555104736689</v>
      </c>
      <c r="AS19">
        <v>9.783981122938842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31.164088601064499</v>
      </c>
      <c r="BB19">
        <f t="shared" si="0"/>
        <v>714.38827027607783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5.2076240303993337</v>
      </c>
      <c r="L20">
        <v>331.8759227552801</v>
      </c>
      <c r="M20">
        <v>28.476911377029111</v>
      </c>
      <c r="N20">
        <v>36.569535122097506</v>
      </c>
      <c r="O20">
        <v>0</v>
      </c>
      <c r="P20">
        <v>43.12099561573222</v>
      </c>
      <c r="Q20">
        <v>3.6398878050984775</v>
      </c>
      <c r="R20">
        <v>13.121267598248608</v>
      </c>
      <c r="S20">
        <v>4.3176344799986675</v>
      </c>
      <c r="T20">
        <v>0</v>
      </c>
      <c r="U20">
        <v>64.818946586734171</v>
      </c>
      <c r="V20">
        <v>4.4127645234182955</v>
      </c>
      <c r="W20">
        <v>10.775658451187567</v>
      </c>
      <c r="X20">
        <v>45.669275215841871</v>
      </c>
      <c r="Y20">
        <v>0</v>
      </c>
      <c r="Z20">
        <v>0</v>
      </c>
      <c r="AA20">
        <v>13.20555570695053</v>
      </c>
      <c r="AB20">
        <v>12.231567932742641</v>
      </c>
      <c r="AC20">
        <v>8.9969664463055725</v>
      </c>
      <c r="AD20">
        <v>5.6433274570548946</v>
      </c>
      <c r="AE20">
        <v>15.299670675120014</v>
      </c>
      <c r="AF20">
        <v>2.5027630184909202</v>
      </c>
      <c r="AG20">
        <v>12.066882184470883</v>
      </c>
      <c r="AH20">
        <v>24.832475137758294</v>
      </c>
      <c r="AI20">
        <v>4.3350960296806509</v>
      </c>
      <c r="AJ20">
        <v>0</v>
      </c>
      <c r="AK20">
        <v>15.869101175934043</v>
      </c>
      <c r="AL20">
        <v>0</v>
      </c>
      <c r="AM20">
        <v>4.8926552549780835</v>
      </c>
      <c r="AN20">
        <v>1.0422807553329159</v>
      </c>
      <c r="AO20">
        <v>0</v>
      </c>
      <c r="AP20">
        <v>2.7360571341044899</v>
      </c>
      <c r="AQ20">
        <v>2.5354988940617829</v>
      </c>
      <c r="AR20">
        <v>15.036555104736689</v>
      </c>
      <c r="AS20">
        <v>9.783981122938842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31.058104647334147</v>
      </c>
      <c r="BB20">
        <f t="shared" si="0"/>
        <v>711.95875294439304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5.2076261362276943</v>
      </c>
      <c r="L21">
        <v>331.8759227552801</v>
      </c>
      <c r="M21">
        <v>28.476911377029111</v>
      </c>
      <c r="N21">
        <v>36.569535122097506</v>
      </c>
      <c r="O21">
        <v>0</v>
      </c>
      <c r="P21">
        <v>43.12099561573222</v>
      </c>
      <c r="Q21">
        <v>3.6397760970419188</v>
      </c>
      <c r="R21">
        <v>13.121267598248608</v>
      </c>
      <c r="S21">
        <v>4.3171645253253876</v>
      </c>
      <c r="T21">
        <v>0</v>
      </c>
      <c r="U21">
        <v>64.818946586734171</v>
      </c>
      <c r="V21">
        <v>4.4127645234182955</v>
      </c>
      <c r="W21">
        <v>10.775658451187567</v>
      </c>
      <c r="X21">
        <v>45.669275215841871</v>
      </c>
      <c r="Y21">
        <v>0</v>
      </c>
      <c r="Z21">
        <v>0</v>
      </c>
      <c r="AA21">
        <v>13.20555570695053</v>
      </c>
      <c r="AB21">
        <v>12.231567932742641</v>
      </c>
      <c r="AC21">
        <v>8.9969664463055725</v>
      </c>
      <c r="AD21">
        <v>2.8216635813504487</v>
      </c>
      <c r="AE21">
        <v>15.299670675120014</v>
      </c>
      <c r="AF21">
        <v>2.5027630184909202</v>
      </c>
      <c r="AG21">
        <v>12.066882184470883</v>
      </c>
      <c r="AH21">
        <v>24.832475137758294</v>
      </c>
      <c r="AI21">
        <v>4.7291956153830093</v>
      </c>
      <c r="AJ21">
        <v>0</v>
      </c>
      <c r="AK21">
        <v>15.869101175934043</v>
      </c>
      <c r="AL21">
        <v>0</v>
      </c>
      <c r="AM21">
        <v>4.8926552549780835</v>
      </c>
      <c r="AN21">
        <v>1.0422807553329159</v>
      </c>
      <c r="AO21">
        <v>0</v>
      </c>
      <c r="AP21">
        <v>0.35687708709560884</v>
      </c>
      <c r="AQ21">
        <v>0</v>
      </c>
      <c r="AR21">
        <v>15.036555104736689</v>
      </c>
      <c r="AS21">
        <v>9.783981122938842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30.751174654796827</v>
      </c>
      <c r="BB21">
        <f t="shared" si="0"/>
        <v>704.92286014895626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5.2076240303993337</v>
      </c>
      <c r="L22">
        <v>331.8759227552801</v>
      </c>
      <c r="M22">
        <v>28.476911377029111</v>
      </c>
      <c r="N22">
        <v>36.569535122097506</v>
      </c>
      <c r="O22">
        <v>0</v>
      </c>
      <c r="P22">
        <v>43.12099561573222</v>
      </c>
      <c r="Q22">
        <v>3.6397760970419188</v>
      </c>
      <c r="R22">
        <v>13.121267598248608</v>
      </c>
      <c r="S22">
        <v>4.3171645253253876</v>
      </c>
      <c r="T22">
        <v>0</v>
      </c>
      <c r="U22">
        <v>64.818946586734171</v>
      </c>
      <c r="V22">
        <v>4.4127645234182955</v>
      </c>
      <c r="W22">
        <v>10.775658451187567</v>
      </c>
      <c r="X22">
        <v>45.669275215841871</v>
      </c>
      <c r="Y22">
        <v>0</v>
      </c>
      <c r="Z22">
        <v>0</v>
      </c>
      <c r="AA22">
        <v>13.20555570695053</v>
      </c>
      <c r="AB22">
        <v>12.231567932742641</v>
      </c>
      <c r="AC22">
        <v>8.9969664463055725</v>
      </c>
      <c r="AD22">
        <v>2.8216635813504487</v>
      </c>
      <c r="AE22">
        <v>15.299670675120014</v>
      </c>
      <c r="AF22">
        <v>2.5027630184909202</v>
      </c>
      <c r="AG22">
        <v>12.066882184470883</v>
      </c>
      <c r="AH22">
        <v>24.832475137758294</v>
      </c>
      <c r="AI22">
        <v>5.1232952010853685</v>
      </c>
      <c r="AJ22">
        <v>0</v>
      </c>
      <c r="AK22">
        <v>15.869101175934043</v>
      </c>
      <c r="AL22">
        <v>0</v>
      </c>
      <c r="AM22">
        <v>4.8926552549780835</v>
      </c>
      <c r="AN22">
        <v>1.0422807553329159</v>
      </c>
      <c r="AO22">
        <v>0</v>
      </c>
      <c r="AP22">
        <v>0.35687708709560884</v>
      </c>
      <c r="AQ22">
        <v>0</v>
      </c>
      <c r="AR22">
        <v>15.036555104736689</v>
      </c>
      <c r="AS22">
        <v>9.783981122938842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30.767647929455556</v>
      </c>
      <c r="BB22">
        <f t="shared" si="0"/>
        <v>705.30048435417166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5.2076261362276943</v>
      </c>
      <c r="L23">
        <v>331.8697855954677</v>
      </c>
      <c r="M23">
        <v>28.476911377029111</v>
      </c>
      <c r="N23">
        <v>36.569535122097506</v>
      </c>
      <c r="O23">
        <v>0</v>
      </c>
      <c r="P23">
        <v>43.12099561573222</v>
      </c>
      <c r="Q23">
        <v>3.6387932538888421</v>
      </c>
      <c r="R23">
        <v>13.121267598248608</v>
      </c>
      <c r="S23">
        <v>4.2255143868321374</v>
      </c>
      <c r="T23">
        <v>0</v>
      </c>
      <c r="U23">
        <v>64.818946586734171</v>
      </c>
      <c r="V23">
        <v>4.4127645234182955</v>
      </c>
      <c r="W23">
        <v>10.775658451187567</v>
      </c>
      <c r="X23">
        <v>45.669275215841871</v>
      </c>
      <c r="Y23">
        <v>0</v>
      </c>
      <c r="Z23">
        <v>0</v>
      </c>
      <c r="AA23">
        <v>13.20555570695053</v>
      </c>
      <c r="AB23">
        <v>12.231567932742641</v>
      </c>
      <c r="AC23">
        <v>8.9969664463055725</v>
      </c>
      <c r="AD23">
        <v>2.8216635813504487</v>
      </c>
      <c r="AE23">
        <v>15.299670675120014</v>
      </c>
      <c r="AF23">
        <v>2.5027630184909202</v>
      </c>
      <c r="AG23">
        <v>12.066882184470883</v>
      </c>
      <c r="AH23">
        <v>24.832475137758294</v>
      </c>
      <c r="AI23">
        <v>15.409295796608223</v>
      </c>
      <c r="AJ23">
        <v>0</v>
      </c>
      <c r="AK23">
        <v>15.869101175934043</v>
      </c>
      <c r="AL23">
        <v>0</v>
      </c>
      <c r="AM23">
        <v>4.8926552549780835</v>
      </c>
      <c r="AN23">
        <v>1.0422807553329159</v>
      </c>
      <c r="AO23">
        <v>0</v>
      </c>
      <c r="AP23">
        <v>0.35687708709560884</v>
      </c>
      <c r="AQ23">
        <v>0</v>
      </c>
      <c r="AR23">
        <v>16.403514717926729</v>
      </c>
      <c r="AS23">
        <v>9.783981122938842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31.250613162290414</v>
      </c>
      <c r="BB23">
        <f t="shared" si="0"/>
        <v>716.37171129441936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5.2076240303993337</v>
      </c>
      <c r="L24">
        <v>331.8697855954677</v>
      </c>
      <c r="M24">
        <v>28.476911377029111</v>
      </c>
      <c r="N24">
        <v>36.569535122097506</v>
      </c>
      <c r="O24">
        <v>0</v>
      </c>
      <c r="P24">
        <v>43.12099561573222</v>
      </c>
      <c r="Q24">
        <v>3.6387932538888421</v>
      </c>
      <c r="R24">
        <v>13.121267598248608</v>
      </c>
      <c r="S24">
        <v>4.2255143868321374</v>
      </c>
      <c r="T24">
        <v>0</v>
      </c>
      <c r="U24">
        <v>64.818946586734171</v>
      </c>
      <c r="V24">
        <v>4.4127645234182955</v>
      </c>
      <c r="W24">
        <v>10.775658451187567</v>
      </c>
      <c r="X24">
        <v>45.669275215841871</v>
      </c>
      <c r="Y24">
        <v>0</v>
      </c>
      <c r="Z24">
        <v>0</v>
      </c>
      <c r="AA24">
        <v>13.20555570695053</v>
      </c>
      <c r="AB24">
        <v>12.231567932742641</v>
      </c>
      <c r="AC24">
        <v>8.9969664463055725</v>
      </c>
      <c r="AD24">
        <v>2.8216635813504487</v>
      </c>
      <c r="AE24">
        <v>15.299670675120014</v>
      </c>
      <c r="AF24">
        <v>2.5027630184909202</v>
      </c>
      <c r="AG24">
        <v>12.066882184470883</v>
      </c>
      <c r="AH24">
        <v>24.832475137758294</v>
      </c>
      <c r="AI24">
        <v>15.409295796608223</v>
      </c>
      <c r="AJ24">
        <v>0</v>
      </c>
      <c r="AK24">
        <v>15.869101175934043</v>
      </c>
      <c r="AL24">
        <v>0</v>
      </c>
      <c r="AM24">
        <v>4.8926552549780835</v>
      </c>
      <c r="AN24">
        <v>1.0422807553329159</v>
      </c>
      <c r="AO24">
        <v>0</v>
      </c>
      <c r="AP24">
        <v>0.35687708709560884</v>
      </c>
      <c r="AQ24">
        <v>0</v>
      </c>
      <c r="AR24">
        <v>16.403514717926729</v>
      </c>
      <c r="AS24">
        <v>9.783981122938842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31.250613074266788</v>
      </c>
      <c r="BB24">
        <f t="shared" si="0"/>
        <v>716.37170927661464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5.2076261362276943</v>
      </c>
      <c r="L25">
        <v>331.8697855954677</v>
      </c>
      <c r="M25">
        <v>28.476911377029111</v>
      </c>
      <c r="N25">
        <v>36.569535122097506</v>
      </c>
      <c r="O25">
        <v>0</v>
      </c>
      <c r="P25">
        <v>43.12099561573222</v>
      </c>
      <c r="Q25">
        <v>3.6397760970419188</v>
      </c>
      <c r="R25">
        <v>13.121267598248608</v>
      </c>
      <c r="S25">
        <v>4.3171645253253876</v>
      </c>
      <c r="T25">
        <v>0</v>
      </c>
      <c r="U25">
        <v>64.818946586734171</v>
      </c>
      <c r="V25">
        <v>4.4127645234182955</v>
      </c>
      <c r="W25">
        <v>10.775658451187567</v>
      </c>
      <c r="X25">
        <v>45.669275215841871</v>
      </c>
      <c r="Y25">
        <v>0</v>
      </c>
      <c r="Z25">
        <v>0</v>
      </c>
      <c r="AA25">
        <v>13.20555570695053</v>
      </c>
      <c r="AB25">
        <v>12.231567932742641</v>
      </c>
      <c r="AC25">
        <v>8.9969664463055725</v>
      </c>
      <c r="AD25">
        <v>2.8216635813504487</v>
      </c>
      <c r="AE25">
        <v>15.299670675120014</v>
      </c>
      <c r="AF25">
        <v>2.5027630184909202</v>
      </c>
      <c r="AG25">
        <v>12.066882184470883</v>
      </c>
      <c r="AH25">
        <v>24.832475137758294</v>
      </c>
      <c r="AI25">
        <v>15.409295796608223</v>
      </c>
      <c r="AJ25">
        <v>0</v>
      </c>
      <c r="AK25">
        <v>15.869101175934043</v>
      </c>
      <c r="AL25">
        <v>0</v>
      </c>
      <c r="AM25">
        <v>4.8926552549780835</v>
      </c>
      <c r="AN25">
        <v>1.0422807553329159</v>
      </c>
      <c r="AO25">
        <v>0</v>
      </c>
      <c r="AP25">
        <v>0.35687708709560884</v>
      </c>
      <c r="AQ25">
        <v>0</v>
      </c>
      <c r="AR25">
        <v>15.036555104736689</v>
      </c>
      <c r="AS25">
        <v>9.783981122938842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31.197346309091891</v>
      </c>
      <c r="BB25">
        <f t="shared" si="0"/>
        <v>715.15065151607405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5.2076240303993337</v>
      </c>
      <c r="L26">
        <v>331.8683068063707</v>
      </c>
      <c r="M26">
        <v>28.476911377029111</v>
      </c>
      <c r="N26">
        <v>36.569535122097506</v>
      </c>
      <c r="O26">
        <v>0</v>
      </c>
      <c r="P26">
        <v>43.12099561573222</v>
      </c>
      <c r="Q26">
        <v>3.42232603920093</v>
      </c>
      <c r="R26">
        <v>13.121267598248608</v>
      </c>
      <c r="S26">
        <v>4.1540122294899149</v>
      </c>
      <c r="T26">
        <v>0</v>
      </c>
      <c r="U26">
        <v>64.818946586734171</v>
      </c>
      <c r="V26">
        <v>4.4127645234182955</v>
      </c>
      <c r="W26">
        <v>10.775658451187567</v>
      </c>
      <c r="X26">
        <v>45.669275215841871</v>
      </c>
      <c r="Y26">
        <v>0</v>
      </c>
      <c r="Z26">
        <v>0</v>
      </c>
      <c r="AA26">
        <v>13.20555570695053</v>
      </c>
      <c r="AB26">
        <v>12.231567932742641</v>
      </c>
      <c r="AC26">
        <v>8.9969664463055725</v>
      </c>
      <c r="AD26">
        <v>2.8216635813504487</v>
      </c>
      <c r="AE26">
        <v>15.299670675120014</v>
      </c>
      <c r="AF26">
        <v>2.5027630184909202</v>
      </c>
      <c r="AG26">
        <v>12.066882184470883</v>
      </c>
      <c r="AH26">
        <v>24.832475137758294</v>
      </c>
      <c r="AI26">
        <v>15.409295796608223</v>
      </c>
      <c r="AJ26">
        <v>0</v>
      </c>
      <c r="AK26">
        <v>15.869101175934043</v>
      </c>
      <c r="AL26">
        <v>0</v>
      </c>
      <c r="AM26">
        <v>4.8926552549780835</v>
      </c>
      <c r="AN26">
        <v>1.0422807553329159</v>
      </c>
      <c r="AO26">
        <v>0</v>
      </c>
      <c r="AP26">
        <v>0.35687708709560884</v>
      </c>
      <c r="AQ26">
        <v>0</v>
      </c>
      <c r="AR26">
        <v>15.036555104736689</v>
      </c>
      <c r="AS26">
        <v>9.783981122938842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31.181375229300329</v>
      </c>
      <c r="BB26">
        <f t="shared" si="0"/>
        <v>714.78453934726372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5.2076261362276943</v>
      </c>
      <c r="L27">
        <v>331.8683068063707</v>
      </c>
      <c r="M27">
        <v>28.476911377029111</v>
      </c>
      <c r="N27">
        <v>36.569535122097506</v>
      </c>
      <c r="O27">
        <v>0</v>
      </c>
      <c r="P27">
        <v>43.12099561573222</v>
      </c>
      <c r="Q27">
        <v>3.42232603920093</v>
      </c>
      <c r="R27">
        <v>13.121267598248608</v>
      </c>
      <c r="S27">
        <v>4.1540122294899149</v>
      </c>
      <c r="T27">
        <v>0</v>
      </c>
      <c r="U27">
        <v>64.818946586734171</v>
      </c>
      <c r="V27">
        <v>4.4127645234182955</v>
      </c>
      <c r="W27">
        <v>10.775658451187567</v>
      </c>
      <c r="X27">
        <v>45.669275215841871</v>
      </c>
      <c r="Y27">
        <v>0</v>
      </c>
      <c r="Z27">
        <v>0</v>
      </c>
      <c r="AA27">
        <v>13.20555570695053</v>
      </c>
      <c r="AB27">
        <v>12.231567932742641</v>
      </c>
      <c r="AC27">
        <v>8.9969664463055725</v>
      </c>
      <c r="AD27">
        <v>2.8216635813504487</v>
      </c>
      <c r="AE27">
        <v>15.299670675120014</v>
      </c>
      <c r="AF27">
        <v>0</v>
      </c>
      <c r="AG27">
        <v>12.066882184470883</v>
      </c>
      <c r="AH27">
        <v>24.832475137758294</v>
      </c>
      <c r="AI27">
        <v>15.409295796608223</v>
      </c>
      <c r="AJ27">
        <v>0</v>
      </c>
      <c r="AK27">
        <v>15.869101175934043</v>
      </c>
      <c r="AL27">
        <v>0</v>
      </c>
      <c r="AM27">
        <v>4.8926552549780835</v>
      </c>
      <c r="AN27">
        <v>1.0422807553329159</v>
      </c>
      <c r="AO27">
        <v>0</v>
      </c>
      <c r="AP27">
        <v>0.35687708709560884</v>
      </c>
      <c r="AQ27">
        <v>0</v>
      </c>
      <c r="AR27">
        <v>15.036555104736689</v>
      </c>
      <c r="AS27">
        <v>9.783981122938842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31.076759823151036</v>
      </c>
      <c r="BB27">
        <f t="shared" si="0"/>
        <v>712.38639384075043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5.2076240303993337</v>
      </c>
      <c r="L28">
        <v>331.8683068063707</v>
      </c>
      <c r="M28">
        <v>28.476911377029111</v>
      </c>
      <c r="N28">
        <v>36.569535122097506</v>
      </c>
      <c r="O28">
        <v>0</v>
      </c>
      <c r="P28">
        <v>43.12099561573222</v>
      </c>
      <c r="Q28">
        <v>3.42232603920093</v>
      </c>
      <c r="R28">
        <v>6.5496046024922059</v>
      </c>
      <c r="S28">
        <v>4.1540122294899149</v>
      </c>
      <c r="T28">
        <v>0</v>
      </c>
      <c r="U28">
        <v>64.818946586734171</v>
      </c>
      <c r="V28">
        <v>0</v>
      </c>
      <c r="W28">
        <v>3.0285321336316633</v>
      </c>
      <c r="X28">
        <v>10.092360811207678</v>
      </c>
      <c r="Y28">
        <v>0</v>
      </c>
      <c r="Z28">
        <v>0</v>
      </c>
      <c r="AA28">
        <v>13.20555570695053</v>
      </c>
      <c r="AB28">
        <v>12.231567932742641</v>
      </c>
      <c r="AC28">
        <v>8.9969664463055725</v>
      </c>
      <c r="AD28">
        <v>2.8216635813504487</v>
      </c>
      <c r="AE28">
        <v>15.299670675120014</v>
      </c>
      <c r="AF28">
        <v>0</v>
      </c>
      <c r="AG28">
        <v>12.066882184470883</v>
      </c>
      <c r="AH28">
        <v>24.832475137758294</v>
      </c>
      <c r="AI28">
        <v>15.409295796608223</v>
      </c>
      <c r="AJ28">
        <v>0</v>
      </c>
      <c r="AK28">
        <v>15.869101175934043</v>
      </c>
      <c r="AL28">
        <v>0</v>
      </c>
      <c r="AM28">
        <v>4.8926552549780835</v>
      </c>
      <c r="AN28">
        <v>1.0422807553329159</v>
      </c>
      <c r="AO28">
        <v>0</v>
      </c>
      <c r="AP28">
        <v>0.35687708709560884</v>
      </c>
      <c r="AQ28">
        <v>0</v>
      </c>
      <c r="AR28">
        <v>15.036555104736689</v>
      </c>
      <c r="AS28">
        <v>9.783981122938842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28.80666576263836</v>
      </c>
      <c r="BB28">
        <f t="shared" si="0"/>
        <v>660.34801755406988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5.2074773809149324</v>
      </c>
      <c r="L29">
        <v>331.8683068063707</v>
      </c>
      <c r="M29">
        <v>28.476911377029111</v>
      </c>
      <c r="N29">
        <v>36.569535122097506</v>
      </c>
      <c r="O29">
        <v>0</v>
      </c>
      <c r="P29">
        <v>43.12099561573222</v>
      </c>
      <c r="Q29">
        <v>3.4224641906115068</v>
      </c>
      <c r="R29">
        <v>6.5496046024922059</v>
      </c>
      <c r="S29">
        <v>4.15456842389787</v>
      </c>
      <c r="T29">
        <v>0</v>
      </c>
      <c r="U29">
        <v>64.818946586734171</v>
      </c>
      <c r="V29">
        <v>0</v>
      </c>
      <c r="W29">
        <v>3.0285321336316633</v>
      </c>
      <c r="X29">
        <v>10.092360811207678</v>
      </c>
      <c r="Y29">
        <v>0</v>
      </c>
      <c r="Z29">
        <v>0</v>
      </c>
      <c r="AA29">
        <v>13.20555570695053</v>
      </c>
      <c r="AB29">
        <v>12.231567932742641</v>
      </c>
      <c r="AC29">
        <v>8.9969664463055725</v>
      </c>
      <c r="AD29">
        <v>5.6433274570548946</v>
      </c>
      <c r="AE29">
        <v>15.299670675120014</v>
      </c>
      <c r="AF29">
        <v>0</v>
      </c>
      <c r="AG29">
        <v>12.066882184470883</v>
      </c>
      <c r="AH29">
        <v>30.668106735545813</v>
      </c>
      <c r="AI29">
        <v>2.3645981011688577</v>
      </c>
      <c r="AJ29">
        <v>0</v>
      </c>
      <c r="AK29">
        <v>15.869101175934043</v>
      </c>
      <c r="AL29">
        <v>0</v>
      </c>
      <c r="AM29">
        <v>4.8926552549780835</v>
      </c>
      <c r="AN29">
        <v>1.0422807553329159</v>
      </c>
      <c r="AO29">
        <v>0</v>
      </c>
      <c r="AP29">
        <v>0.95167201880355268</v>
      </c>
      <c r="AQ29">
        <v>0</v>
      </c>
      <c r="AR29">
        <v>15.036555104736689</v>
      </c>
      <c r="AS29">
        <v>9.783981122938842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28.648157671613106</v>
      </c>
      <c r="BB29">
        <f t="shared" si="0"/>
        <v>656.7144660511899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5.2076175346479197</v>
      </c>
      <c r="L30">
        <v>331.8683068063707</v>
      </c>
      <c r="M30">
        <v>28.476911377029111</v>
      </c>
      <c r="N30">
        <v>36.569535122097506</v>
      </c>
      <c r="O30">
        <v>0</v>
      </c>
      <c r="P30">
        <v>43.12099561573222</v>
      </c>
      <c r="Q30">
        <v>3.6398878050984775</v>
      </c>
      <c r="R30">
        <v>6.5496046024922059</v>
      </c>
      <c r="S30">
        <v>4.3176344799986675</v>
      </c>
      <c r="T30">
        <v>0</v>
      </c>
      <c r="U30">
        <v>64.818946586734171</v>
      </c>
      <c r="V30">
        <v>0</v>
      </c>
      <c r="W30">
        <v>3.0285321336316633</v>
      </c>
      <c r="X30">
        <v>10.092360811207678</v>
      </c>
      <c r="Y30">
        <v>0</v>
      </c>
      <c r="Z30">
        <v>0</v>
      </c>
      <c r="AA30">
        <v>13.20555570695053</v>
      </c>
      <c r="AB30">
        <v>12.231567932742641</v>
      </c>
      <c r="AC30">
        <v>8.9969664463055725</v>
      </c>
      <c r="AD30">
        <v>5.6433274570548946</v>
      </c>
      <c r="AE30">
        <v>15.299670675120014</v>
      </c>
      <c r="AF30">
        <v>0</v>
      </c>
      <c r="AG30">
        <v>12.066882184470883</v>
      </c>
      <c r="AH30">
        <v>30.668106735545813</v>
      </c>
      <c r="AI30">
        <v>1.1034789573575454</v>
      </c>
      <c r="AJ30">
        <v>0</v>
      </c>
      <c r="AK30">
        <v>15.869101175934043</v>
      </c>
      <c r="AL30">
        <v>0</v>
      </c>
      <c r="AM30">
        <v>4.8926552549780835</v>
      </c>
      <c r="AN30">
        <v>1.0422807553329159</v>
      </c>
      <c r="AO30">
        <v>0</v>
      </c>
      <c r="AP30">
        <v>0.95167201880355268</v>
      </c>
      <c r="AQ30">
        <v>0</v>
      </c>
      <c r="AR30">
        <v>15.036555104736689</v>
      </c>
      <c r="AS30">
        <v>9.783981122938842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28.611353218058404</v>
      </c>
      <c r="BB30">
        <f t="shared" si="0"/>
        <v>655.87078118525392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5.2076272034783591</v>
      </c>
      <c r="L31">
        <v>331.8683068063707</v>
      </c>
      <c r="M31">
        <v>28.476911377029111</v>
      </c>
      <c r="N31">
        <v>36.569535122097506</v>
      </c>
      <c r="O31">
        <v>0</v>
      </c>
      <c r="P31">
        <v>43.12099561573222</v>
      </c>
      <c r="Q31">
        <v>3.6397760970419188</v>
      </c>
      <c r="R31">
        <v>6.7301075724669017</v>
      </c>
      <c r="S31">
        <v>4.3171645253253876</v>
      </c>
      <c r="T31">
        <v>0</v>
      </c>
      <c r="U31">
        <v>64.818946586734171</v>
      </c>
      <c r="V31">
        <v>0</v>
      </c>
      <c r="W31">
        <v>3.0285321336316633</v>
      </c>
      <c r="X31">
        <v>10.092360811207678</v>
      </c>
      <c r="Y31">
        <v>0</v>
      </c>
      <c r="Z31">
        <v>0</v>
      </c>
      <c r="AA31">
        <v>13.20555570695053</v>
      </c>
      <c r="AB31">
        <v>12.231567932742641</v>
      </c>
      <c r="AC31">
        <v>8.9969664463055725</v>
      </c>
      <c r="AD31">
        <v>5.6433274570548946</v>
      </c>
      <c r="AE31">
        <v>15.299670675120014</v>
      </c>
      <c r="AF31">
        <v>0</v>
      </c>
      <c r="AG31">
        <v>12.066882184470883</v>
      </c>
      <c r="AH31">
        <v>30.668106735545813</v>
      </c>
      <c r="AI31">
        <v>1.1034789573575454</v>
      </c>
      <c r="AJ31">
        <v>0</v>
      </c>
      <c r="AK31">
        <v>15.869101175934043</v>
      </c>
      <c r="AL31">
        <v>0</v>
      </c>
      <c r="AM31">
        <v>4.8926552549780835</v>
      </c>
      <c r="AN31">
        <v>1.0422807553329159</v>
      </c>
      <c r="AO31">
        <v>0</v>
      </c>
      <c r="AP31">
        <v>0.99132499290560838</v>
      </c>
      <c r="AQ31">
        <v>0</v>
      </c>
      <c r="AR31">
        <v>15.036555104736689</v>
      </c>
      <c r="AS31">
        <v>9.783981122938842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28.62053182717581</v>
      </c>
      <c r="BB31">
        <f t="shared" si="0"/>
        <v>656.08118652631379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5.207482610254301</v>
      </c>
      <c r="L32">
        <v>331.8683068063707</v>
      </c>
      <c r="M32">
        <v>28.476911377029111</v>
      </c>
      <c r="N32">
        <v>36.569535122097506</v>
      </c>
      <c r="O32">
        <v>0</v>
      </c>
      <c r="P32">
        <v>43.12099561573222</v>
      </c>
      <c r="Q32">
        <v>3.6397760970419188</v>
      </c>
      <c r="R32">
        <v>6.7301075724669017</v>
      </c>
      <c r="S32">
        <v>4.3171645253253876</v>
      </c>
      <c r="T32">
        <v>0</v>
      </c>
      <c r="U32">
        <v>64.818946586734171</v>
      </c>
      <c r="V32">
        <v>0</v>
      </c>
      <c r="W32">
        <v>3.0285321336316633</v>
      </c>
      <c r="X32">
        <v>10.092360811207678</v>
      </c>
      <c r="Y32">
        <v>0</v>
      </c>
      <c r="Z32">
        <v>0</v>
      </c>
      <c r="AA32">
        <v>13.20555570695053</v>
      </c>
      <c r="AB32">
        <v>12.231567932742641</v>
      </c>
      <c r="AC32">
        <v>8.9969664463055725</v>
      </c>
      <c r="AD32">
        <v>5.6433274570548946</v>
      </c>
      <c r="AE32">
        <v>15.299670675120014</v>
      </c>
      <c r="AF32">
        <v>0</v>
      </c>
      <c r="AG32">
        <v>12.066882184470883</v>
      </c>
      <c r="AH32">
        <v>30.668106735545813</v>
      </c>
      <c r="AI32">
        <v>1.1034789573575454</v>
      </c>
      <c r="AJ32">
        <v>0</v>
      </c>
      <c r="AK32">
        <v>15.869101175934043</v>
      </c>
      <c r="AL32">
        <v>0</v>
      </c>
      <c r="AM32">
        <v>4.8926552549780835</v>
      </c>
      <c r="AN32">
        <v>1.0422807553329159</v>
      </c>
      <c r="AO32">
        <v>0</v>
      </c>
      <c r="AP32">
        <v>0.99132499290560838</v>
      </c>
      <c r="AQ32">
        <v>0</v>
      </c>
      <c r="AR32">
        <v>15.036555104736689</v>
      </c>
      <c r="AS32">
        <v>9.783981122938842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28.620525783179048</v>
      </c>
      <c r="BB32">
        <f t="shared" si="0"/>
        <v>656.08104797708666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5.2076272034783591</v>
      </c>
      <c r="L33">
        <v>331.87167928432598</v>
      </c>
      <c r="M33">
        <v>28.476911377029111</v>
      </c>
      <c r="N33">
        <v>36.569535122097506</v>
      </c>
      <c r="O33">
        <v>0</v>
      </c>
      <c r="P33">
        <v>43.12099561573222</v>
      </c>
      <c r="Q33">
        <v>3.6397760970419188</v>
      </c>
      <c r="R33">
        <v>6.7309953374952221</v>
      </c>
      <c r="S33">
        <v>4.3171645253253876</v>
      </c>
      <c r="T33">
        <v>0</v>
      </c>
      <c r="U33">
        <v>64.818946586734171</v>
      </c>
      <c r="V33">
        <v>0</v>
      </c>
      <c r="W33">
        <v>3.0285321336316633</v>
      </c>
      <c r="X33">
        <v>10.092360811207678</v>
      </c>
      <c r="Y33">
        <v>0</v>
      </c>
      <c r="Z33">
        <v>0</v>
      </c>
      <c r="AA33">
        <v>13.20555570695053</v>
      </c>
      <c r="AB33">
        <v>12.231567932742641</v>
      </c>
      <c r="AC33">
        <v>8.9969664463055725</v>
      </c>
      <c r="AD33">
        <v>5.6433274570548946</v>
      </c>
      <c r="AE33">
        <v>15.299670675120014</v>
      </c>
      <c r="AF33">
        <v>0</v>
      </c>
      <c r="AG33">
        <v>12.066882184470883</v>
      </c>
      <c r="AH33">
        <v>30.668106735545813</v>
      </c>
      <c r="AI33">
        <v>1.1034789573575454</v>
      </c>
      <c r="AJ33">
        <v>0</v>
      </c>
      <c r="AK33">
        <v>15.869101175934043</v>
      </c>
      <c r="AL33">
        <v>0</v>
      </c>
      <c r="AM33">
        <v>4.8926552549780835</v>
      </c>
      <c r="AN33">
        <v>1.0422807553329159</v>
      </c>
      <c r="AO33">
        <v>0</v>
      </c>
      <c r="AP33">
        <v>0.99132499290560838</v>
      </c>
      <c r="AQ33">
        <v>0</v>
      </c>
      <c r="AR33">
        <v>15.036555104736689</v>
      </c>
      <c r="AS33">
        <v>9.783981122938842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28.620709905332518</v>
      </c>
      <c r="BB33">
        <f t="shared" si="0"/>
        <v>656.08526869114075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5.207482610254301</v>
      </c>
      <c r="L34">
        <v>331.87167928432598</v>
      </c>
      <c r="M34">
        <v>28.476911377029111</v>
      </c>
      <c r="N34">
        <v>36.569535122097506</v>
      </c>
      <c r="O34">
        <v>0</v>
      </c>
      <c r="P34">
        <v>43.12099561573222</v>
      </c>
      <c r="Q34">
        <v>3.6397760970419188</v>
      </c>
      <c r="R34">
        <v>6.7309953374952221</v>
      </c>
      <c r="S34">
        <v>4.3171645253253876</v>
      </c>
      <c r="T34">
        <v>0</v>
      </c>
      <c r="U34">
        <v>64.818946586734171</v>
      </c>
      <c r="V34">
        <v>0</v>
      </c>
      <c r="W34">
        <v>3.0285321336316633</v>
      </c>
      <c r="X34">
        <v>10.092360811207678</v>
      </c>
      <c r="Y34">
        <v>0</v>
      </c>
      <c r="Z34">
        <v>0</v>
      </c>
      <c r="AA34">
        <v>13.20555570695053</v>
      </c>
      <c r="AB34">
        <v>12.231567932742641</v>
      </c>
      <c r="AC34">
        <v>8.9969664463055725</v>
      </c>
      <c r="AD34">
        <v>5.6433274570548946</v>
      </c>
      <c r="AE34">
        <v>15.299670675120014</v>
      </c>
      <c r="AF34">
        <v>0</v>
      </c>
      <c r="AG34">
        <v>12.066882184470883</v>
      </c>
      <c r="AH34">
        <v>30.668106735545813</v>
      </c>
      <c r="AI34">
        <v>1.1034789573575454</v>
      </c>
      <c r="AJ34">
        <v>0</v>
      </c>
      <c r="AK34">
        <v>15.869101175934043</v>
      </c>
      <c r="AL34">
        <v>0</v>
      </c>
      <c r="AM34">
        <v>4.8926552549780835</v>
      </c>
      <c r="AN34">
        <v>1.0422807553329159</v>
      </c>
      <c r="AO34">
        <v>0</v>
      </c>
      <c r="AP34">
        <v>0.99132499290560838</v>
      </c>
      <c r="AQ34">
        <v>0</v>
      </c>
      <c r="AR34">
        <v>15.036555104736689</v>
      </c>
      <c r="AS34">
        <v>9.783981122938842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28.620703861335755</v>
      </c>
      <c r="BB34">
        <f t="shared" si="0"/>
        <v>656.0851301419134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5.2076272034783591</v>
      </c>
      <c r="L35">
        <v>331.87696501690954</v>
      </c>
      <c r="M35">
        <v>28.476911377029111</v>
      </c>
      <c r="N35">
        <v>36.569535122097506</v>
      </c>
      <c r="O35">
        <v>0</v>
      </c>
      <c r="P35">
        <v>43.12099561573222</v>
      </c>
      <c r="Q35">
        <v>3.6397760970419188</v>
      </c>
      <c r="R35">
        <v>6.8494214465618324</v>
      </c>
      <c r="S35">
        <v>4.3171645253253876</v>
      </c>
      <c r="T35">
        <v>0</v>
      </c>
      <c r="U35">
        <v>64.818946586734171</v>
      </c>
      <c r="V35">
        <v>0</v>
      </c>
      <c r="W35">
        <v>3.0285321336316633</v>
      </c>
      <c r="X35">
        <v>10.092360811207678</v>
      </c>
      <c r="Y35">
        <v>0</v>
      </c>
      <c r="Z35">
        <v>0</v>
      </c>
      <c r="AA35">
        <v>13.20555570695053</v>
      </c>
      <c r="AB35">
        <v>12.231567932742641</v>
      </c>
      <c r="AC35">
        <v>8.9969664463055725</v>
      </c>
      <c r="AD35">
        <v>5.6433274570548946</v>
      </c>
      <c r="AE35">
        <v>15.299670675120014</v>
      </c>
      <c r="AF35">
        <v>0</v>
      </c>
      <c r="AG35">
        <v>12.066882184470883</v>
      </c>
      <c r="AH35">
        <v>30.668106735545813</v>
      </c>
      <c r="AI35">
        <v>1.1034789573575454</v>
      </c>
      <c r="AJ35">
        <v>0</v>
      </c>
      <c r="AK35">
        <v>15.869101175934043</v>
      </c>
      <c r="AL35">
        <v>0</v>
      </c>
      <c r="AM35">
        <v>4.8926552549780835</v>
      </c>
      <c r="AN35">
        <v>1.0422807553329159</v>
      </c>
      <c r="AO35">
        <v>0</v>
      </c>
      <c r="AP35">
        <v>0.95167201880355268</v>
      </c>
      <c r="AQ35">
        <v>0</v>
      </c>
      <c r="AR35">
        <v>15.036555104736689</v>
      </c>
      <c r="AS35">
        <v>9.783981122938842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28.624223565996068</v>
      </c>
      <c r="BB35">
        <f t="shared" si="0"/>
        <v>656.16581389802548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5.207482610254301</v>
      </c>
      <c r="L36">
        <v>331.87696501690954</v>
      </c>
      <c r="M36">
        <v>28.476911377029111</v>
      </c>
      <c r="N36">
        <v>36.569535122097506</v>
      </c>
      <c r="O36">
        <v>0</v>
      </c>
      <c r="P36">
        <v>43.12099561573222</v>
      </c>
      <c r="Q36">
        <v>3.6397760970419188</v>
      </c>
      <c r="R36">
        <v>6.8494214465618324</v>
      </c>
      <c r="S36">
        <v>4.3171645253253876</v>
      </c>
      <c r="T36">
        <v>0</v>
      </c>
      <c r="U36">
        <v>64.818946586734171</v>
      </c>
      <c r="V36">
        <v>0</v>
      </c>
      <c r="W36">
        <v>3.0285321336316633</v>
      </c>
      <c r="X36">
        <v>10.092360811207678</v>
      </c>
      <c r="Y36">
        <v>0</v>
      </c>
      <c r="Z36">
        <v>0</v>
      </c>
      <c r="AA36">
        <v>13.20555570695053</v>
      </c>
      <c r="AB36">
        <v>12.231567932742641</v>
      </c>
      <c r="AC36">
        <v>8.9969664463055725</v>
      </c>
      <c r="AD36">
        <v>5.6433274570548946</v>
      </c>
      <c r="AE36">
        <v>15.299670675120014</v>
      </c>
      <c r="AF36">
        <v>0</v>
      </c>
      <c r="AG36">
        <v>12.066882184470883</v>
      </c>
      <c r="AH36">
        <v>30.668106735545813</v>
      </c>
      <c r="AI36">
        <v>1.1034789573575454</v>
      </c>
      <c r="AJ36">
        <v>0</v>
      </c>
      <c r="AK36">
        <v>15.869101175934043</v>
      </c>
      <c r="AL36">
        <v>0</v>
      </c>
      <c r="AM36">
        <v>4.8926552549780835</v>
      </c>
      <c r="AN36">
        <v>1.0422807553329159</v>
      </c>
      <c r="AO36">
        <v>0</v>
      </c>
      <c r="AP36">
        <v>0.95167201880355268</v>
      </c>
      <c r="AQ36">
        <v>0</v>
      </c>
      <c r="AR36">
        <v>15.036555104736689</v>
      </c>
      <c r="AS36">
        <v>9.783981122938842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28.624217521999306</v>
      </c>
      <c r="BB36">
        <f t="shared" si="0"/>
        <v>656.16567534879812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5.2076272034783591</v>
      </c>
      <c r="L37">
        <v>331.87167928432598</v>
      </c>
      <c r="M37">
        <v>28.476911377029111</v>
      </c>
      <c r="N37">
        <v>36.569535122097506</v>
      </c>
      <c r="O37">
        <v>0</v>
      </c>
      <c r="P37">
        <v>43.12099561573222</v>
      </c>
      <c r="Q37">
        <v>3.6397760970419188</v>
      </c>
      <c r="R37">
        <v>6.8494214465618324</v>
      </c>
      <c r="S37">
        <v>4.3171645253253876</v>
      </c>
      <c r="T37">
        <v>0</v>
      </c>
      <c r="U37">
        <v>64.818946586734171</v>
      </c>
      <c r="V37">
        <v>0</v>
      </c>
      <c r="W37">
        <v>3.0285321336316633</v>
      </c>
      <c r="X37">
        <v>10.092360811207678</v>
      </c>
      <c r="Y37">
        <v>0</v>
      </c>
      <c r="Z37">
        <v>0</v>
      </c>
      <c r="AA37">
        <v>13.20555570695053</v>
      </c>
      <c r="AB37">
        <v>12.231567932742641</v>
      </c>
      <c r="AC37">
        <v>8.9969664463055725</v>
      </c>
      <c r="AD37">
        <v>0</v>
      </c>
      <c r="AE37">
        <v>15.299670675120014</v>
      </c>
      <c r="AF37">
        <v>0</v>
      </c>
      <c r="AG37">
        <v>12.066882184470883</v>
      </c>
      <c r="AH37">
        <v>30.668106735545813</v>
      </c>
      <c r="AI37">
        <v>1.1034789573575454</v>
      </c>
      <c r="AJ37">
        <v>0</v>
      </c>
      <c r="AK37">
        <v>15.869101175934043</v>
      </c>
      <c r="AL37">
        <v>0</v>
      </c>
      <c r="AM37">
        <v>4.8926552549780835</v>
      </c>
      <c r="AN37">
        <v>1.0422807553329159</v>
      </c>
      <c r="AO37">
        <v>0</v>
      </c>
      <c r="AP37">
        <v>0.55514195760588791</v>
      </c>
      <c r="AQ37">
        <v>0</v>
      </c>
      <c r="AR37">
        <v>15.036555104736689</v>
      </c>
      <c r="AS37">
        <v>9.783981122938842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28.37153657811109</v>
      </c>
      <c r="BB37">
        <f t="shared" si="0"/>
        <v>650.37335763507429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5.207482610254301</v>
      </c>
      <c r="L38">
        <v>331.87167928432598</v>
      </c>
      <c r="M38">
        <v>28.476911377029111</v>
      </c>
      <c r="N38">
        <v>36.569535122097506</v>
      </c>
      <c r="O38">
        <v>0</v>
      </c>
      <c r="P38">
        <v>43.12099561573222</v>
      </c>
      <c r="Q38">
        <v>3.6397760970419188</v>
      </c>
      <c r="R38">
        <v>6.8494214465618324</v>
      </c>
      <c r="S38">
        <v>4.3171645253253876</v>
      </c>
      <c r="T38">
        <v>0</v>
      </c>
      <c r="U38">
        <v>64.818946586734171</v>
      </c>
      <c r="V38">
        <v>0</v>
      </c>
      <c r="W38">
        <v>3.0285321336316633</v>
      </c>
      <c r="X38">
        <v>10.092360811207678</v>
      </c>
      <c r="Y38">
        <v>0</v>
      </c>
      <c r="Z38">
        <v>0</v>
      </c>
      <c r="AA38">
        <v>13.20555570695053</v>
      </c>
      <c r="AB38">
        <v>12.231567932742641</v>
      </c>
      <c r="AC38">
        <v>8.9969664463055725</v>
      </c>
      <c r="AD38">
        <v>0</v>
      </c>
      <c r="AE38">
        <v>15.299670675120014</v>
      </c>
      <c r="AF38">
        <v>0</v>
      </c>
      <c r="AG38">
        <v>12.066882184470883</v>
      </c>
      <c r="AH38">
        <v>30.668106735545813</v>
      </c>
      <c r="AI38">
        <v>1.1034789573575454</v>
      </c>
      <c r="AJ38">
        <v>0</v>
      </c>
      <c r="AK38">
        <v>15.869101175934043</v>
      </c>
      <c r="AL38">
        <v>0</v>
      </c>
      <c r="AM38">
        <v>4.8926552549780835</v>
      </c>
      <c r="AN38">
        <v>1.0422807553329159</v>
      </c>
      <c r="AO38">
        <v>0</v>
      </c>
      <c r="AP38">
        <v>0.55514195760588791</v>
      </c>
      <c r="AQ38">
        <v>0</v>
      </c>
      <c r="AR38">
        <v>15.036555104736689</v>
      </c>
      <c r="AS38">
        <v>9.783981122938842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28.371530534114328</v>
      </c>
      <c r="BB38">
        <f t="shared" si="0"/>
        <v>650.37321908584693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5.2076654095785342</v>
      </c>
      <c r="L39">
        <v>331.87167928432598</v>
      </c>
      <c r="M39">
        <v>28.476911377029111</v>
      </c>
      <c r="N39">
        <v>36.569535122097506</v>
      </c>
      <c r="O39">
        <v>0</v>
      </c>
      <c r="P39">
        <v>43.12099561573222</v>
      </c>
      <c r="Q39">
        <v>3.6397760970419188</v>
      </c>
      <c r="R39">
        <v>6.8774866207098109</v>
      </c>
      <c r="S39">
        <v>4.3171645253253876</v>
      </c>
      <c r="T39">
        <v>0</v>
      </c>
      <c r="U39">
        <v>64.818946586734171</v>
      </c>
      <c r="V39">
        <v>0</v>
      </c>
      <c r="W39">
        <v>3.0285321336316633</v>
      </c>
      <c r="X39">
        <v>10.092360811207678</v>
      </c>
      <c r="Y39">
        <v>0</v>
      </c>
      <c r="Z39">
        <v>0</v>
      </c>
      <c r="AA39">
        <v>13.20555570695053</v>
      </c>
      <c r="AB39">
        <v>12.231567932742641</v>
      </c>
      <c r="AC39">
        <v>8.9969664463055725</v>
      </c>
      <c r="AD39">
        <v>0</v>
      </c>
      <c r="AE39">
        <v>15.299670675120014</v>
      </c>
      <c r="AF39">
        <v>0</v>
      </c>
      <c r="AG39">
        <v>12.066882184470883</v>
      </c>
      <c r="AH39">
        <v>30.668106735545813</v>
      </c>
      <c r="AI39">
        <v>1.1034789573575454</v>
      </c>
      <c r="AJ39">
        <v>0</v>
      </c>
      <c r="AK39">
        <v>15.869101175934043</v>
      </c>
      <c r="AL39">
        <v>0</v>
      </c>
      <c r="AM39">
        <v>4.8926552549780835</v>
      </c>
      <c r="AN39">
        <v>1.0422807553329159</v>
      </c>
      <c r="AO39">
        <v>0</v>
      </c>
      <c r="AP39">
        <v>0.55514195760588791</v>
      </c>
      <c r="AQ39">
        <v>0</v>
      </c>
      <c r="AR39">
        <v>15.036555104736689</v>
      </c>
      <c r="AS39">
        <v>10.075419278647463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28.384893414314078</v>
      </c>
      <c r="BB39">
        <f t="shared" si="0"/>
        <v>650.67954233482794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5.2076654095785342</v>
      </c>
      <c r="L40">
        <v>331.87167928432598</v>
      </c>
      <c r="M40">
        <v>28.476911377029111</v>
      </c>
      <c r="N40">
        <v>36.569535122097506</v>
      </c>
      <c r="O40">
        <v>0</v>
      </c>
      <c r="P40">
        <v>43.12099561573222</v>
      </c>
      <c r="Q40">
        <v>3.6397760970419188</v>
      </c>
      <c r="R40">
        <v>6.8774866207098109</v>
      </c>
      <c r="S40">
        <v>4.3171645253253876</v>
      </c>
      <c r="T40">
        <v>0</v>
      </c>
      <c r="U40">
        <v>64.818946586734171</v>
      </c>
      <c r="V40">
        <v>0</v>
      </c>
      <c r="W40">
        <v>3.0285321336316633</v>
      </c>
      <c r="X40">
        <v>10.092360811207678</v>
      </c>
      <c r="Y40">
        <v>0</v>
      </c>
      <c r="Z40">
        <v>0</v>
      </c>
      <c r="AA40">
        <v>13.20555570695053</v>
      </c>
      <c r="AB40">
        <v>12.231567932742641</v>
      </c>
      <c r="AC40">
        <v>8.9969664463055725</v>
      </c>
      <c r="AD40">
        <v>0</v>
      </c>
      <c r="AE40">
        <v>15.299670675120014</v>
      </c>
      <c r="AF40">
        <v>0</v>
      </c>
      <c r="AG40">
        <v>12.066882184470883</v>
      </c>
      <c r="AH40">
        <v>30.668106735545813</v>
      </c>
      <c r="AI40">
        <v>1.1034789573575454</v>
      </c>
      <c r="AJ40">
        <v>0</v>
      </c>
      <c r="AK40">
        <v>15.869101175934043</v>
      </c>
      <c r="AL40">
        <v>0</v>
      </c>
      <c r="AM40">
        <v>4.8926552549780835</v>
      </c>
      <c r="AN40">
        <v>1.0422807553329159</v>
      </c>
      <c r="AO40">
        <v>0</v>
      </c>
      <c r="AP40">
        <v>0.55514195760588791</v>
      </c>
      <c r="AQ40">
        <v>0</v>
      </c>
      <c r="AR40">
        <v>16.403514717926729</v>
      </c>
      <c r="AS40">
        <v>10.075419278647463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28.442032326145423</v>
      </c>
      <c r="BB40">
        <f t="shared" si="0"/>
        <v>651.98936303618677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5.2076654095785342</v>
      </c>
      <c r="L41">
        <v>331.87735400327671</v>
      </c>
      <c r="M41">
        <v>28.476911377029111</v>
      </c>
      <c r="N41">
        <v>36.569535122097506</v>
      </c>
      <c r="O41">
        <v>0</v>
      </c>
      <c r="P41">
        <v>43.12099561573222</v>
      </c>
      <c r="Q41">
        <v>3.6397760970419188</v>
      </c>
      <c r="R41">
        <v>6.8774866207098109</v>
      </c>
      <c r="S41">
        <v>4.3171645253253876</v>
      </c>
      <c r="T41">
        <v>0</v>
      </c>
      <c r="U41">
        <v>64.818946586734171</v>
      </c>
      <c r="V41">
        <v>0</v>
      </c>
      <c r="W41">
        <v>3.0285321336316633</v>
      </c>
      <c r="X41">
        <v>10.092360811207678</v>
      </c>
      <c r="Y41">
        <v>0</v>
      </c>
      <c r="Z41">
        <v>0</v>
      </c>
      <c r="AA41">
        <v>13.20555570695053</v>
      </c>
      <c r="AB41">
        <v>12.231567932742641</v>
      </c>
      <c r="AC41">
        <v>8.9969664463055725</v>
      </c>
      <c r="AD41">
        <v>0</v>
      </c>
      <c r="AE41">
        <v>15.299670675120014</v>
      </c>
      <c r="AF41">
        <v>0</v>
      </c>
      <c r="AG41">
        <v>12.066882184470883</v>
      </c>
      <c r="AH41">
        <v>25.825774093091212</v>
      </c>
      <c r="AI41">
        <v>1.1034789573575454</v>
      </c>
      <c r="AJ41">
        <v>0</v>
      </c>
      <c r="AK41">
        <v>15.869101175934043</v>
      </c>
      <c r="AL41">
        <v>0</v>
      </c>
      <c r="AM41">
        <v>4.8926552549780835</v>
      </c>
      <c r="AN41">
        <v>1.0422807553329159</v>
      </c>
      <c r="AO41">
        <v>0</v>
      </c>
      <c r="AP41">
        <v>0.55514195760588791</v>
      </c>
      <c r="AQ41">
        <v>0</v>
      </c>
      <c r="AR41">
        <v>16.403514717926729</v>
      </c>
      <c r="AS41">
        <v>9.783981122938842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28.227677910034345</v>
      </c>
      <c r="BB41">
        <f t="shared" si="0"/>
        <v>647.07562137308537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5.2076654095785342</v>
      </c>
      <c r="L42">
        <v>331.87735400327671</v>
      </c>
      <c r="M42">
        <v>28.476911377029111</v>
      </c>
      <c r="N42">
        <v>36.569535122097506</v>
      </c>
      <c r="O42">
        <v>0</v>
      </c>
      <c r="P42">
        <v>43.12099561573222</v>
      </c>
      <c r="Q42">
        <v>3.6397760970419188</v>
      </c>
      <c r="R42">
        <v>6.8774866207098109</v>
      </c>
      <c r="S42">
        <v>4.3171645253253876</v>
      </c>
      <c r="T42">
        <v>0</v>
      </c>
      <c r="U42">
        <v>64.818946586734171</v>
      </c>
      <c r="V42">
        <v>0</v>
      </c>
      <c r="W42">
        <v>3.0285321336316633</v>
      </c>
      <c r="X42">
        <v>10.092360811207678</v>
      </c>
      <c r="Y42">
        <v>0</v>
      </c>
      <c r="Z42">
        <v>0</v>
      </c>
      <c r="AA42">
        <v>13.20555570695053</v>
      </c>
      <c r="AB42">
        <v>12.231567932742641</v>
      </c>
      <c r="AC42">
        <v>8.9969664463055725</v>
      </c>
      <c r="AD42">
        <v>0</v>
      </c>
      <c r="AE42">
        <v>15.299670675120014</v>
      </c>
      <c r="AF42">
        <v>0</v>
      </c>
      <c r="AG42">
        <v>12.066882184470883</v>
      </c>
      <c r="AH42">
        <v>23.001080051659358</v>
      </c>
      <c r="AI42">
        <v>1.1034789573575454</v>
      </c>
      <c r="AJ42">
        <v>0</v>
      </c>
      <c r="AK42">
        <v>15.869101175934043</v>
      </c>
      <c r="AL42">
        <v>0</v>
      </c>
      <c r="AM42">
        <v>4.8926552549780835</v>
      </c>
      <c r="AN42">
        <v>1.0422807553329159</v>
      </c>
      <c r="AO42">
        <v>0</v>
      </c>
      <c r="AP42">
        <v>0.55514195760588791</v>
      </c>
      <c r="AQ42">
        <v>0</v>
      </c>
      <c r="AR42">
        <v>15.036555104736689</v>
      </c>
      <c r="AS42">
        <v>9.783981122938842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28.052466787271143</v>
      </c>
      <c r="BB42">
        <f t="shared" si="0"/>
        <v>643.05917884122664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5.2076976584532968</v>
      </c>
      <c r="L43">
        <v>331.87735400327671</v>
      </c>
      <c r="M43">
        <v>28.476911377029111</v>
      </c>
      <c r="N43">
        <v>36.569535122097506</v>
      </c>
      <c r="O43">
        <v>0</v>
      </c>
      <c r="P43">
        <v>43.12099561573222</v>
      </c>
      <c r="Q43">
        <v>3.6387932538888421</v>
      </c>
      <c r="R43">
        <v>6.7641041522840304</v>
      </c>
      <c r="S43">
        <v>4.2255143868321374</v>
      </c>
      <c r="T43">
        <v>0</v>
      </c>
      <c r="U43">
        <v>64.818946586734171</v>
      </c>
      <c r="V43">
        <v>0</v>
      </c>
      <c r="W43">
        <v>3.0285321336316633</v>
      </c>
      <c r="X43">
        <v>10.092360811207678</v>
      </c>
      <c r="Y43">
        <v>0</v>
      </c>
      <c r="Z43">
        <v>0</v>
      </c>
      <c r="AA43">
        <v>13.20555570695053</v>
      </c>
      <c r="AB43">
        <v>12.231567932742641</v>
      </c>
      <c r="AC43">
        <v>8.9969664463055725</v>
      </c>
      <c r="AD43">
        <v>0</v>
      </c>
      <c r="AE43">
        <v>15.299670675120014</v>
      </c>
      <c r="AF43">
        <v>0</v>
      </c>
      <c r="AG43">
        <v>12.066882184470883</v>
      </c>
      <c r="AH43">
        <v>15.334053681381757</v>
      </c>
      <c r="AI43">
        <v>1.1034789573575454</v>
      </c>
      <c r="AJ43">
        <v>0</v>
      </c>
      <c r="AK43">
        <v>15.869101175934043</v>
      </c>
      <c r="AL43">
        <v>0</v>
      </c>
      <c r="AM43">
        <v>4.8926552549780835</v>
      </c>
      <c r="AN43">
        <v>1.0422807553329159</v>
      </c>
      <c r="AO43">
        <v>0</v>
      </c>
      <c r="AP43">
        <v>2.7360571341044899</v>
      </c>
      <c r="AQ43">
        <v>0</v>
      </c>
      <c r="AR43">
        <v>15.036555104736689</v>
      </c>
      <c r="AS43">
        <v>9.783981122938842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27.814537241561133</v>
      </c>
      <c r="BB43">
        <f t="shared" si="0"/>
        <v>637.60501399196028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5.20769767225128</v>
      </c>
      <c r="L44">
        <v>331.87735400327671</v>
      </c>
      <c r="M44">
        <v>28.476911377029111</v>
      </c>
      <c r="N44">
        <v>36.569535122097506</v>
      </c>
      <c r="O44">
        <v>0</v>
      </c>
      <c r="P44">
        <v>43.12099561573222</v>
      </c>
      <c r="Q44">
        <v>3.6387932538888421</v>
      </c>
      <c r="R44">
        <v>6.7641041522840304</v>
      </c>
      <c r="S44">
        <v>4.2255143868321374</v>
      </c>
      <c r="T44">
        <v>0</v>
      </c>
      <c r="U44">
        <v>64.818946586734171</v>
      </c>
      <c r="V44">
        <v>0</v>
      </c>
      <c r="W44">
        <v>3.0285321336316633</v>
      </c>
      <c r="X44">
        <v>10.092360811207678</v>
      </c>
      <c r="Y44">
        <v>0</v>
      </c>
      <c r="Z44">
        <v>0</v>
      </c>
      <c r="AA44">
        <v>13.20555570695053</v>
      </c>
      <c r="AB44">
        <v>12.231567932742641</v>
      </c>
      <c r="AC44">
        <v>8.9969664463055725</v>
      </c>
      <c r="AD44">
        <v>0</v>
      </c>
      <c r="AE44">
        <v>15.299670675120014</v>
      </c>
      <c r="AF44">
        <v>0</v>
      </c>
      <c r="AG44">
        <v>12.066882184470883</v>
      </c>
      <c r="AH44">
        <v>15.334053681381757</v>
      </c>
      <c r="AI44">
        <v>1.1034789573575454</v>
      </c>
      <c r="AJ44">
        <v>0</v>
      </c>
      <c r="AK44">
        <v>15.869101175934043</v>
      </c>
      <c r="AL44">
        <v>0</v>
      </c>
      <c r="AM44">
        <v>4.8926552549780835</v>
      </c>
      <c r="AN44">
        <v>1.0422807553329159</v>
      </c>
      <c r="AO44">
        <v>0</v>
      </c>
      <c r="AP44">
        <v>2.7360571341044899</v>
      </c>
      <c r="AQ44">
        <v>0</v>
      </c>
      <c r="AR44">
        <v>15.036555104736689</v>
      </c>
      <c r="AS44">
        <v>9.783981122938842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27.814537242137888</v>
      </c>
      <c r="BB44">
        <f t="shared" si="0"/>
        <v>637.60501400518137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5.2075551345454549</v>
      </c>
      <c r="L45">
        <v>331.87735400327671</v>
      </c>
      <c r="M45">
        <v>28.476911377029111</v>
      </c>
      <c r="N45">
        <v>36.569535122097506</v>
      </c>
      <c r="O45">
        <v>0</v>
      </c>
      <c r="P45">
        <v>43.12099561573222</v>
      </c>
      <c r="Q45">
        <v>3.6387932538888421</v>
      </c>
      <c r="R45">
        <v>6.7641041522840304</v>
      </c>
      <c r="S45">
        <v>4.2255143868321374</v>
      </c>
      <c r="T45">
        <v>0</v>
      </c>
      <c r="U45">
        <v>64.818946586734171</v>
      </c>
      <c r="V45">
        <v>0</v>
      </c>
      <c r="W45">
        <v>3.0285321336316633</v>
      </c>
      <c r="X45">
        <v>10.092360811207678</v>
      </c>
      <c r="Y45">
        <v>0</v>
      </c>
      <c r="Z45">
        <v>0</v>
      </c>
      <c r="AA45">
        <v>13.20555570695053</v>
      </c>
      <c r="AB45">
        <v>12.231567932742641</v>
      </c>
      <c r="AC45">
        <v>8.9969664463055725</v>
      </c>
      <c r="AD45">
        <v>0</v>
      </c>
      <c r="AE45">
        <v>15.299670675120014</v>
      </c>
      <c r="AF45">
        <v>0</v>
      </c>
      <c r="AG45">
        <v>12.066882184470883</v>
      </c>
      <c r="AH45">
        <v>7.6670266838864531</v>
      </c>
      <c r="AI45">
        <v>1.1034789573575454</v>
      </c>
      <c r="AJ45">
        <v>0</v>
      </c>
      <c r="AK45">
        <v>15.869101175934043</v>
      </c>
      <c r="AL45">
        <v>0</v>
      </c>
      <c r="AM45">
        <v>4.8926552549780835</v>
      </c>
      <c r="AN45">
        <v>1.0422807553329159</v>
      </c>
      <c r="AO45">
        <v>0</v>
      </c>
      <c r="AP45">
        <v>0.55514195760588791</v>
      </c>
      <c r="AQ45">
        <v>0</v>
      </c>
      <c r="AR45">
        <v>15.036555104736689</v>
      </c>
      <c r="AS45">
        <v>9.783981122938842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27.402887301188841</v>
      </c>
      <c r="BB45">
        <f t="shared" si="0"/>
        <v>628.16857923443069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5.2076263837436025</v>
      </c>
      <c r="L46">
        <v>331.87735400327671</v>
      </c>
      <c r="M46">
        <v>28.476911377029111</v>
      </c>
      <c r="N46">
        <v>36.569535122097506</v>
      </c>
      <c r="O46">
        <v>0</v>
      </c>
      <c r="P46">
        <v>43.12099561573222</v>
      </c>
      <c r="Q46">
        <v>3.6387932538888421</v>
      </c>
      <c r="R46">
        <v>6.7641041522840304</v>
      </c>
      <c r="S46">
        <v>4.2255143868321374</v>
      </c>
      <c r="T46">
        <v>0</v>
      </c>
      <c r="U46">
        <v>64.818946586734171</v>
      </c>
      <c r="V46">
        <v>0</v>
      </c>
      <c r="W46">
        <v>3.0285321336316633</v>
      </c>
      <c r="X46">
        <v>10.092360811207678</v>
      </c>
      <c r="Y46">
        <v>0</v>
      </c>
      <c r="Z46">
        <v>0</v>
      </c>
      <c r="AA46">
        <v>13.20555570695053</v>
      </c>
      <c r="AB46">
        <v>12.231567932742641</v>
      </c>
      <c r="AC46">
        <v>8.9969664463055725</v>
      </c>
      <c r="AD46">
        <v>0</v>
      </c>
      <c r="AE46">
        <v>15.299670675120014</v>
      </c>
      <c r="AF46">
        <v>0</v>
      </c>
      <c r="AG46">
        <v>12.066882184470883</v>
      </c>
      <c r="AH46">
        <v>0</v>
      </c>
      <c r="AI46">
        <v>1.1034789573575454</v>
      </c>
      <c r="AJ46">
        <v>0</v>
      </c>
      <c r="AK46">
        <v>15.869101175934043</v>
      </c>
      <c r="AL46">
        <v>0</v>
      </c>
      <c r="AM46">
        <v>4.8926552549780835</v>
      </c>
      <c r="AN46">
        <v>1.0422807553329159</v>
      </c>
      <c r="AO46">
        <v>0</v>
      </c>
      <c r="AP46">
        <v>0.55514195760588791</v>
      </c>
      <c r="AQ46">
        <v>0</v>
      </c>
      <c r="AR46">
        <v>15.036555104736689</v>
      </c>
      <c r="AS46">
        <v>9.783981122938842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27.082408564018877</v>
      </c>
      <c r="BB46">
        <f t="shared" si="0"/>
        <v>620.82210253691244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5.2076976593614051</v>
      </c>
      <c r="L47">
        <v>331.87735400327671</v>
      </c>
      <c r="M47">
        <v>28.476911377029111</v>
      </c>
      <c r="N47">
        <v>36.569535122097506</v>
      </c>
      <c r="O47">
        <v>0</v>
      </c>
      <c r="P47">
        <v>43.12099561573222</v>
      </c>
      <c r="Q47">
        <v>3.6387932538888421</v>
      </c>
      <c r="R47">
        <v>6.7641041522840304</v>
      </c>
      <c r="S47">
        <v>4.2255143868321374</v>
      </c>
      <c r="T47">
        <v>0</v>
      </c>
      <c r="U47">
        <v>64.818946586734171</v>
      </c>
      <c r="V47">
        <v>0</v>
      </c>
      <c r="W47">
        <v>3.0285321336316633</v>
      </c>
      <c r="X47">
        <v>10.092360811207678</v>
      </c>
      <c r="Y47">
        <v>0</v>
      </c>
      <c r="Z47">
        <v>0</v>
      </c>
      <c r="AA47">
        <v>13.20555570695053</v>
      </c>
      <c r="AB47">
        <v>12.231567932742641</v>
      </c>
      <c r="AC47">
        <v>8.9969664463055725</v>
      </c>
      <c r="AD47">
        <v>0</v>
      </c>
      <c r="AE47">
        <v>15.299670675120014</v>
      </c>
      <c r="AF47">
        <v>0</v>
      </c>
      <c r="AG47">
        <v>12.066882184470883</v>
      </c>
      <c r="AH47">
        <v>0</v>
      </c>
      <c r="AI47">
        <v>1.1034789573575454</v>
      </c>
      <c r="AJ47">
        <v>0</v>
      </c>
      <c r="AK47">
        <v>15.869101175934043</v>
      </c>
      <c r="AL47">
        <v>0</v>
      </c>
      <c r="AM47">
        <v>4.8926552549780835</v>
      </c>
      <c r="AN47">
        <v>1.0422807553329159</v>
      </c>
      <c r="AO47">
        <v>0</v>
      </c>
      <c r="AP47">
        <v>0.55514195760588791</v>
      </c>
      <c r="AQ47">
        <v>0</v>
      </c>
      <c r="AR47">
        <v>15.036555104736689</v>
      </c>
      <c r="AS47">
        <v>9.783981122938842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27.082411543339695</v>
      </c>
      <c r="BB47">
        <f t="shared" si="0"/>
        <v>620.82217083320938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5.2075551345454549</v>
      </c>
      <c r="L48">
        <v>331.87735400327671</v>
      </c>
      <c r="M48">
        <v>28.476911377029111</v>
      </c>
      <c r="N48">
        <v>36.569535122097506</v>
      </c>
      <c r="O48">
        <v>0</v>
      </c>
      <c r="P48">
        <v>43.12099561573222</v>
      </c>
      <c r="Q48">
        <v>3.6387932538888421</v>
      </c>
      <c r="R48">
        <v>6.7641041522840304</v>
      </c>
      <c r="S48">
        <v>4.2255143868321374</v>
      </c>
      <c r="T48">
        <v>0</v>
      </c>
      <c r="U48">
        <v>64.818946586734171</v>
      </c>
      <c r="V48">
        <v>0</v>
      </c>
      <c r="W48">
        <v>3.0285321336316633</v>
      </c>
      <c r="X48">
        <v>10.092360811207678</v>
      </c>
      <c r="Y48">
        <v>0</v>
      </c>
      <c r="Z48">
        <v>0</v>
      </c>
      <c r="AA48">
        <v>13.20555570695053</v>
      </c>
      <c r="AB48">
        <v>12.231567932742641</v>
      </c>
      <c r="AC48">
        <v>8.9969664463055725</v>
      </c>
      <c r="AD48">
        <v>0</v>
      </c>
      <c r="AE48">
        <v>15.299670675120014</v>
      </c>
      <c r="AF48">
        <v>2.5027630184909202</v>
      </c>
      <c r="AG48">
        <v>12.066882184470883</v>
      </c>
      <c r="AH48">
        <v>0</v>
      </c>
      <c r="AI48">
        <v>1.1034789573575454</v>
      </c>
      <c r="AJ48">
        <v>0</v>
      </c>
      <c r="AK48">
        <v>15.869101175934043</v>
      </c>
      <c r="AL48">
        <v>0</v>
      </c>
      <c r="AM48">
        <v>4.8926552549780835</v>
      </c>
      <c r="AN48">
        <v>1.0422807553329159</v>
      </c>
      <c r="AO48">
        <v>0</v>
      </c>
      <c r="AP48">
        <v>0.55514195760588791</v>
      </c>
      <c r="AQ48">
        <v>0</v>
      </c>
      <c r="AR48">
        <v>15.036555104736689</v>
      </c>
      <c r="AS48">
        <v>9.783981122938842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27.18702107997531</v>
      </c>
      <c r="BB48">
        <f t="shared" si="0"/>
        <v>623.2201817902486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5.2076976593614051</v>
      </c>
      <c r="L49">
        <v>331.87735400327671</v>
      </c>
      <c r="M49">
        <v>28.476911377029111</v>
      </c>
      <c r="N49">
        <v>36.569535122097506</v>
      </c>
      <c r="O49">
        <v>0</v>
      </c>
      <c r="P49">
        <v>43.12099561573222</v>
      </c>
      <c r="Q49">
        <v>3.6387932538888421</v>
      </c>
      <c r="R49">
        <v>2.8288350286887214</v>
      </c>
      <c r="S49">
        <v>4.2255143868321374</v>
      </c>
      <c r="T49">
        <v>0</v>
      </c>
      <c r="U49">
        <v>64.818946586734171</v>
      </c>
      <c r="V49">
        <v>0</v>
      </c>
      <c r="W49">
        <v>3.0285321336316633</v>
      </c>
      <c r="X49">
        <v>10.092360811207678</v>
      </c>
      <c r="Y49">
        <v>0</v>
      </c>
      <c r="Z49">
        <v>0</v>
      </c>
      <c r="AA49">
        <v>13.20555570695053</v>
      </c>
      <c r="AB49">
        <v>12.231567932742641</v>
      </c>
      <c r="AC49">
        <v>8.9969664463055725</v>
      </c>
      <c r="AD49">
        <v>0</v>
      </c>
      <c r="AE49">
        <v>15.299670675120014</v>
      </c>
      <c r="AF49">
        <v>2.5027630184909202</v>
      </c>
      <c r="AG49">
        <v>12.066882184470883</v>
      </c>
      <c r="AH49">
        <v>0</v>
      </c>
      <c r="AI49">
        <v>1.1034789573575454</v>
      </c>
      <c r="AJ49">
        <v>0</v>
      </c>
      <c r="AK49">
        <v>15.869101175934043</v>
      </c>
      <c r="AL49">
        <v>0</v>
      </c>
      <c r="AM49">
        <v>4.8926552549780835</v>
      </c>
      <c r="AN49">
        <v>1.0422807553329159</v>
      </c>
      <c r="AO49">
        <v>0</v>
      </c>
      <c r="AP49">
        <v>0.55514195760588791</v>
      </c>
      <c r="AQ49">
        <v>0</v>
      </c>
      <c r="AR49">
        <v>15.036555104736689</v>
      </c>
      <c r="AS49">
        <v>10.075419278647463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27.034714903054955</v>
      </c>
      <c r="BB49">
        <f t="shared" si="0"/>
        <v>619.72879952409835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5.2075551345454549</v>
      </c>
      <c r="L50">
        <v>331.87735400327671</v>
      </c>
      <c r="M50">
        <v>28.476911377029111</v>
      </c>
      <c r="N50">
        <v>36.569535122097506</v>
      </c>
      <c r="O50">
        <v>0</v>
      </c>
      <c r="P50">
        <v>43.12099561573222</v>
      </c>
      <c r="Q50">
        <v>3.6387932538888421</v>
      </c>
      <c r="R50">
        <v>2.8288350286887214</v>
      </c>
      <c r="S50">
        <v>4.2255143868321374</v>
      </c>
      <c r="T50">
        <v>0</v>
      </c>
      <c r="U50">
        <v>64.818946586734171</v>
      </c>
      <c r="V50">
        <v>0</v>
      </c>
      <c r="W50">
        <v>3.0285321336316633</v>
      </c>
      <c r="X50">
        <v>10.092360811207678</v>
      </c>
      <c r="Y50">
        <v>0</v>
      </c>
      <c r="Z50">
        <v>0</v>
      </c>
      <c r="AA50">
        <v>13.20555570695053</v>
      </c>
      <c r="AB50">
        <v>12.231567932742641</v>
      </c>
      <c r="AC50">
        <v>8.9969664463055725</v>
      </c>
      <c r="AD50">
        <v>0</v>
      </c>
      <c r="AE50">
        <v>15.299670675120014</v>
      </c>
      <c r="AF50">
        <v>2.5027630184909202</v>
      </c>
      <c r="AG50">
        <v>12.066882184470883</v>
      </c>
      <c r="AH50">
        <v>0</v>
      </c>
      <c r="AI50">
        <v>1.1034789573575454</v>
      </c>
      <c r="AJ50">
        <v>0</v>
      </c>
      <c r="AK50">
        <v>15.869101175934043</v>
      </c>
      <c r="AL50">
        <v>0</v>
      </c>
      <c r="AM50">
        <v>4.8926552549780835</v>
      </c>
      <c r="AN50">
        <v>1.0422807553329159</v>
      </c>
      <c r="AO50">
        <v>0</v>
      </c>
      <c r="AP50">
        <v>0.55514195760588791</v>
      </c>
      <c r="AQ50">
        <v>0</v>
      </c>
      <c r="AR50">
        <v>15.036555104736689</v>
      </c>
      <c r="AS50">
        <v>10.075419278647463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27.03470894551765</v>
      </c>
      <c r="BB50">
        <f t="shared" si="0"/>
        <v>619.72866295681979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5.2076976593614051</v>
      </c>
      <c r="L51">
        <v>331.87735400327671</v>
      </c>
      <c r="M51">
        <v>28.476911377029111</v>
      </c>
      <c r="N51">
        <v>36.569535122097506</v>
      </c>
      <c r="O51">
        <v>0</v>
      </c>
      <c r="P51">
        <v>43.12099561573222</v>
      </c>
      <c r="Q51">
        <v>3.6387932538888421</v>
      </c>
      <c r="R51">
        <v>2.8288350286887214</v>
      </c>
      <c r="S51">
        <v>4.2255143868321374</v>
      </c>
      <c r="T51">
        <v>0</v>
      </c>
      <c r="U51">
        <v>64.818946586734171</v>
      </c>
      <c r="V51">
        <v>4.4127645234182955</v>
      </c>
      <c r="W51">
        <v>10.775658451187567</v>
      </c>
      <c r="X51">
        <v>45.669275215841871</v>
      </c>
      <c r="Y51">
        <v>0</v>
      </c>
      <c r="Z51">
        <v>0</v>
      </c>
      <c r="AA51">
        <v>13.20555570695053</v>
      </c>
      <c r="AB51">
        <v>12.231567932742641</v>
      </c>
      <c r="AC51">
        <v>8.9969664463055725</v>
      </c>
      <c r="AD51">
        <v>0</v>
      </c>
      <c r="AE51">
        <v>15.299670675120014</v>
      </c>
      <c r="AF51">
        <v>2.5027630184909202</v>
      </c>
      <c r="AG51">
        <v>12.066882184470883</v>
      </c>
      <c r="AH51">
        <v>0</v>
      </c>
      <c r="AI51">
        <v>1.1034789573575454</v>
      </c>
      <c r="AJ51">
        <v>0</v>
      </c>
      <c r="AK51">
        <v>15.869101175934043</v>
      </c>
      <c r="AL51">
        <v>0</v>
      </c>
      <c r="AM51">
        <v>4.8926552549780835</v>
      </c>
      <c r="AN51">
        <v>1.0422807553329159</v>
      </c>
      <c r="AO51">
        <v>0</v>
      </c>
      <c r="AP51">
        <v>1.3482020800012171</v>
      </c>
      <c r="AQ51">
        <v>0</v>
      </c>
      <c r="AR51">
        <v>15.207424856274898</v>
      </c>
      <c r="AS51">
        <v>9.783981122938842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29.058223516143187</v>
      </c>
      <c r="BB51">
        <f t="shared" si="0"/>
        <v>666.11458787484344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5.2075551345454549</v>
      </c>
      <c r="L52">
        <v>331.87735400327671</v>
      </c>
      <c r="M52">
        <v>28.476911377029111</v>
      </c>
      <c r="N52">
        <v>36.569535122097506</v>
      </c>
      <c r="O52">
        <v>0</v>
      </c>
      <c r="P52">
        <v>43.12099561573222</v>
      </c>
      <c r="Q52">
        <v>3.6387932538888421</v>
      </c>
      <c r="R52">
        <v>2.8288350286887214</v>
      </c>
      <c r="S52">
        <v>4.2255143868321374</v>
      </c>
      <c r="T52">
        <v>0</v>
      </c>
      <c r="U52">
        <v>64.818946586734171</v>
      </c>
      <c r="V52">
        <v>4.4127645234182955</v>
      </c>
      <c r="W52">
        <v>10.775658451187567</v>
      </c>
      <c r="X52">
        <v>45.669275215841871</v>
      </c>
      <c r="Y52">
        <v>0</v>
      </c>
      <c r="Z52">
        <v>0</v>
      </c>
      <c r="AA52">
        <v>13.20555570695053</v>
      </c>
      <c r="AB52">
        <v>12.231567932742641</v>
      </c>
      <c r="AC52">
        <v>8.9969664463055725</v>
      </c>
      <c r="AD52">
        <v>0</v>
      </c>
      <c r="AE52">
        <v>15.299670675120014</v>
      </c>
      <c r="AF52">
        <v>2.5027630184909202</v>
      </c>
      <c r="AG52">
        <v>12.066882184470883</v>
      </c>
      <c r="AH52">
        <v>0</v>
      </c>
      <c r="AI52">
        <v>1.1034789573575454</v>
      </c>
      <c r="AJ52">
        <v>0</v>
      </c>
      <c r="AK52">
        <v>15.869101175934043</v>
      </c>
      <c r="AL52">
        <v>0</v>
      </c>
      <c r="AM52">
        <v>4.8926552549780835</v>
      </c>
      <c r="AN52">
        <v>1.0422807553329159</v>
      </c>
      <c r="AO52">
        <v>0</v>
      </c>
      <c r="AP52">
        <v>1.3482020800012171</v>
      </c>
      <c r="AQ52">
        <v>0</v>
      </c>
      <c r="AR52">
        <v>15.207424856274898</v>
      </c>
      <c r="AS52">
        <v>9.783981122938842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29.058217558605882</v>
      </c>
      <c r="BB52">
        <f t="shared" si="0"/>
        <v>666.11445130756499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5.2181735095935995</v>
      </c>
      <c r="L53">
        <v>331.87167928432598</v>
      </c>
      <c r="M53">
        <v>29.456589223953795</v>
      </c>
      <c r="N53">
        <v>36.569535122097506</v>
      </c>
      <c r="O53">
        <v>0</v>
      </c>
      <c r="P53">
        <v>43.12099561573222</v>
      </c>
      <c r="Q53">
        <v>3.6399093957312574</v>
      </c>
      <c r="R53">
        <v>2.8288350286887214</v>
      </c>
      <c r="S53">
        <v>4.2589123388264012</v>
      </c>
      <c r="T53">
        <v>0</v>
      </c>
      <c r="U53">
        <v>64.818946586734171</v>
      </c>
      <c r="V53">
        <v>4.4127645234182955</v>
      </c>
      <c r="W53">
        <v>10.775658451187567</v>
      </c>
      <c r="X53">
        <v>45.669275215841871</v>
      </c>
      <c r="Y53">
        <v>0</v>
      </c>
      <c r="Z53">
        <v>0</v>
      </c>
      <c r="AA53">
        <v>13.20555570695053</v>
      </c>
      <c r="AB53">
        <v>12.231567932742641</v>
      </c>
      <c r="AC53">
        <v>8.9969664463055725</v>
      </c>
      <c r="AD53">
        <v>0</v>
      </c>
      <c r="AE53">
        <v>15.299670675120014</v>
      </c>
      <c r="AF53">
        <v>2.5027630184909202</v>
      </c>
      <c r="AG53">
        <v>12.066882184470883</v>
      </c>
      <c r="AH53">
        <v>0</v>
      </c>
      <c r="AI53">
        <v>1.1034789573575454</v>
      </c>
      <c r="AJ53">
        <v>0</v>
      </c>
      <c r="AK53">
        <v>15.869101175934043</v>
      </c>
      <c r="AL53">
        <v>0</v>
      </c>
      <c r="AM53">
        <v>4.8926552549780835</v>
      </c>
      <c r="AN53">
        <v>1.0422807553329159</v>
      </c>
      <c r="AO53">
        <v>0</v>
      </c>
      <c r="AP53">
        <v>0.55514195760588791</v>
      </c>
      <c r="AQ53">
        <v>0</v>
      </c>
      <c r="AR53">
        <v>15.207424856274898</v>
      </c>
      <c r="AS53">
        <v>9.783981122938842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29.067667513438458</v>
      </c>
      <c r="BB53">
        <f t="shared" si="0"/>
        <v>666.33107682719594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5.2180478312165315</v>
      </c>
      <c r="L54">
        <v>331.87167928432598</v>
      </c>
      <c r="M54">
        <v>28.475739484921579</v>
      </c>
      <c r="N54">
        <v>36.569535122097506</v>
      </c>
      <c r="O54">
        <v>0</v>
      </c>
      <c r="P54">
        <v>43.12099561573222</v>
      </c>
      <c r="Q54">
        <v>3.6399093957312574</v>
      </c>
      <c r="R54">
        <v>2.8288350286887214</v>
      </c>
      <c r="S54">
        <v>4.2589123388264012</v>
      </c>
      <c r="T54">
        <v>0</v>
      </c>
      <c r="U54">
        <v>64.818946586734171</v>
      </c>
      <c r="V54">
        <v>4.4127645234182955</v>
      </c>
      <c r="W54">
        <v>10.775658451187567</v>
      </c>
      <c r="X54">
        <v>45.669275215841871</v>
      </c>
      <c r="Y54">
        <v>0</v>
      </c>
      <c r="Z54">
        <v>0</v>
      </c>
      <c r="AA54">
        <v>13.20555570695053</v>
      </c>
      <c r="AB54">
        <v>12.231567932742641</v>
      </c>
      <c r="AC54">
        <v>8.9969664463055725</v>
      </c>
      <c r="AD54">
        <v>0</v>
      </c>
      <c r="AE54">
        <v>15.299670675120014</v>
      </c>
      <c r="AF54">
        <v>2.5027630184909202</v>
      </c>
      <c r="AG54">
        <v>12.066882184470883</v>
      </c>
      <c r="AH54">
        <v>0</v>
      </c>
      <c r="AI54">
        <v>1.1034789573575454</v>
      </c>
      <c r="AJ54">
        <v>0</v>
      </c>
      <c r="AK54">
        <v>15.869101175934043</v>
      </c>
      <c r="AL54">
        <v>0</v>
      </c>
      <c r="AM54">
        <v>4.8926552549780835</v>
      </c>
      <c r="AN54">
        <v>1.0422807553329159</v>
      </c>
      <c r="AO54">
        <v>0</v>
      </c>
      <c r="AP54">
        <v>0.55514195760588791</v>
      </c>
      <c r="AQ54">
        <v>0</v>
      </c>
      <c r="AR54">
        <v>16.403514717926729</v>
      </c>
      <c r="AS54">
        <v>9.783981122938842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29.076659297207797</v>
      </c>
      <c r="BB54">
        <f t="shared" si="0"/>
        <v>666.53719948766911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5.217934354086645</v>
      </c>
      <c r="L55">
        <v>331.87205050853197</v>
      </c>
      <c r="M55">
        <v>28.475739484921579</v>
      </c>
      <c r="N55">
        <v>36.569535122097506</v>
      </c>
      <c r="O55">
        <v>0</v>
      </c>
      <c r="P55">
        <v>43.12099561573222</v>
      </c>
      <c r="Q55">
        <v>3.6294187799367568</v>
      </c>
      <c r="R55">
        <v>2.4210255321107383</v>
      </c>
      <c r="S55">
        <v>4.2375032994557102</v>
      </c>
      <c r="T55">
        <v>0</v>
      </c>
      <c r="U55">
        <v>64.818946586734171</v>
      </c>
      <c r="V55">
        <v>0</v>
      </c>
      <c r="W55">
        <v>2.0162092102156599</v>
      </c>
      <c r="X55">
        <v>12.107701941139636</v>
      </c>
      <c r="Y55">
        <v>0</v>
      </c>
      <c r="Z55">
        <v>0</v>
      </c>
      <c r="AA55">
        <v>13.20555570695053</v>
      </c>
      <c r="AB55">
        <v>12.231567932742641</v>
      </c>
      <c r="AC55">
        <v>8.9969664463055725</v>
      </c>
      <c r="AD55">
        <v>0</v>
      </c>
      <c r="AE55">
        <v>15.299670675120014</v>
      </c>
      <c r="AF55">
        <v>2.5027630184909202</v>
      </c>
      <c r="AG55">
        <v>12.066882184470883</v>
      </c>
      <c r="AH55">
        <v>0</v>
      </c>
      <c r="AI55">
        <v>1.1034789573575454</v>
      </c>
      <c r="AJ55">
        <v>0</v>
      </c>
      <c r="AK55">
        <v>15.869101175934043</v>
      </c>
      <c r="AL55">
        <v>0</v>
      </c>
      <c r="AM55">
        <v>4.8926552549780835</v>
      </c>
      <c r="AN55">
        <v>1.0422807553329159</v>
      </c>
      <c r="AO55">
        <v>0</v>
      </c>
      <c r="AP55">
        <v>1.1895898634158875</v>
      </c>
      <c r="AQ55">
        <v>0</v>
      </c>
      <c r="AR55">
        <v>16.403514717926729</v>
      </c>
      <c r="AS55">
        <v>9.783981122938842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27.131337852721536</v>
      </c>
      <c r="BB55">
        <f t="shared" si="0"/>
        <v>621.94373039420577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5.218004752566638</v>
      </c>
      <c r="L56">
        <v>331.87205050853197</v>
      </c>
      <c r="M56">
        <v>28.475739484921579</v>
      </c>
      <c r="N56">
        <v>36.569535122097506</v>
      </c>
      <c r="O56">
        <v>0</v>
      </c>
      <c r="P56">
        <v>43.12099561573222</v>
      </c>
      <c r="Q56">
        <v>3.6294187799367568</v>
      </c>
      <c r="R56">
        <v>2.4210255321107383</v>
      </c>
      <c r="S56">
        <v>4.2375032994557102</v>
      </c>
      <c r="T56">
        <v>0</v>
      </c>
      <c r="U56">
        <v>64.818946586734171</v>
      </c>
      <c r="V56">
        <v>0</v>
      </c>
      <c r="W56">
        <v>2.0162092102156599</v>
      </c>
      <c r="X56">
        <v>12.107701941139636</v>
      </c>
      <c r="Y56">
        <v>0</v>
      </c>
      <c r="Z56">
        <v>0</v>
      </c>
      <c r="AA56">
        <v>13.20555570695053</v>
      </c>
      <c r="AB56">
        <v>12.231567932742641</v>
      </c>
      <c r="AC56">
        <v>8.9969664463055725</v>
      </c>
      <c r="AD56">
        <v>0</v>
      </c>
      <c r="AE56">
        <v>15.299670675120014</v>
      </c>
      <c r="AF56">
        <v>2.5027630184909202</v>
      </c>
      <c r="AG56">
        <v>12.066882184470883</v>
      </c>
      <c r="AH56">
        <v>0</v>
      </c>
      <c r="AI56">
        <v>1.1034789573575454</v>
      </c>
      <c r="AJ56">
        <v>0</v>
      </c>
      <c r="AK56">
        <v>15.869101175934043</v>
      </c>
      <c r="AL56">
        <v>0</v>
      </c>
      <c r="AM56">
        <v>4.8926552549780835</v>
      </c>
      <c r="AN56">
        <v>1.0422807553329159</v>
      </c>
      <c r="AO56">
        <v>0</v>
      </c>
      <c r="AP56">
        <v>1.1895898634158875</v>
      </c>
      <c r="AQ56">
        <v>0</v>
      </c>
      <c r="AR56">
        <v>15.207424856274898</v>
      </c>
      <c r="AS56">
        <v>9.783981122938842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27.081344239160956</v>
      </c>
      <c r="BB56">
        <f t="shared" si="0"/>
        <v>620.79770454459435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5.217934354086645</v>
      </c>
      <c r="L57">
        <v>331.87205050853197</v>
      </c>
      <c r="M57">
        <v>28.475739484921579</v>
      </c>
      <c r="N57">
        <v>36.569535122097506</v>
      </c>
      <c r="O57">
        <v>0</v>
      </c>
      <c r="P57">
        <v>43.12099561573222</v>
      </c>
      <c r="Q57">
        <v>3.6294187799367568</v>
      </c>
      <c r="R57">
        <v>4.0185100367743312</v>
      </c>
      <c r="S57">
        <v>4.2375032994557102</v>
      </c>
      <c r="T57">
        <v>0</v>
      </c>
      <c r="U57">
        <v>64.818946586734171</v>
      </c>
      <c r="V57">
        <v>4.4127645234182955</v>
      </c>
      <c r="W57">
        <v>5.9956122945755084</v>
      </c>
      <c r="X57">
        <v>22.522719383145493</v>
      </c>
      <c r="Y57">
        <v>0</v>
      </c>
      <c r="Z57">
        <v>0</v>
      </c>
      <c r="AA57">
        <v>13.20555570695053</v>
      </c>
      <c r="AB57">
        <v>12.231567932742641</v>
      </c>
      <c r="AC57">
        <v>8.9969664463055725</v>
      </c>
      <c r="AD57">
        <v>0</v>
      </c>
      <c r="AE57">
        <v>15.299670675120014</v>
      </c>
      <c r="AF57">
        <v>2.5027630184909202</v>
      </c>
      <c r="AG57">
        <v>12.066882184470883</v>
      </c>
      <c r="AH57">
        <v>0</v>
      </c>
      <c r="AI57">
        <v>1.1034789573575454</v>
      </c>
      <c r="AJ57">
        <v>0</v>
      </c>
      <c r="AK57">
        <v>15.869101175934043</v>
      </c>
      <c r="AL57">
        <v>0</v>
      </c>
      <c r="AM57">
        <v>4.8926552549780835</v>
      </c>
      <c r="AN57">
        <v>1.0422807553329159</v>
      </c>
      <c r="AO57">
        <v>0</v>
      </c>
      <c r="AP57">
        <v>1.5861199246135522</v>
      </c>
      <c r="AQ57">
        <v>0</v>
      </c>
      <c r="AR57">
        <v>15.207424856274898</v>
      </c>
      <c r="AS57">
        <v>9.783981122938842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27.950831440438471</v>
      </c>
      <c r="BB57">
        <f t="shared" si="0"/>
        <v>640.72934656048233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5.218004752566638</v>
      </c>
      <c r="L58">
        <v>331.87205050853197</v>
      </c>
      <c r="M58">
        <v>28.475739484921579</v>
      </c>
      <c r="N58">
        <v>36.569535122097506</v>
      </c>
      <c r="O58">
        <v>0</v>
      </c>
      <c r="P58">
        <v>43.12099561573222</v>
      </c>
      <c r="Q58">
        <v>3.6294187799367568</v>
      </c>
      <c r="R58">
        <v>4.0185100367743312</v>
      </c>
      <c r="S58">
        <v>4.2375032994557102</v>
      </c>
      <c r="T58">
        <v>0</v>
      </c>
      <c r="U58">
        <v>64.818946586734171</v>
      </c>
      <c r="V58">
        <v>4.4127645234182955</v>
      </c>
      <c r="W58">
        <v>14.366930636560399</v>
      </c>
      <c r="X58">
        <v>45.669275215841871</v>
      </c>
      <c r="Y58">
        <v>0</v>
      </c>
      <c r="Z58">
        <v>0</v>
      </c>
      <c r="AA58">
        <v>13.20555570695053</v>
      </c>
      <c r="AB58">
        <v>12.231567932742641</v>
      </c>
      <c r="AC58">
        <v>8.9969664463055725</v>
      </c>
      <c r="AD58">
        <v>0</v>
      </c>
      <c r="AE58">
        <v>15.299670675120014</v>
      </c>
      <c r="AF58">
        <v>2.5027630184909202</v>
      </c>
      <c r="AG58">
        <v>12.066882184470883</v>
      </c>
      <c r="AH58">
        <v>0</v>
      </c>
      <c r="AI58">
        <v>1.1034789573575454</v>
      </c>
      <c r="AJ58">
        <v>0</v>
      </c>
      <c r="AK58">
        <v>15.869101175934043</v>
      </c>
      <c r="AL58">
        <v>0</v>
      </c>
      <c r="AM58">
        <v>4.8926552549780835</v>
      </c>
      <c r="AN58">
        <v>1.0422807553329159</v>
      </c>
      <c r="AO58">
        <v>0</v>
      </c>
      <c r="AP58">
        <v>1.5861199246135522</v>
      </c>
      <c r="AQ58">
        <v>0</v>
      </c>
      <c r="AR58">
        <v>15.207424856274898</v>
      </c>
      <c r="AS58">
        <v>9.783981122938842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29.268281523596606</v>
      </c>
      <c r="BB58">
        <f t="shared" si="0"/>
        <v>670.92984105048538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5.2181014310570628</v>
      </c>
      <c r="L59">
        <v>331.87205050853197</v>
      </c>
      <c r="M59">
        <v>28.475739484921579</v>
      </c>
      <c r="N59">
        <v>36.569535122097506</v>
      </c>
      <c r="O59">
        <v>0</v>
      </c>
      <c r="P59">
        <v>43.12099561573222</v>
      </c>
      <c r="Q59">
        <v>3.6303982111161268</v>
      </c>
      <c r="R59">
        <v>1.450154515057112</v>
      </c>
      <c r="S59">
        <v>4.3184091442122563</v>
      </c>
      <c r="T59">
        <v>0</v>
      </c>
      <c r="U59">
        <v>64.818946586734171</v>
      </c>
      <c r="V59">
        <v>4.4127645234182955</v>
      </c>
      <c r="W59">
        <v>14.366930636560399</v>
      </c>
      <c r="X59">
        <v>45.669275215841871</v>
      </c>
      <c r="Y59">
        <v>0</v>
      </c>
      <c r="Z59">
        <v>0</v>
      </c>
      <c r="AA59">
        <v>13.20555570695053</v>
      </c>
      <c r="AB59">
        <v>12.231567932742641</v>
      </c>
      <c r="AC59">
        <v>8.9969664463055725</v>
      </c>
      <c r="AD59">
        <v>0</v>
      </c>
      <c r="AE59">
        <v>15.299670675120014</v>
      </c>
      <c r="AF59">
        <v>2.5027630184909202</v>
      </c>
      <c r="AG59">
        <v>12.066882184470883</v>
      </c>
      <c r="AH59">
        <v>0</v>
      </c>
      <c r="AI59">
        <v>1.1034789573575454</v>
      </c>
      <c r="AJ59">
        <v>0</v>
      </c>
      <c r="AK59">
        <v>15.869101175934043</v>
      </c>
      <c r="AL59">
        <v>0</v>
      </c>
      <c r="AM59">
        <v>4.8926552549780835</v>
      </c>
      <c r="AN59">
        <v>1.0422807553329159</v>
      </c>
      <c r="AO59">
        <v>0</v>
      </c>
      <c r="AP59">
        <v>3.3705050399144896</v>
      </c>
      <c r="AQ59">
        <v>0</v>
      </c>
      <c r="AR59">
        <v>15.207424856274898</v>
      </c>
      <c r="AS59">
        <v>9.783981122938842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29.238938406303433</v>
      </c>
      <c r="BB59">
        <f t="shared" si="0"/>
        <v>670.25719571578861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5.2181726947858484</v>
      </c>
      <c r="L60">
        <v>331.87205050853197</v>
      </c>
      <c r="M60">
        <v>28.475739484921579</v>
      </c>
      <c r="N60">
        <v>36.569535122097506</v>
      </c>
      <c r="O60">
        <v>0</v>
      </c>
      <c r="P60">
        <v>43.12099561573222</v>
      </c>
      <c r="Q60">
        <v>3.6303982111161268</v>
      </c>
      <c r="R60">
        <v>13.125297161216135</v>
      </c>
      <c r="S60">
        <v>4.3184091442122563</v>
      </c>
      <c r="T60">
        <v>0</v>
      </c>
      <c r="U60">
        <v>64.818946586734171</v>
      </c>
      <c r="V60">
        <v>4.4127645234182955</v>
      </c>
      <c r="W60">
        <v>14.366930636560399</v>
      </c>
      <c r="X60">
        <v>45.669275215841871</v>
      </c>
      <c r="Y60">
        <v>0</v>
      </c>
      <c r="Z60">
        <v>0</v>
      </c>
      <c r="AA60">
        <v>13.20555570695053</v>
      </c>
      <c r="AB60">
        <v>12.231567932742641</v>
      </c>
      <c r="AC60">
        <v>8.9969664463055725</v>
      </c>
      <c r="AD60">
        <v>0</v>
      </c>
      <c r="AE60">
        <v>15.299670675120014</v>
      </c>
      <c r="AF60">
        <v>2.5027630184909202</v>
      </c>
      <c r="AG60">
        <v>12.066882184470883</v>
      </c>
      <c r="AH60">
        <v>0</v>
      </c>
      <c r="AI60">
        <v>1.1034789573575454</v>
      </c>
      <c r="AJ60">
        <v>0</v>
      </c>
      <c r="AK60">
        <v>15.869101175934043</v>
      </c>
      <c r="AL60">
        <v>0</v>
      </c>
      <c r="AM60">
        <v>4.8926552549780835</v>
      </c>
      <c r="AN60">
        <v>1.0422807553329159</v>
      </c>
      <c r="AO60">
        <v>0</v>
      </c>
      <c r="AP60">
        <v>2.3791800470088815</v>
      </c>
      <c r="AQ60">
        <v>0</v>
      </c>
      <c r="AR60">
        <v>15.207424856274898</v>
      </c>
      <c r="AS60">
        <v>9.783981122938842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29.685524963033281</v>
      </c>
      <c r="BB60">
        <f t="shared" si="0"/>
        <v>680.49449807604094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5.2180912869412559</v>
      </c>
      <c r="L61">
        <v>331.87167928432598</v>
      </c>
      <c r="M61">
        <v>28.476911377029111</v>
      </c>
      <c r="N61">
        <v>36.569535122097506</v>
      </c>
      <c r="O61">
        <v>0</v>
      </c>
      <c r="P61">
        <v>43.12099561573222</v>
      </c>
      <c r="Q61">
        <v>3.6408712740669968</v>
      </c>
      <c r="R61">
        <v>13.125297161216135</v>
      </c>
      <c r="S61">
        <v>4.3333512844049737</v>
      </c>
      <c r="T61">
        <v>0</v>
      </c>
      <c r="U61">
        <v>64.818946586734171</v>
      </c>
      <c r="V61">
        <v>4.4127645234182955</v>
      </c>
      <c r="W61">
        <v>14.366930636560399</v>
      </c>
      <c r="X61">
        <v>45.669275215841871</v>
      </c>
      <c r="Y61">
        <v>0</v>
      </c>
      <c r="Z61">
        <v>0</v>
      </c>
      <c r="AA61">
        <v>13.20555570695053</v>
      </c>
      <c r="AB61">
        <v>12.231567932742641</v>
      </c>
      <c r="AC61">
        <v>8.9969664463055725</v>
      </c>
      <c r="AD61">
        <v>0</v>
      </c>
      <c r="AE61">
        <v>15.299670675120014</v>
      </c>
      <c r="AF61">
        <v>2.5027630184909202</v>
      </c>
      <c r="AG61">
        <v>12.066882184470883</v>
      </c>
      <c r="AH61">
        <v>0</v>
      </c>
      <c r="AI61">
        <v>1.1034789573575454</v>
      </c>
      <c r="AJ61">
        <v>0</v>
      </c>
      <c r="AK61">
        <v>15.869101175934043</v>
      </c>
      <c r="AL61">
        <v>0</v>
      </c>
      <c r="AM61">
        <v>4.8926552549780835</v>
      </c>
      <c r="AN61">
        <v>1.0422807553329159</v>
      </c>
      <c r="AO61">
        <v>0</v>
      </c>
      <c r="AP61">
        <v>2.7757101082065461</v>
      </c>
      <c r="AQ61">
        <v>0</v>
      </c>
      <c r="AR61">
        <v>15.207424856274898</v>
      </c>
      <c r="AS61">
        <v>9.783981122938842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29.703192340153095</v>
      </c>
      <c r="BB61">
        <f t="shared" si="0"/>
        <v>680.89949522331926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5.2181643123135988</v>
      </c>
      <c r="L62">
        <v>331.87167928432598</v>
      </c>
      <c r="M62">
        <v>28.476911377029111</v>
      </c>
      <c r="N62">
        <v>36.569535122097506</v>
      </c>
      <c r="O62">
        <v>0</v>
      </c>
      <c r="P62">
        <v>43.12099561573222</v>
      </c>
      <c r="Q62">
        <v>3.6408712740669968</v>
      </c>
      <c r="R62">
        <v>13.125297161216135</v>
      </c>
      <c r="S62">
        <v>4.3333512844049737</v>
      </c>
      <c r="T62">
        <v>0</v>
      </c>
      <c r="U62">
        <v>64.818946586734171</v>
      </c>
      <c r="V62">
        <v>4.4127645234182955</v>
      </c>
      <c r="W62">
        <v>14.366930636560399</v>
      </c>
      <c r="X62">
        <v>45.669275215841871</v>
      </c>
      <c r="Y62">
        <v>0</v>
      </c>
      <c r="Z62">
        <v>0</v>
      </c>
      <c r="AA62">
        <v>13.20555570695053</v>
      </c>
      <c r="AB62">
        <v>12.231567932742641</v>
      </c>
      <c r="AC62">
        <v>8.9969664463055725</v>
      </c>
      <c r="AD62">
        <v>0</v>
      </c>
      <c r="AE62">
        <v>15.299670675120014</v>
      </c>
      <c r="AF62">
        <v>2.5027630184909202</v>
      </c>
      <c r="AG62">
        <v>12.066882184470883</v>
      </c>
      <c r="AH62">
        <v>6.208118941243999</v>
      </c>
      <c r="AI62">
        <v>1.1034789573575454</v>
      </c>
      <c r="AJ62">
        <v>0</v>
      </c>
      <c r="AK62">
        <v>15.869101175934043</v>
      </c>
      <c r="AL62">
        <v>0</v>
      </c>
      <c r="AM62">
        <v>4.8926552549780835</v>
      </c>
      <c r="AN62">
        <v>1.0422807553329159</v>
      </c>
      <c r="AO62">
        <v>0</v>
      </c>
      <c r="AP62">
        <v>2.7757101082065461</v>
      </c>
      <c r="AQ62">
        <v>0</v>
      </c>
      <c r="AR62">
        <v>15.207424856274898</v>
      </c>
      <c r="AS62">
        <v>9.783981122938842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29.962694764357657</v>
      </c>
      <c r="BB62">
        <f t="shared" si="0"/>
        <v>686.84818476573105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5.2180912869412559</v>
      </c>
      <c r="L63">
        <v>331.87167928432598</v>
      </c>
      <c r="M63">
        <v>28.476911377029111</v>
      </c>
      <c r="N63">
        <v>36.569535122097506</v>
      </c>
      <c r="O63">
        <v>0</v>
      </c>
      <c r="P63">
        <v>43.12099561573222</v>
      </c>
      <c r="Q63">
        <v>3.6408712740669968</v>
      </c>
      <c r="R63">
        <v>13.125297161216135</v>
      </c>
      <c r="S63">
        <v>4.3333512844049737</v>
      </c>
      <c r="T63">
        <v>0</v>
      </c>
      <c r="U63">
        <v>64.818946586734171</v>
      </c>
      <c r="V63">
        <v>4.4127645234182955</v>
      </c>
      <c r="W63">
        <v>14.362796212930792</v>
      </c>
      <c r="X63">
        <v>45.669504678042848</v>
      </c>
      <c r="Y63">
        <v>0</v>
      </c>
      <c r="Z63">
        <v>0</v>
      </c>
      <c r="AA63">
        <v>13.20555570695053</v>
      </c>
      <c r="AB63">
        <v>12.231567932742641</v>
      </c>
      <c r="AC63">
        <v>8.9969664463055725</v>
      </c>
      <c r="AD63">
        <v>0</v>
      </c>
      <c r="AE63">
        <v>15.299670675120014</v>
      </c>
      <c r="AF63">
        <v>2.5027630184909202</v>
      </c>
      <c r="AG63">
        <v>12.066882184470883</v>
      </c>
      <c r="AH63">
        <v>6.208118941243999</v>
      </c>
      <c r="AI63">
        <v>1.1034789573575454</v>
      </c>
      <c r="AJ63">
        <v>0</v>
      </c>
      <c r="AK63">
        <v>15.869101175934043</v>
      </c>
      <c r="AL63">
        <v>0</v>
      </c>
      <c r="AM63">
        <v>4.8926552549780835</v>
      </c>
      <c r="AN63">
        <v>1.0422807553329159</v>
      </c>
      <c r="AO63">
        <v>0</v>
      </c>
      <c r="AP63">
        <v>2.7757101082065461</v>
      </c>
      <c r="AQ63">
        <v>0</v>
      </c>
      <c r="AR63">
        <v>15.207424856274898</v>
      </c>
      <c r="AS63">
        <v>10.075419278647463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29.974710599417989</v>
      </c>
      <c r="BB63">
        <f t="shared" si="0"/>
        <v>687.12362909957847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5.2181537738357671</v>
      </c>
      <c r="L64">
        <v>331.87167928432598</v>
      </c>
      <c r="M64">
        <v>28.476911377029111</v>
      </c>
      <c r="N64">
        <v>36.569535122097506</v>
      </c>
      <c r="O64">
        <v>0</v>
      </c>
      <c r="P64">
        <v>43.12099561573222</v>
      </c>
      <c r="Q64">
        <v>3.6408712740669968</v>
      </c>
      <c r="R64">
        <v>13.125297161216135</v>
      </c>
      <c r="S64">
        <v>4.3333512844049737</v>
      </c>
      <c r="T64">
        <v>0</v>
      </c>
      <c r="U64">
        <v>64.818946586734171</v>
      </c>
      <c r="V64">
        <v>4.4127645234182955</v>
      </c>
      <c r="W64">
        <v>14.362796212930792</v>
      </c>
      <c r="X64">
        <v>45.670270007850014</v>
      </c>
      <c r="Y64">
        <v>0</v>
      </c>
      <c r="Z64">
        <v>0</v>
      </c>
      <c r="AA64">
        <v>13.20555570695053</v>
      </c>
      <c r="AB64">
        <v>12.231567932742641</v>
      </c>
      <c r="AC64">
        <v>8.9969664463055725</v>
      </c>
      <c r="AD64">
        <v>0</v>
      </c>
      <c r="AE64">
        <v>15.299670675120014</v>
      </c>
      <c r="AF64">
        <v>2.5027630184909202</v>
      </c>
      <c r="AG64">
        <v>12.066882184470883</v>
      </c>
      <c r="AH64">
        <v>6.4874842136297222</v>
      </c>
      <c r="AI64">
        <v>1.1034789573575454</v>
      </c>
      <c r="AJ64">
        <v>0</v>
      </c>
      <c r="AK64">
        <v>15.869101175934043</v>
      </c>
      <c r="AL64">
        <v>0</v>
      </c>
      <c r="AM64">
        <v>4.8926552549780835</v>
      </c>
      <c r="AN64">
        <v>1.0422807553329159</v>
      </c>
      <c r="AO64">
        <v>0</v>
      </c>
      <c r="AP64">
        <v>2.7757101082065461</v>
      </c>
      <c r="AQ64">
        <v>0</v>
      </c>
      <c r="AR64">
        <v>15.207424856274898</v>
      </c>
      <c r="AS64">
        <v>10.075419278647463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29.986422670541842</v>
      </c>
      <c r="BB64">
        <f t="shared" si="0"/>
        <v>687.39211011754207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5.2180912869412559</v>
      </c>
      <c r="L65">
        <v>331.87167928432598</v>
      </c>
      <c r="M65">
        <v>28.476911377029111</v>
      </c>
      <c r="N65">
        <v>36.569535122097506</v>
      </c>
      <c r="O65">
        <v>0</v>
      </c>
      <c r="P65">
        <v>43.12099561573222</v>
      </c>
      <c r="Q65">
        <v>3.6408712740669968</v>
      </c>
      <c r="R65">
        <v>13.125297161216135</v>
      </c>
      <c r="S65">
        <v>4.3333512844049737</v>
      </c>
      <c r="T65">
        <v>0</v>
      </c>
      <c r="U65">
        <v>64.818946586734171</v>
      </c>
      <c r="V65">
        <v>4.4127645234182955</v>
      </c>
      <c r="W65">
        <v>14.362796212930792</v>
      </c>
      <c r="X65">
        <v>45.667702193570726</v>
      </c>
      <c r="Y65">
        <v>0</v>
      </c>
      <c r="Z65">
        <v>0</v>
      </c>
      <c r="AA65">
        <v>13.20555570695053</v>
      </c>
      <c r="AB65">
        <v>12.231567932742641</v>
      </c>
      <c r="AC65">
        <v>8.9969664463055725</v>
      </c>
      <c r="AD65">
        <v>2.8216635813504487</v>
      </c>
      <c r="AE65">
        <v>15.299670675120014</v>
      </c>
      <c r="AF65">
        <v>2.5027630184909202</v>
      </c>
      <c r="AG65">
        <v>12.066882184470883</v>
      </c>
      <c r="AH65">
        <v>13.96826706898351</v>
      </c>
      <c r="AI65">
        <v>1.1034789573575454</v>
      </c>
      <c r="AJ65">
        <v>0</v>
      </c>
      <c r="AK65">
        <v>15.869101175934043</v>
      </c>
      <c r="AL65">
        <v>0</v>
      </c>
      <c r="AM65">
        <v>4.8926552549780835</v>
      </c>
      <c r="AN65">
        <v>1.0422807553329159</v>
      </c>
      <c r="AO65">
        <v>0</v>
      </c>
      <c r="AP65">
        <v>2.7757101082065461</v>
      </c>
      <c r="AQ65">
        <v>0</v>
      </c>
      <c r="AR65">
        <v>15.207424856274898</v>
      </c>
      <c r="AS65">
        <v>9.783981122938842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30.404772870098398</v>
      </c>
      <c r="BB65">
        <f t="shared" si="0"/>
        <v>696.98213789780721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5.2181537738357671</v>
      </c>
      <c r="L66">
        <v>331.87167928432598</v>
      </c>
      <c r="M66">
        <v>28.476911377029111</v>
      </c>
      <c r="N66">
        <v>36.569535122097506</v>
      </c>
      <c r="O66">
        <v>0</v>
      </c>
      <c r="P66">
        <v>43.12099561573222</v>
      </c>
      <c r="Q66">
        <v>3.6408712740669968</v>
      </c>
      <c r="R66">
        <v>13.125297161216135</v>
      </c>
      <c r="S66">
        <v>4.3333512844049737</v>
      </c>
      <c r="T66">
        <v>0</v>
      </c>
      <c r="U66">
        <v>64.818946586734171</v>
      </c>
      <c r="V66">
        <v>4.4127645234182955</v>
      </c>
      <c r="W66">
        <v>14.362796212930792</v>
      </c>
      <c r="X66">
        <v>45.669696765881731</v>
      </c>
      <c r="Y66">
        <v>0</v>
      </c>
      <c r="Z66">
        <v>0</v>
      </c>
      <c r="AA66">
        <v>13.20555570695053</v>
      </c>
      <c r="AB66">
        <v>12.231567932742641</v>
      </c>
      <c r="AC66">
        <v>8.9969664463055725</v>
      </c>
      <c r="AD66">
        <v>5.6433274570548946</v>
      </c>
      <c r="AE66">
        <v>15.299670675120014</v>
      </c>
      <c r="AF66">
        <v>2.5027630184909202</v>
      </c>
      <c r="AG66">
        <v>12.066882184470883</v>
      </c>
      <c r="AH66">
        <v>23.001080051659358</v>
      </c>
      <c r="AI66">
        <v>1.1034789573575454</v>
      </c>
      <c r="AJ66">
        <v>0</v>
      </c>
      <c r="AK66">
        <v>15.869101175934043</v>
      </c>
      <c r="AL66">
        <v>0</v>
      </c>
      <c r="AM66">
        <v>4.8926552549780835</v>
      </c>
      <c r="AN66">
        <v>1.0422807553329159</v>
      </c>
      <c r="AO66">
        <v>0</v>
      </c>
      <c r="AP66">
        <v>2.7757101082065461</v>
      </c>
      <c r="AQ66">
        <v>0</v>
      </c>
      <c r="AR66">
        <v>15.207424856274898</v>
      </c>
      <c r="AS66">
        <v>9.783981122938842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30.900375987853479</v>
      </c>
      <c r="BB66">
        <f t="shared" si="0"/>
        <v>708.34306869763793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5.2180555877555799</v>
      </c>
      <c r="L67">
        <v>331.87167928432598</v>
      </c>
      <c r="M67">
        <v>28.476911377029111</v>
      </c>
      <c r="N67">
        <v>36.569535122097506</v>
      </c>
      <c r="O67">
        <v>0</v>
      </c>
      <c r="P67">
        <v>43.12099561573222</v>
      </c>
      <c r="Q67">
        <v>3.6408712740669968</v>
      </c>
      <c r="R67">
        <v>13.125297161216135</v>
      </c>
      <c r="S67">
        <v>4.3333512844049737</v>
      </c>
      <c r="T67">
        <v>0</v>
      </c>
      <c r="U67">
        <v>64.818946586734171</v>
      </c>
      <c r="V67">
        <v>4.4127645234182955</v>
      </c>
      <c r="W67">
        <v>14.360957470025255</v>
      </c>
      <c r="X67">
        <v>45.668462050377848</v>
      </c>
      <c r="Y67">
        <v>0</v>
      </c>
      <c r="Z67">
        <v>0</v>
      </c>
      <c r="AA67">
        <v>13.20555570695053</v>
      </c>
      <c r="AB67">
        <v>12.231567932742641</v>
      </c>
      <c r="AC67">
        <v>8.9969664463055725</v>
      </c>
      <c r="AD67">
        <v>5.6433274570548946</v>
      </c>
      <c r="AE67">
        <v>15.299670675120014</v>
      </c>
      <c r="AF67">
        <v>2.5027630184909202</v>
      </c>
      <c r="AG67">
        <v>12.066882184470883</v>
      </c>
      <c r="AH67">
        <v>23.001080051659358</v>
      </c>
      <c r="AI67">
        <v>1.1034789573575454</v>
      </c>
      <c r="AJ67">
        <v>0</v>
      </c>
      <c r="AK67">
        <v>15.869101175934043</v>
      </c>
      <c r="AL67">
        <v>0</v>
      </c>
      <c r="AM67">
        <v>4.8926552549780835</v>
      </c>
      <c r="AN67">
        <v>1.0422807553329159</v>
      </c>
      <c r="AO67">
        <v>0</v>
      </c>
      <c r="AP67">
        <v>2.3791800470088815</v>
      </c>
      <c r="AQ67">
        <v>0</v>
      </c>
      <c r="AR67">
        <v>15.207424856274898</v>
      </c>
      <c r="AS67">
        <v>9.783981122938842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30.883668456555753</v>
      </c>
      <c r="BB67">
        <f t="shared" si="0"/>
        <v>707.96007452324841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5.2181180744062141</v>
      </c>
      <c r="L68">
        <v>331.87167928432598</v>
      </c>
      <c r="M68">
        <v>28.476911377029111</v>
      </c>
      <c r="N68">
        <v>36.569535122097506</v>
      </c>
      <c r="O68">
        <v>0</v>
      </c>
      <c r="P68">
        <v>43.12099561573222</v>
      </c>
      <c r="Q68">
        <v>3.6408712740669968</v>
      </c>
      <c r="R68">
        <v>13.125297161216135</v>
      </c>
      <c r="S68">
        <v>4.3333512844049737</v>
      </c>
      <c r="T68">
        <v>0</v>
      </c>
      <c r="U68">
        <v>64.818946586734171</v>
      </c>
      <c r="V68">
        <v>4.4134824384972795</v>
      </c>
      <c r="W68">
        <v>14.368124470148427</v>
      </c>
      <c r="X68">
        <v>45.668462050377848</v>
      </c>
      <c r="Y68">
        <v>0</v>
      </c>
      <c r="Z68">
        <v>0</v>
      </c>
      <c r="AA68">
        <v>13.20555570695053</v>
      </c>
      <c r="AB68">
        <v>12.231567932742641</v>
      </c>
      <c r="AC68">
        <v>8.9969664463055725</v>
      </c>
      <c r="AD68">
        <v>5.6433274570548946</v>
      </c>
      <c r="AE68">
        <v>15.299670675120014</v>
      </c>
      <c r="AF68">
        <v>2.5027630184909202</v>
      </c>
      <c r="AG68">
        <v>12.066882184470883</v>
      </c>
      <c r="AH68">
        <v>23.001080051659358</v>
      </c>
      <c r="AI68">
        <v>1.1034789573575454</v>
      </c>
      <c r="AJ68">
        <v>0</v>
      </c>
      <c r="AK68">
        <v>15.869101175934043</v>
      </c>
      <c r="AL68">
        <v>0</v>
      </c>
      <c r="AM68">
        <v>4.8926552549780835</v>
      </c>
      <c r="AN68">
        <v>1.0422807553329159</v>
      </c>
      <c r="AO68">
        <v>0</v>
      </c>
      <c r="AP68">
        <v>2.3791800470088815</v>
      </c>
      <c r="AQ68">
        <v>0</v>
      </c>
      <c r="AR68">
        <v>16.403514717926729</v>
      </c>
      <c r="AS68">
        <v>9.783981122938842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30.93399721417024</v>
      </c>
      <c r="BB68">
        <f t="shared" ref="BB68:BB99" si="1">SUM(B68:AZ68)-BA68</f>
        <v>709.11378302913852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5.2181002656341322</v>
      </c>
      <c r="L69">
        <v>331.87167928432598</v>
      </c>
      <c r="M69">
        <v>28.476911377029111</v>
      </c>
      <c r="N69">
        <v>36.569535122097506</v>
      </c>
      <c r="O69">
        <v>0</v>
      </c>
      <c r="P69">
        <v>43.12099561573222</v>
      </c>
      <c r="Q69">
        <v>3.6408712740669968</v>
      </c>
      <c r="R69">
        <v>13.125297161216135</v>
      </c>
      <c r="S69">
        <v>4.3333512844049737</v>
      </c>
      <c r="T69">
        <v>0</v>
      </c>
      <c r="U69">
        <v>64.818946586734171</v>
      </c>
      <c r="V69">
        <v>4.413534130122426</v>
      </c>
      <c r="W69">
        <v>14.367053857948216</v>
      </c>
      <c r="X69">
        <v>42.038283249979386</v>
      </c>
      <c r="Y69">
        <v>0</v>
      </c>
      <c r="Z69">
        <v>0</v>
      </c>
      <c r="AA69">
        <v>13.20555570695053</v>
      </c>
      <c r="AB69">
        <v>12.231567932742641</v>
      </c>
      <c r="AC69">
        <v>8.9969664463055725</v>
      </c>
      <c r="AD69">
        <v>5.6433274570548946</v>
      </c>
      <c r="AE69">
        <v>15.299670675120014</v>
      </c>
      <c r="AF69">
        <v>2.5027630184909202</v>
      </c>
      <c r="AG69">
        <v>12.066882184470883</v>
      </c>
      <c r="AH69">
        <v>23.001080051659358</v>
      </c>
      <c r="AI69">
        <v>4.7291956153830093</v>
      </c>
      <c r="AJ69">
        <v>0</v>
      </c>
      <c r="AK69">
        <v>15.869101175934043</v>
      </c>
      <c r="AL69">
        <v>0</v>
      </c>
      <c r="AM69">
        <v>4.8926552549780835</v>
      </c>
      <c r="AN69">
        <v>1.0422807553329159</v>
      </c>
      <c r="AO69">
        <v>0</v>
      </c>
      <c r="AP69">
        <v>1.9826499858112168</v>
      </c>
      <c r="AQ69">
        <v>0</v>
      </c>
      <c r="AR69">
        <v>16.403514717926729</v>
      </c>
      <c r="AS69">
        <v>9.783981122938842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30.917192404774276</v>
      </c>
      <c r="BB69">
        <f t="shared" si="1"/>
        <v>708.72855890561686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5.2181121337135847</v>
      </c>
      <c r="L70">
        <v>331.87167928432598</v>
      </c>
      <c r="M70">
        <v>28.476911377029111</v>
      </c>
      <c r="N70">
        <v>36.569535122097506</v>
      </c>
      <c r="O70">
        <v>0</v>
      </c>
      <c r="P70">
        <v>43.12099561573222</v>
      </c>
      <c r="Q70">
        <v>3.6408712740669968</v>
      </c>
      <c r="R70">
        <v>13.125297161216135</v>
      </c>
      <c r="S70">
        <v>4.3333512844049737</v>
      </c>
      <c r="T70">
        <v>0</v>
      </c>
      <c r="U70">
        <v>64.818946586734171</v>
      </c>
      <c r="V70">
        <v>4.413534130122426</v>
      </c>
      <c r="W70">
        <v>14.367053857948216</v>
      </c>
      <c r="X70">
        <v>45.665154276493531</v>
      </c>
      <c r="Y70">
        <v>0</v>
      </c>
      <c r="Z70">
        <v>0</v>
      </c>
      <c r="AA70">
        <v>13.20555570695053</v>
      </c>
      <c r="AB70">
        <v>12.231567932742641</v>
      </c>
      <c r="AC70">
        <v>8.9969664463055725</v>
      </c>
      <c r="AD70">
        <v>5.6433274570548946</v>
      </c>
      <c r="AE70">
        <v>15.299670675120014</v>
      </c>
      <c r="AF70">
        <v>2.5027630184909202</v>
      </c>
      <c r="AG70">
        <v>12.066882184470883</v>
      </c>
      <c r="AH70">
        <v>30.668106735545813</v>
      </c>
      <c r="AI70">
        <v>4.7291956153830093</v>
      </c>
      <c r="AJ70">
        <v>0</v>
      </c>
      <c r="AK70">
        <v>15.869101175934043</v>
      </c>
      <c r="AL70">
        <v>0</v>
      </c>
      <c r="AM70">
        <v>4.8926552549780835</v>
      </c>
      <c r="AN70">
        <v>1.0422807553329159</v>
      </c>
      <c r="AO70">
        <v>0</v>
      </c>
      <c r="AP70">
        <v>1.9826499858112168</v>
      </c>
      <c r="AQ70">
        <v>0</v>
      </c>
      <c r="AR70">
        <v>15.207424856274898</v>
      </c>
      <c r="AS70">
        <v>9.783981122938842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31.339281268937697</v>
      </c>
      <c r="BB70">
        <f t="shared" si="1"/>
        <v>718.40428975828161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5.2181103608339621</v>
      </c>
      <c r="L71">
        <v>331.87696501690954</v>
      </c>
      <c r="M71">
        <v>28.476911377029111</v>
      </c>
      <c r="N71">
        <v>36.569535122097506</v>
      </c>
      <c r="O71">
        <v>0</v>
      </c>
      <c r="P71">
        <v>43.12099561573222</v>
      </c>
      <c r="Q71">
        <v>3.6399072053772072</v>
      </c>
      <c r="R71">
        <v>13.125297161216135</v>
      </c>
      <c r="S71">
        <v>4.2584141764714749</v>
      </c>
      <c r="T71">
        <v>0</v>
      </c>
      <c r="U71">
        <v>64.818946586734171</v>
      </c>
      <c r="V71">
        <v>4.413534130122426</v>
      </c>
      <c r="W71">
        <v>14.367053857948216</v>
      </c>
      <c r="X71">
        <v>45.665154276493531</v>
      </c>
      <c r="Y71">
        <v>0</v>
      </c>
      <c r="Z71">
        <v>0</v>
      </c>
      <c r="AA71">
        <v>13.20555570695053</v>
      </c>
      <c r="AB71">
        <v>12.231567932742641</v>
      </c>
      <c r="AC71">
        <v>8.9969664463055725</v>
      </c>
      <c r="AD71">
        <v>5.6433274570548946</v>
      </c>
      <c r="AE71">
        <v>15.299670675120014</v>
      </c>
      <c r="AF71">
        <v>2.5027630184909202</v>
      </c>
      <c r="AG71">
        <v>12.066882184470883</v>
      </c>
      <c r="AH71">
        <v>30.668106735545813</v>
      </c>
      <c r="AI71">
        <v>4.7291956153830093</v>
      </c>
      <c r="AJ71">
        <v>0</v>
      </c>
      <c r="AK71">
        <v>15.869101175934043</v>
      </c>
      <c r="AL71">
        <v>0</v>
      </c>
      <c r="AM71">
        <v>4.8926552549780835</v>
      </c>
      <c r="AN71">
        <v>1.0422807553329159</v>
      </c>
      <c r="AO71">
        <v>0</v>
      </c>
      <c r="AP71">
        <v>1.9826499858112168</v>
      </c>
      <c r="AQ71">
        <v>2.4769876951993317</v>
      </c>
      <c r="AR71">
        <v>15.207424856274898</v>
      </c>
      <c r="AS71">
        <v>9.783981122938842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31.439867554929833</v>
      </c>
      <c r="BB71">
        <f t="shared" si="1"/>
        <v>720.71007395056949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5.2181244453170299</v>
      </c>
      <c r="L72">
        <v>331.87696501690954</v>
      </c>
      <c r="M72">
        <v>28.476911377029111</v>
      </c>
      <c r="N72">
        <v>36.569535122097506</v>
      </c>
      <c r="O72">
        <v>0</v>
      </c>
      <c r="P72">
        <v>43.12099561573222</v>
      </c>
      <c r="Q72">
        <v>3.6399072053772072</v>
      </c>
      <c r="R72">
        <v>13.125297161216135</v>
      </c>
      <c r="S72">
        <v>4.2584141764714749</v>
      </c>
      <c r="T72">
        <v>0</v>
      </c>
      <c r="U72">
        <v>64.818946586734171</v>
      </c>
      <c r="V72">
        <v>4.413534130122426</v>
      </c>
      <c r="W72">
        <v>14.367053857948216</v>
      </c>
      <c r="X72">
        <v>45.665154276493531</v>
      </c>
      <c r="Y72">
        <v>0</v>
      </c>
      <c r="Z72">
        <v>0</v>
      </c>
      <c r="AA72">
        <v>13.20555570695053</v>
      </c>
      <c r="AB72">
        <v>12.231567932742641</v>
      </c>
      <c r="AC72">
        <v>8.9969664463055725</v>
      </c>
      <c r="AD72">
        <v>5.6433274570548946</v>
      </c>
      <c r="AE72">
        <v>15.299670675120014</v>
      </c>
      <c r="AF72">
        <v>2.5027630184909202</v>
      </c>
      <c r="AG72">
        <v>12.066882184470883</v>
      </c>
      <c r="AH72">
        <v>30.668106735545813</v>
      </c>
      <c r="AI72">
        <v>4.7291956153830093</v>
      </c>
      <c r="AJ72">
        <v>0</v>
      </c>
      <c r="AK72">
        <v>15.869101175934043</v>
      </c>
      <c r="AL72">
        <v>0</v>
      </c>
      <c r="AM72">
        <v>4.8926552549780835</v>
      </c>
      <c r="AN72">
        <v>1.0422807553329159</v>
      </c>
      <c r="AO72">
        <v>0</v>
      </c>
      <c r="AP72">
        <v>1.9826499858112168</v>
      </c>
      <c r="AQ72">
        <v>5.0709980736485072</v>
      </c>
      <c r="AR72">
        <v>15.207424856274898</v>
      </c>
      <c r="AS72">
        <v>9.783981122938842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31.5482977774804</v>
      </c>
      <c r="BB72">
        <f t="shared" si="1"/>
        <v>723.19566819095098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5.2181103608339621</v>
      </c>
      <c r="L73">
        <v>331.87167928432598</v>
      </c>
      <c r="M73">
        <v>28.476911377029111</v>
      </c>
      <c r="N73">
        <v>36.569535122097506</v>
      </c>
      <c r="O73">
        <v>0</v>
      </c>
      <c r="P73">
        <v>43.12099561573222</v>
      </c>
      <c r="Q73">
        <v>3.6399072053772072</v>
      </c>
      <c r="R73">
        <v>6.7223543265117005</v>
      </c>
      <c r="S73">
        <v>4.2584141764714749</v>
      </c>
      <c r="T73">
        <v>0</v>
      </c>
      <c r="U73">
        <v>64.818946586734171</v>
      </c>
      <c r="V73">
        <v>4.413534130122426</v>
      </c>
      <c r="W73">
        <v>14.367053857948216</v>
      </c>
      <c r="X73">
        <v>45.665154276493531</v>
      </c>
      <c r="Y73">
        <v>0</v>
      </c>
      <c r="Z73">
        <v>0</v>
      </c>
      <c r="AA73">
        <v>13.20555570695053</v>
      </c>
      <c r="AB73">
        <v>12.231567932742641</v>
      </c>
      <c r="AC73">
        <v>8.9969664463055725</v>
      </c>
      <c r="AD73">
        <v>5.6433274570548946</v>
      </c>
      <c r="AE73">
        <v>15.299670675120014</v>
      </c>
      <c r="AF73">
        <v>2.5027630184909202</v>
      </c>
      <c r="AG73">
        <v>12.066882184470883</v>
      </c>
      <c r="AH73">
        <v>30.668106735545813</v>
      </c>
      <c r="AI73">
        <v>4.7291956153830093</v>
      </c>
      <c r="AJ73">
        <v>0</v>
      </c>
      <c r="AK73">
        <v>15.869101175934043</v>
      </c>
      <c r="AL73">
        <v>0</v>
      </c>
      <c r="AM73">
        <v>4.8926552549780835</v>
      </c>
      <c r="AN73">
        <v>1.0229784216760591</v>
      </c>
      <c r="AO73">
        <v>0</v>
      </c>
      <c r="AP73">
        <v>1.9826499858112168</v>
      </c>
      <c r="AQ73">
        <v>5.0709980736485072</v>
      </c>
      <c r="AR73">
        <v>15.207424856274898</v>
      </c>
      <c r="AS73">
        <v>9.783981122938842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31.27962639708948</v>
      </c>
      <c r="BB73">
        <f t="shared" si="1"/>
        <v>717.03679458591409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5.2181244453170299</v>
      </c>
      <c r="L74">
        <v>331.87167928432598</v>
      </c>
      <c r="M74">
        <v>28.476911377029111</v>
      </c>
      <c r="N74">
        <v>36.569535122097506</v>
      </c>
      <c r="O74">
        <v>0</v>
      </c>
      <c r="P74">
        <v>43.12099561573222</v>
      </c>
      <c r="Q74">
        <v>3.6399072053772072</v>
      </c>
      <c r="R74">
        <v>6.7223543265117005</v>
      </c>
      <c r="S74">
        <v>4.2584141764714749</v>
      </c>
      <c r="T74">
        <v>0</v>
      </c>
      <c r="U74">
        <v>64.818946586734171</v>
      </c>
      <c r="V74">
        <v>4.413534130122426</v>
      </c>
      <c r="W74">
        <v>14.367053857948216</v>
      </c>
      <c r="X74">
        <v>45.665154276493531</v>
      </c>
      <c r="Y74">
        <v>0</v>
      </c>
      <c r="Z74">
        <v>0</v>
      </c>
      <c r="AA74">
        <v>13.20555570695053</v>
      </c>
      <c r="AB74">
        <v>12.231567932742641</v>
      </c>
      <c r="AC74">
        <v>8.9969664463055725</v>
      </c>
      <c r="AD74">
        <v>5.6433274570548946</v>
      </c>
      <c r="AE74">
        <v>15.299670675120014</v>
      </c>
      <c r="AF74">
        <v>2.5027630184909202</v>
      </c>
      <c r="AG74">
        <v>12.066882184470883</v>
      </c>
      <c r="AH74">
        <v>30.668106735545813</v>
      </c>
      <c r="AI74">
        <v>4.7291956153830093</v>
      </c>
      <c r="AJ74">
        <v>0</v>
      </c>
      <c r="AK74">
        <v>15.869101175934043</v>
      </c>
      <c r="AL74">
        <v>0</v>
      </c>
      <c r="AM74">
        <v>4.8926552549780835</v>
      </c>
      <c r="AN74">
        <v>1.0229784216760591</v>
      </c>
      <c r="AO74">
        <v>0</v>
      </c>
      <c r="AP74">
        <v>1.9826499858112168</v>
      </c>
      <c r="AQ74">
        <v>5.0709980736485072</v>
      </c>
      <c r="AR74">
        <v>15.207424856274898</v>
      </c>
      <c r="AS74">
        <v>9.783981122938842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31.279626985820869</v>
      </c>
      <c r="BB74">
        <f t="shared" si="1"/>
        <v>717.03680808166587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5.2076691523672256</v>
      </c>
      <c r="L75">
        <v>331.87167928432598</v>
      </c>
      <c r="M75">
        <v>28.476911377029111</v>
      </c>
      <c r="N75">
        <v>36.569535122097506</v>
      </c>
      <c r="O75">
        <v>0</v>
      </c>
      <c r="P75">
        <v>43.12099561573222</v>
      </c>
      <c r="Q75">
        <v>3.6399072053772072</v>
      </c>
      <c r="R75">
        <v>0</v>
      </c>
      <c r="S75">
        <v>4.2584141764714749</v>
      </c>
      <c r="T75">
        <v>0</v>
      </c>
      <c r="U75">
        <v>64.818946586734171</v>
      </c>
      <c r="V75">
        <v>4.413534130122426</v>
      </c>
      <c r="W75">
        <v>14.367053857948216</v>
      </c>
      <c r="X75">
        <v>45.665154276493531</v>
      </c>
      <c r="Y75">
        <v>0</v>
      </c>
      <c r="Z75">
        <v>0</v>
      </c>
      <c r="AA75">
        <v>13.20555570695053</v>
      </c>
      <c r="AB75">
        <v>12.231567932742641</v>
      </c>
      <c r="AC75">
        <v>8.9969664463055725</v>
      </c>
      <c r="AD75">
        <v>8.4649907440513434</v>
      </c>
      <c r="AE75">
        <v>15.299670675120014</v>
      </c>
      <c r="AF75">
        <v>2.5027630184909202</v>
      </c>
      <c r="AG75">
        <v>12.066882184470883</v>
      </c>
      <c r="AH75">
        <v>23.590851600396572</v>
      </c>
      <c r="AI75">
        <v>4.7291956153830093</v>
      </c>
      <c r="AJ75">
        <v>0</v>
      </c>
      <c r="AK75">
        <v>15.869101175934043</v>
      </c>
      <c r="AL75">
        <v>0</v>
      </c>
      <c r="AM75">
        <v>4.8926552549780835</v>
      </c>
      <c r="AN75">
        <v>1.0229784216760591</v>
      </c>
      <c r="AO75">
        <v>0</v>
      </c>
      <c r="AP75">
        <v>1.9826499858112168</v>
      </c>
      <c r="AQ75">
        <v>5.0709980736485072</v>
      </c>
      <c r="AR75">
        <v>15.207424856274898</v>
      </c>
      <c r="AS75">
        <v>9.783981122938842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30.820311804474599</v>
      </c>
      <c r="BB75">
        <f t="shared" si="1"/>
        <v>706.50772179539774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5.2076691530195127</v>
      </c>
      <c r="L76">
        <v>331.87167928432598</v>
      </c>
      <c r="M76">
        <v>28.476911377029111</v>
      </c>
      <c r="N76">
        <v>36.569535122097506</v>
      </c>
      <c r="O76">
        <v>0</v>
      </c>
      <c r="P76">
        <v>43.12099561573222</v>
      </c>
      <c r="Q76">
        <v>3.6399072053772072</v>
      </c>
      <c r="R76">
        <v>0</v>
      </c>
      <c r="S76">
        <v>4.2584141764714749</v>
      </c>
      <c r="T76">
        <v>0</v>
      </c>
      <c r="U76">
        <v>64.818946586734171</v>
      </c>
      <c r="V76">
        <v>4.413534130122426</v>
      </c>
      <c r="W76">
        <v>14.367053857948216</v>
      </c>
      <c r="X76">
        <v>45.665154276493531</v>
      </c>
      <c r="Y76">
        <v>0</v>
      </c>
      <c r="Z76">
        <v>0</v>
      </c>
      <c r="AA76">
        <v>13.20555570695053</v>
      </c>
      <c r="AB76">
        <v>12.231567932742641</v>
      </c>
      <c r="AC76">
        <v>8.9969664463055725</v>
      </c>
      <c r="AD76">
        <v>8.4649907440513434</v>
      </c>
      <c r="AE76">
        <v>15.299670675120014</v>
      </c>
      <c r="AF76">
        <v>2.5027630184909202</v>
      </c>
      <c r="AG76">
        <v>12.066882184470883</v>
      </c>
      <c r="AH76">
        <v>24.832475137758294</v>
      </c>
      <c r="AI76">
        <v>4.7291956153830093</v>
      </c>
      <c r="AJ76">
        <v>0</v>
      </c>
      <c r="AK76">
        <v>15.869101175934043</v>
      </c>
      <c r="AL76">
        <v>0</v>
      </c>
      <c r="AM76">
        <v>4.8926552549780835</v>
      </c>
      <c r="AN76">
        <v>1.0229784216760591</v>
      </c>
      <c r="AO76">
        <v>0</v>
      </c>
      <c r="AP76">
        <v>1.9826499858112168</v>
      </c>
      <c r="AQ76">
        <v>7.6064969677102905</v>
      </c>
      <c r="AR76">
        <v>15.207424856274898</v>
      </c>
      <c r="AS76">
        <v>9.783981122938842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30.978195522135366</v>
      </c>
      <c r="BB76">
        <f t="shared" si="1"/>
        <v>710.12696050981276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5.2076691523672256</v>
      </c>
      <c r="L77">
        <v>331.87167928432598</v>
      </c>
      <c r="M77">
        <v>28.476911377029111</v>
      </c>
      <c r="N77">
        <v>36.569535122097506</v>
      </c>
      <c r="O77">
        <v>0</v>
      </c>
      <c r="P77">
        <v>43.12099561573222</v>
      </c>
      <c r="Q77">
        <v>3.6399072053772072</v>
      </c>
      <c r="R77">
        <v>0</v>
      </c>
      <c r="S77">
        <v>4.2584141764714749</v>
      </c>
      <c r="T77">
        <v>0</v>
      </c>
      <c r="U77">
        <v>64.818946586734171</v>
      </c>
      <c r="V77">
        <v>4.413534130122426</v>
      </c>
      <c r="W77">
        <v>14.367053857948216</v>
      </c>
      <c r="X77">
        <v>45.665154276493531</v>
      </c>
      <c r="Y77">
        <v>0</v>
      </c>
      <c r="Z77">
        <v>0</v>
      </c>
      <c r="AA77">
        <v>13.20555570695053</v>
      </c>
      <c r="AB77">
        <v>12.231567932742641</v>
      </c>
      <c r="AC77">
        <v>8.9969664463055725</v>
      </c>
      <c r="AD77">
        <v>8.4649907440513434</v>
      </c>
      <c r="AE77">
        <v>15.299670675120014</v>
      </c>
      <c r="AF77">
        <v>2.5027630184909202</v>
      </c>
      <c r="AG77">
        <v>12.066882184470883</v>
      </c>
      <c r="AH77">
        <v>38.335133419432275</v>
      </c>
      <c r="AI77">
        <v>4.7291956153830093</v>
      </c>
      <c r="AJ77">
        <v>0</v>
      </c>
      <c r="AK77">
        <v>15.869101175934043</v>
      </c>
      <c r="AL77">
        <v>0</v>
      </c>
      <c r="AM77">
        <v>4.8926552549780835</v>
      </c>
      <c r="AN77">
        <v>1.0229784216760591</v>
      </c>
      <c r="AO77">
        <v>0</v>
      </c>
      <c r="AP77">
        <v>1.9826499858112168</v>
      </c>
      <c r="AQ77">
        <v>7.6064969677102905</v>
      </c>
      <c r="AR77">
        <v>15.207424856274898</v>
      </c>
      <c r="AS77">
        <v>9.783981122938842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31.542606638282074</v>
      </c>
      <c r="BB77">
        <f t="shared" si="1"/>
        <v>723.06520767468771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5.2075551345454549</v>
      </c>
      <c r="L78">
        <v>363.22409816465051</v>
      </c>
      <c r="M78">
        <v>28.476911377029111</v>
      </c>
      <c r="N78">
        <v>36.569535122097506</v>
      </c>
      <c r="O78">
        <v>0</v>
      </c>
      <c r="P78">
        <v>43.12099561573222</v>
      </c>
      <c r="Q78">
        <v>3.6399072053772072</v>
      </c>
      <c r="R78">
        <v>13.127656065132161</v>
      </c>
      <c r="S78">
        <v>4.2584141764714749</v>
      </c>
      <c r="T78">
        <v>0</v>
      </c>
      <c r="U78">
        <v>64.818946586734171</v>
      </c>
      <c r="V78">
        <v>4.413534130122426</v>
      </c>
      <c r="W78">
        <v>14.367053857948216</v>
      </c>
      <c r="X78">
        <v>45.665154276493531</v>
      </c>
      <c r="Y78">
        <v>0</v>
      </c>
      <c r="Z78">
        <v>0</v>
      </c>
      <c r="AA78">
        <v>13.20555570695053</v>
      </c>
      <c r="AB78">
        <v>12.668998865879775</v>
      </c>
      <c r="AC78">
        <v>8.9969664463055725</v>
      </c>
      <c r="AD78">
        <v>8.4649907440513434</v>
      </c>
      <c r="AE78">
        <v>15.299670675120014</v>
      </c>
      <c r="AF78">
        <v>5.0055254427551654</v>
      </c>
      <c r="AG78">
        <v>12.066882184470883</v>
      </c>
      <c r="AH78">
        <v>46.002160416927573</v>
      </c>
      <c r="AI78">
        <v>4.7291956153830093</v>
      </c>
      <c r="AJ78">
        <v>0</v>
      </c>
      <c r="AK78">
        <v>15.869101175934043</v>
      </c>
      <c r="AL78">
        <v>0</v>
      </c>
      <c r="AM78">
        <v>4.8926552549780835</v>
      </c>
      <c r="AN78">
        <v>1.0229784216760591</v>
      </c>
      <c r="AO78">
        <v>0</v>
      </c>
      <c r="AP78">
        <v>1.3482020800012171</v>
      </c>
      <c r="AQ78">
        <v>7.8990546751721986</v>
      </c>
      <c r="AR78">
        <v>15.207424856274898</v>
      </c>
      <c r="AS78">
        <v>10.075419278647463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33.843141920509595</v>
      </c>
      <c r="BB78">
        <f t="shared" si="1"/>
        <v>775.80140163235228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9.5911728494827191</v>
      </c>
      <c r="L79">
        <v>423.76264259318845</v>
      </c>
      <c r="M79">
        <v>28.476911377029111</v>
      </c>
      <c r="N79">
        <v>36.569535122097506</v>
      </c>
      <c r="O79">
        <v>0</v>
      </c>
      <c r="P79">
        <v>43.12099561573222</v>
      </c>
      <c r="Q79">
        <v>6.5394800007980649</v>
      </c>
      <c r="R79">
        <v>12.656188696373212</v>
      </c>
      <c r="S79">
        <v>8.167983141989783</v>
      </c>
      <c r="T79">
        <v>0</v>
      </c>
      <c r="U79">
        <v>64.818946586734171</v>
      </c>
      <c r="V79">
        <v>4.413534130122426</v>
      </c>
      <c r="W79">
        <v>14.367053857948216</v>
      </c>
      <c r="X79">
        <v>45.665154276493531</v>
      </c>
      <c r="Y79">
        <v>0</v>
      </c>
      <c r="Z79">
        <v>0</v>
      </c>
      <c r="AA79">
        <v>13.20555570695053</v>
      </c>
      <c r="AB79">
        <v>12.668998865879775</v>
      </c>
      <c r="AC79">
        <v>8.9969664463055725</v>
      </c>
      <c r="AD79">
        <v>11.312826811051972</v>
      </c>
      <c r="AE79">
        <v>15.299670675120014</v>
      </c>
      <c r="AF79">
        <v>5.0055254427551654</v>
      </c>
      <c r="AG79">
        <v>12.066882184470883</v>
      </c>
      <c r="AH79">
        <v>46.002160416927573</v>
      </c>
      <c r="AI79">
        <v>5.5173947867877278</v>
      </c>
      <c r="AJ79">
        <v>0</v>
      </c>
      <c r="AK79">
        <v>15.869101175934043</v>
      </c>
      <c r="AL79">
        <v>0</v>
      </c>
      <c r="AM79">
        <v>4.8926552549780835</v>
      </c>
      <c r="AN79">
        <v>1.0229784216760591</v>
      </c>
      <c r="AO79">
        <v>0</v>
      </c>
      <c r="AP79">
        <v>1.3482020800012171</v>
      </c>
      <c r="AQ79">
        <v>7.8990546751721986</v>
      </c>
      <c r="AR79">
        <v>15.207424856274898</v>
      </c>
      <c r="AS79">
        <v>10.075419278647463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36.973789360665307</v>
      </c>
      <c r="BB79">
        <f t="shared" si="1"/>
        <v>847.56662596625733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9.4969249519951866</v>
      </c>
      <c r="L80">
        <v>444.64908804941865</v>
      </c>
      <c r="M80">
        <v>28.476911377029111</v>
      </c>
      <c r="N80">
        <v>36.569535122097506</v>
      </c>
      <c r="O80">
        <v>0</v>
      </c>
      <c r="P80">
        <v>43.12099561573222</v>
      </c>
      <c r="Q80">
        <v>6.5394800007980649</v>
      </c>
      <c r="R80">
        <v>13.125743343176753</v>
      </c>
      <c r="S80">
        <v>8.167983141989783</v>
      </c>
      <c r="T80">
        <v>0</v>
      </c>
      <c r="U80">
        <v>64.818946586734171</v>
      </c>
      <c r="V80">
        <v>4.413534130122426</v>
      </c>
      <c r="W80">
        <v>14.367053857948216</v>
      </c>
      <c r="X80">
        <v>45.665154276493531</v>
      </c>
      <c r="Y80">
        <v>0</v>
      </c>
      <c r="Z80">
        <v>0</v>
      </c>
      <c r="AA80">
        <v>13.20555570695053</v>
      </c>
      <c r="AB80">
        <v>12.668998865879775</v>
      </c>
      <c r="AC80">
        <v>8.9969664463055725</v>
      </c>
      <c r="AD80">
        <v>11.312826811051972</v>
      </c>
      <c r="AE80">
        <v>15.299670675120014</v>
      </c>
      <c r="AF80">
        <v>5.0055254427551654</v>
      </c>
      <c r="AG80">
        <v>12.066882184470883</v>
      </c>
      <c r="AH80">
        <v>46.002160416927573</v>
      </c>
      <c r="AI80">
        <v>7.0937937165518683</v>
      </c>
      <c r="AJ80">
        <v>0</v>
      </c>
      <c r="AK80">
        <v>15.869101175934043</v>
      </c>
      <c r="AL80">
        <v>0</v>
      </c>
      <c r="AM80">
        <v>4.8926552549780835</v>
      </c>
      <c r="AN80">
        <v>1.0229784216760591</v>
      </c>
      <c r="AO80">
        <v>0</v>
      </c>
      <c r="AP80">
        <v>1.3482020800012171</v>
      </c>
      <c r="AQ80">
        <v>7.8990546751721986</v>
      </c>
      <c r="AR80">
        <v>16.403514717926729</v>
      </c>
      <c r="AS80">
        <v>9.6590796877478589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37.961017639438708</v>
      </c>
      <c r="BB80">
        <f t="shared" si="1"/>
        <v>870.1972990935468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9.4972607835611242</v>
      </c>
      <c r="L81">
        <v>444.64908804941865</v>
      </c>
      <c r="M81">
        <v>28.476911377029111</v>
      </c>
      <c r="N81">
        <v>36.569535122097506</v>
      </c>
      <c r="O81">
        <v>0</v>
      </c>
      <c r="P81">
        <v>43.12099561573222</v>
      </c>
      <c r="Q81">
        <v>6.5394800007980649</v>
      </c>
      <c r="R81">
        <v>13.125743343176753</v>
      </c>
      <c r="S81">
        <v>8.167983141989783</v>
      </c>
      <c r="T81">
        <v>0</v>
      </c>
      <c r="U81">
        <v>64.818946586734171</v>
      </c>
      <c r="V81">
        <v>4.413534130122426</v>
      </c>
      <c r="W81">
        <v>14.367053857948216</v>
      </c>
      <c r="X81">
        <v>45.665154276493531</v>
      </c>
      <c r="Y81">
        <v>0</v>
      </c>
      <c r="Z81">
        <v>0</v>
      </c>
      <c r="AA81">
        <v>13.20555570695053</v>
      </c>
      <c r="AB81">
        <v>12.668998865879775</v>
      </c>
      <c r="AC81">
        <v>8.9969664463055725</v>
      </c>
      <c r="AD81">
        <v>11.312826811051972</v>
      </c>
      <c r="AE81">
        <v>15.299670675120014</v>
      </c>
      <c r="AF81">
        <v>5.0055254427551654</v>
      </c>
      <c r="AG81">
        <v>12.066882184470883</v>
      </c>
      <c r="AH81">
        <v>46.002160416927573</v>
      </c>
      <c r="AI81">
        <v>15.409295796608223</v>
      </c>
      <c r="AJ81">
        <v>0</v>
      </c>
      <c r="AK81">
        <v>15.869101175934043</v>
      </c>
      <c r="AL81">
        <v>0</v>
      </c>
      <c r="AM81">
        <v>4.8926552549780835</v>
      </c>
      <c r="AN81">
        <v>0.98437572228136094</v>
      </c>
      <c r="AO81">
        <v>0</v>
      </c>
      <c r="AP81">
        <v>1.3482020800012171</v>
      </c>
      <c r="AQ81">
        <v>7.8990546751721986</v>
      </c>
      <c r="AR81">
        <v>16.403514717926729</v>
      </c>
      <c r="AS81">
        <v>9.6590796877478589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38.307006071309814</v>
      </c>
      <c r="BB81">
        <f t="shared" si="1"/>
        <v>878.12854587390314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9.4971791978938374</v>
      </c>
      <c r="L82">
        <v>444.64908804941865</v>
      </c>
      <c r="M82">
        <v>28.476911377029111</v>
      </c>
      <c r="N82">
        <v>36.569535122097506</v>
      </c>
      <c r="O82">
        <v>0</v>
      </c>
      <c r="P82">
        <v>43.12099561573222</v>
      </c>
      <c r="Q82">
        <v>6.5394800007980649</v>
      </c>
      <c r="R82">
        <v>13.125743343176753</v>
      </c>
      <c r="S82">
        <v>8.167983141989783</v>
      </c>
      <c r="T82">
        <v>0</v>
      </c>
      <c r="U82">
        <v>64.818946586734171</v>
      </c>
      <c r="V82">
        <v>4.413534130122426</v>
      </c>
      <c r="W82">
        <v>14.367053857948216</v>
      </c>
      <c r="X82">
        <v>45.665154276493531</v>
      </c>
      <c r="Y82">
        <v>0</v>
      </c>
      <c r="Z82">
        <v>0</v>
      </c>
      <c r="AA82">
        <v>13.20555570695053</v>
      </c>
      <c r="AB82">
        <v>12.668998865879775</v>
      </c>
      <c r="AC82">
        <v>8.9969664463055725</v>
      </c>
      <c r="AD82">
        <v>11.312826811051972</v>
      </c>
      <c r="AE82">
        <v>15.299670675120014</v>
      </c>
      <c r="AF82">
        <v>5.0055254427551654</v>
      </c>
      <c r="AG82">
        <v>12.066882184470883</v>
      </c>
      <c r="AH82">
        <v>46.002160416927573</v>
      </c>
      <c r="AI82">
        <v>15.409295796608223</v>
      </c>
      <c r="AJ82">
        <v>0</v>
      </c>
      <c r="AK82">
        <v>15.869101175934043</v>
      </c>
      <c r="AL82">
        <v>0</v>
      </c>
      <c r="AM82">
        <v>4.8926552549780835</v>
      </c>
      <c r="AN82">
        <v>0.98437572228136094</v>
      </c>
      <c r="AO82">
        <v>0</v>
      </c>
      <c r="AP82">
        <v>1.3482020800012171</v>
      </c>
      <c r="AQ82">
        <v>7.8990546751721986</v>
      </c>
      <c r="AR82">
        <v>15.207424856274898</v>
      </c>
      <c r="AS82">
        <v>9.6590796877478589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38.257006104811879</v>
      </c>
      <c r="BB82">
        <f t="shared" si="1"/>
        <v>876.98237439308195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9.695389800553265</v>
      </c>
      <c r="L83">
        <v>444.65773103402449</v>
      </c>
      <c r="M83">
        <v>28.476911377029111</v>
      </c>
      <c r="N83">
        <v>36.569535122097506</v>
      </c>
      <c r="O83">
        <v>0</v>
      </c>
      <c r="P83">
        <v>43.12099561573222</v>
      </c>
      <c r="Q83">
        <v>6.5431652582347404</v>
      </c>
      <c r="R83">
        <v>13.125743343176753</v>
      </c>
      <c r="S83">
        <v>8.1670653280294694</v>
      </c>
      <c r="T83">
        <v>0</v>
      </c>
      <c r="U83">
        <v>64.818946586734171</v>
      </c>
      <c r="V83">
        <v>4.413534130122426</v>
      </c>
      <c r="W83">
        <v>14.367053857948216</v>
      </c>
      <c r="X83">
        <v>45.665154276493531</v>
      </c>
      <c r="Y83">
        <v>0</v>
      </c>
      <c r="Z83">
        <v>2.0287523013984554</v>
      </c>
      <c r="AA83">
        <v>13.20555570695053</v>
      </c>
      <c r="AB83">
        <v>12.668998865879775</v>
      </c>
      <c r="AC83">
        <v>8.9969664463055725</v>
      </c>
      <c r="AD83">
        <v>11.312826811051972</v>
      </c>
      <c r="AE83">
        <v>15.299670675120014</v>
      </c>
      <c r="AF83">
        <v>5.0055254427551654</v>
      </c>
      <c r="AG83">
        <v>12.066882184470883</v>
      </c>
      <c r="AH83">
        <v>46.002160416927573</v>
      </c>
      <c r="AI83">
        <v>15.409295796608223</v>
      </c>
      <c r="AJ83">
        <v>0</v>
      </c>
      <c r="AK83">
        <v>15.869101175934043</v>
      </c>
      <c r="AL83">
        <v>0</v>
      </c>
      <c r="AM83">
        <v>4.8926552549780835</v>
      </c>
      <c r="AN83">
        <v>0.98437572228136094</v>
      </c>
      <c r="AO83">
        <v>0</v>
      </c>
      <c r="AP83">
        <v>1.3482020800012171</v>
      </c>
      <c r="AQ83">
        <v>7.8990546751721986</v>
      </c>
      <c r="AR83">
        <v>15.207424856274898</v>
      </c>
      <c r="AS83">
        <v>9.6590796877478589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38.350570110095376</v>
      </c>
      <c r="BB83">
        <f t="shared" si="1"/>
        <v>879.12718371993844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9.4969777978838295</v>
      </c>
      <c r="L84">
        <v>444.65773103402449</v>
      </c>
      <c r="M84">
        <v>28.476911377029111</v>
      </c>
      <c r="N84">
        <v>36.569535122097506</v>
      </c>
      <c r="O84">
        <v>0</v>
      </c>
      <c r="P84">
        <v>43.12099561573222</v>
      </c>
      <c r="Q84">
        <v>6.5431652582347404</v>
      </c>
      <c r="R84">
        <v>13.125743343176753</v>
      </c>
      <c r="S84">
        <v>8.1670653280294694</v>
      </c>
      <c r="T84">
        <v>0</v>
      </c>
      <c r="U84">
        <v>64.818946586734171</v>
      </c>
      <c r="V84">
        <v>4.413534130122426</v>
      </c>
      <c r="W84">
        <v>14.367053857948216</v>
      </c>
      <c r="X84">
        <v>45.665154276493531</v>
      </c>
      <c r="Y84">
        <v>0</v>
      </c>
      <c r="Z84">
        <v>2.0287523013984554</v>
      </c>
      <c r="AA84">
        <v>13.20555570695053</v>
      </c>
      <c r="AB84">
        <v>12.668998865879775</v>
      </c>
      <c r="AC84">
        <v>8.9969664463055725</v>
      </c>
      <c r="AD84">
        <v>11.312826811051972</v>
      </c>
      <c r="AE84">
        <v>15.299670675120014</v>
      </c>
      <c r="AF84">
        <v>5.0055254427551654</v>
      </c>
      <c r="AG84">
        <v>12.066882184470883</v>
      </c>
      <c r="AH84">
        <v>46.002160416927573</v>
      </c>
      <c r="AI84">
        <v>15.409295796608223</v>
      </c>
      <c r="AJ84">
        <v>0</v>
      </c>
      <c r="AK84">
        <v>15.869101175934043</v>
      </c>
      <c r="AL84">
        <v>0</v>
      </c>
      <c r="AM84">
        <v>4.8926552549780835</v>
      </c>
      <c r="AN84">
        <v>0.98437572228136094</v>
      </c>
      <c r="AO84">
        <v>0</v>
      </c>
      <c r="AP84">
        <v>1.3482020800012171</v>
      </c>
      <c r="AQ84">
        <v>7.8990546751721986</v>
      </c>
      <c r="AR84">
        <v>15.207424856274898</v>
      </c>
      <c r="AS84">
        <v>9.6590796877478589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38.342276488383803</v>
      </c>
      <c r="BB84">
        <f t="shared" si="1"/>
        <v>878.93706533898069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5.186746760242726</v>
      </c>
      <c r="L85">
        <v>443.95110259402236</v>
      </c>
      <c r="M85">
        <v>28.476911377029111</v>
      </c>
      <c r="N85">
        <v>36.569535122097506</v>
      </c>
      <c r="O85">
        <v>0</v>
      </c>
      <c r="P85">
        <v>43.12099561573222</v>
      </c>
      <c r="Q85">
        <v>2.0162609994209815</v>
      </c>
      <c r="R85">
        <v>13.125743343176753</v>
      </c>
      <c r="S85">
        <v>3.0285814974232372</v>
      </c>
      <c r="T85">
        <v>0</v>
      </c>
      <c r="U85">
        <v>64.818946586734171</v>
      </c>
      <c r="V85">
        <v>4.413534130122426</v>
      </c>
      <c r="W85">
        <v>14.367053857948216</v>
      </c>
      <c r="X85">
        <v>45.665154276493531</v>
      </c>
      <c r="Y85">
        <v>0</v>
      </c>
      <c r="Z85">
        <v>4.0234537090377787</v>
      </c>
      <c r="AA85">
        <v>13.20555570695053</v>
      </c>
      <c r="AB85">
        <v>12.668998865879775</v>
      </c>
      <c r="AC85">
        <v>8.9969664463055725</v>
      </c>
      <c r="AD85">
        <v>11.312826811051972</v>
      </c>
      <c r="AE85">
        <v>15.299670675120014</v>
      </c>
      <c r="AF85">
        <v>5.0055254427551654</v>
      </c>
      <c r="AG85">
        <v>12.066882184470883</v>
      </c>
      <c r="AH85">
        <v>46.002160416927573</v>
      </c>
      <c r="AI85">
        <v>15.409295796608223</v>
      </c>
      <c r="AJ85">
        <v>0</v>
      </c>
      <c r="AK85">
        <v>15.869101175934043</v>
      </c>
      <c r="AL85">
        <v>0</v>
      </c>
      <c r="AM85">
        <v>4.8926552549780835</v>
      </c>
      <c r="AN85">
        <v>0.98437572228136094</v>
      </c>
      <c r="AO85">
        <v>0</v>
      </c>
      <c r="AP85">
        <v>1.3482020800012171</v>
      </c>
      <c r="AQ85">
        <v>7.8990546751721986</v>
      </c>
      <c r="AR85">
        <v>15.207424856274898</v>
      </c>
      <c r="AS85">
        <v>9.6590796877478589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37.811937058919881</v>
      </c>
      <c r="BB85">
        <f t="shared" si="1"/>
        <v>866.77985860902072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5.1867208671399982</v>
      </c>
      <c r="L86">
        <v>353.14344678032916</v>
      </c>
      <c r="M86">
        <v>28.476911377029111</v>
      </c>
      <c r="N86">
        <v>36.569535122097506</v>
      </c>
      <c r="O86">
        <v>0</v>
      </c>
      <c r="P86">
        <v>43.12099561573222</v>
      </c>
      <c r="Q86">
        <v>2.0162609994209815</v>
      </c>
      <c r="R86">
        <v>13.125743343176753</v>
      </c>
      <c r="S86">
        <v>3.0285814974232372</v>
      </c>
      <c r="T86">
        <v>0</v>
      </c>
      <c r="U86">
        <v>64.818946586734171</v>
      </c>
      <c r="V86">
        <v>4.413534130122426</v>
      </c>
      <c r="W86">
        <v>14.367053857948216</v>
      </c>
      <c r="X86">
        <v>45.665154276493531</v>
      </c>
      <c r="Y86">
        <v>0</v>
      </c>
      <c r="Z86">
        <v>4.0234537090377787</v>
      </c>
      <c r="AA86">
        <v>13.20555570695053</v>
      </c>
      <c r="AB86">
        <v>12.231567932742641</v>
      </c>
      <c r="AC86">
        <v>8.9969664463055725</v>
      </c>
      <c r="AD86">
        <v>11.312826811051972</v>
      </c>
      <c r="AE86">
        <v>15.299670675120014</v>
      </c>
      <c r="AF86">
        <v>4.9444826162241711</v>
      </c>
      <c r="AG86">
        <v>12.066882184470883</v>
      </c>
      <c r="AH86">
        <v>37.248712706637448</v>
      </c>
      <c r="AI86">
        <v>15.409295796608223</v>
      </c>
      <c r="AJ86">
        <v>0</v>
      </c>
      <c r="AK86">
        <v>15.869101175934043</v>
      </c>
      <c r="AL86">
        <v>0</v>
      </c>
      <c r="AM86">
        <v>4.8926552549780835</v>
      </c>
      <c r="AN86">
        <v>0.98437572228136094</v>
      </c>
      <c r="AO86">
        <v>0</v>
      </c>
      <c r="AP86">
        <v>1.3482020800012171</v>
      </c>
      <c r="AQ86">
        <v>7.8990546751721986</v>
      </c>
      <c r="AR86">
        <v>15.207424856274898</v>
      </c>
      <c r="AS86">
        <v>9.6590796877478589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33.629445646131529</v>
      </c>
      <c r="BB86">
        <f t="shared" si="1"/>
        <v>770.90274684505493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5.186746760242726</v>
      </c>
      <c r="L87">
        <v>403.59222849667907</v>
      </c>
      <c r="M87">
        <v>28.476911377029111</v>
      </c>
      <c r="N87">
        <v>36.569535122097506</v>
      </c>
      <c r="O87">
        <v>0</v>
      </c>
      <c r="P87">
        <v>43.12099561573222</v>
      </c>
      <c r="Q87">
        <v>2.0162609994209815</v>
      </c>
      <c r="R87">
        <v>13.127656065132161</v>
      </c>
      <c r="S87">
        <v>3.0285814974232372</v>
      </c>
      <c r="T87">
        <v>0</v>
      </c>
      <c r="U87">
        <v>64.818946586734171</v>
      </c>
      <c r="V87">
        <v>4.4134824384972795</v>
      </c>
      <c r="W87">
        <v>14.36664455034866</v>
      </c>
      <c r="X87">
        <v>45.668462050377848</v>
      </c>
      <c r="Y87">
        <v>0</v>
      </c>
      <c r="Z87">
        <v>6.0862569041953654</v>
      </c>
      <c r="AA87">
        <v>13.20555570695053</v>
      </c>
      <c r="AB87">
        <v>12.231567932742641</v>
      </c>
      <c r="AC87">
        <v>8.9969664463055725</v>
      </c>
      <c r="AD87">
        <v>11.312826811051972</v>
      </c>
      <c r="AE87">
        <v>15.299670675120014</v>
      </c>
      <c r="AF87">
        <v>4.9444826162241711</v>
      </c>
      <c r="AG87">
        <v>12.066882184470883</v>
      </c>
      <c r="AH87">
        <v>37.248712706637448</v>
      </c>
      <c r="AI87">
        <v>4.7291956153830093</v>
      </c>
      <c r="AJ87">
        <v>0</v>
      </c>
      <c r="AK87">
        <v>15.869101175934043</v>
      </c>
      <c r="AL87">
        <v>0</v>
      </c>
      <c r="AM87">
        <v>4.8926552549780835</v>
      </c>
      <c r="AN87">
        <v>0.98437572228136094</v>
      </c>
      <c r="AO87">
        <v>0</v>
      </c>
      <c r="AP87">
        <v>1.3482020800012171</v>
      </c>
      <c r="AQ87">
        <v>7.8990546751721986</v>
      </c>
      <c r="AR87">
        <v>15.207424856274898</v>
      </c>
      <c r="AS87">
        <v>9.6590796877478589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35.378201737147535</v>
      </c>
      <c r="BB87">
        <f t="shared" si="1"/>
        <v>810.99026087403877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5.1867208671399982</v>
      </c>
      <c r="L88">
        <v>403.59222849667907</v>
      </c>
      <c r="M88">
        <v>28.476911377029111</v>
      </c>
      <c r="N88">
        <v>36.569535122097506</v>
      </c>
      <c r="O88">
        <v>0</v>
      </c>
      <c r="P88">
        <v>43.12099561573222</v>
      </c>
      <c r="Q88">
        <v>2.0162609994209815</v>
      </c>
      <c r="R88">
        <v>13.127656065132161</v>
      </c>
      <c r="S88">
        <v>3.0285814974232372</v>
      </c>
      <c r="T88">
        <v>0</v>
      </c>
      <c r="U88">
        <v>64.818946586734171</v>
      </c>
      <c r="V88">
        <v>4.4134824384972795</v>
      </c>
      <c r="W88">
        <v>14.36664455034866</v>
      </c>
      <c r="X88">
        <v>45.668462050377848</v>
      </c>
      <c r="Y88">
        <v>0</v>
      </c>
      <c r="Z88">
        <v>6.0862569041953654</v>
      </c>
      <c r="AA88">
        <v>13.20555570695053</v>
      </c>
      <c r="AB88">
        <v>12.231567932742641</v>
      </c>
      <c r="AC88">
        <v>8.9969664463055725</v>
      </c>
      <c r="AD88">
        <v>11.312826811051972</v>
      </c>
      <c r="AE88">
        <v>15.299670675120014</v>
      </c>
      <c r="AF88">
        <v>4.9444826162241711</v>
      </c>
      <c r="AG88">
        <v>12.066882184470883</v>
      </c>
      <c r="AH88">
        <v>37.248712706637448</v>
      </c>
      <c r="AI88">
        <v>4.7291956153830093</v>
      </c>
      <c r="AJ88">
        <v>0</v>
      </c>
      <c r="AK88">
        <v>15.869101175934043</v>
      </c>
      <c r="AL88">
        <v>0</v>
      </c>
      <c r="AM88">
        <v>4.8926552549780835</v>
      </c>
      <c r="AN88">
        <v>0.98437572228136094</v>
      </c>
      <c r="AO88">
        <v>0</v>
      </c>
      <c r="AP88">
        <v>1.3482020800012171</v>
      </c>
      <c r="AQ88">
        <v>7.8990546751721986</v>
      </c>
      <c r="AR88">
        <v>15.207424856274898</v>
      </c>
      <c r="AS88">
        <v>9.6590796877478589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35.378200654815842</v>
      </c>
      <c r="BB88">
        <f t="shared" si="1"/>
        <v>810.99023606326773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5.186746760242726</v>
      </c>
      <c r="L89">
        <v>403.59222849667907</v>
      </c>
      <c r="M89">
        <v>28.476911377029111</v>
      </c>
      <c r="N89">
        <v>36.569535122097506</v>
      </c>
      <c r="O89">
        <v>0</v>
      </c>
      <c r="P89">
        <v>43.12099561573222</v>
      </c>
      <c r="Q89">
        <v>2.0162609994209815</v>
      </c>
      <c r="R89">
        <v>13.127656065132161</v>
      </c>
      <c r="S89">
        <v>3.0285814974232372</v>
      </c>
      <c r="T89">
        <v>0</v>
      </c>
      <c r="U89">
        <v>64.818946586734171</v>
      </c>
      <c r="V89">
        <v>4.4134824384972795</v>
      </c>
      <c r="W89">
        <v>14.36664455034866</v>
      </c>
      <c r="X89">
        <v>45.668462050377848</v>
      </c>
      <c r="Y89">
        <v>0</v>
      </c>
      <c r="Z89">
        <v>6.0862569041953654</v>
      </c>
      <c r="AA89">
        <v>13.20555570695053</v>
      </c>
      <c r="AB89">
        <v>12.231567932742641</v>
      </c>
      <c r="AC89">
        <v>8.9969664463055725</v>
      </c>
      <c r="AD89">
        <v>11.312826811051972</v>
      </c>
      <c r="AE89">
        <v>15.299670675120014</v>
      </c>
      <c r="AF89">
        <v>4.9444826162241711</v>
      </c>
      <c r="AG89">
        <v>12.066882184470883</v>
      </c>
      <c r="AH89">
        <v>37.248712706637448</v>
      </c>
      <c r="AI89">
        <v>4.7291956153830093</v>
      </c>
      <c r="AJ89">
        <v>0</v>
      </c>
      <c r="AK89">
        <v>15.869101175934043</v>
      </c>
      <c r="AL89">
        <v>0</v>
      </c>
      <c r="AM89">
        <v>4.8926552549780835</v>
      </c>
      <c r="AN89">
        <v>0.96507437258401163</v>
      </c>
      <c r="AO89">
        <v>0</v>
      </c>
      <c r="AP89">
        <v>1.9826499858112168</v>
      </c>
      <c r="AQ89">
        <v>7.8990546751721986</v>
      </c>
      <c r="AR89">
        <v>15.207424856274898</v>
      </c>
      <c r="AS89">
        <v>9.6590796877478589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35.403914863193037</v>
      </c>
      <c r="BB89">
        <f t="shared" si="1"/>
        <v>811.57969430410594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5.1867208671399982</v>
      </c>
      <c r="L90">
        <v>403.59222849667907</v>
      </c>
      <c r="M90">
        <v>28.476911377029111</v>
      </c>
      <c r="N90">
        <v>36.569535122097506</v>
      </c>
      <c r="O90">
        <v>0</v>
      </c>
      <c r="P90">
        <v>43.12099561573222</v>
      </c>
      <c r="Q90">
        <v>2.0162609994209815</v>
      </c>
      <c r="R90">
        <v>13.127656065132161</v>
      </c>
      <c r="S90">
        <v>3.0285814974232372</v>
      </c>
      <c r="T90">
        <v>0</v>
      </c>
      <c r="U90">
        <v>64.818946586734171</v>
      </c>
      <c r="V90">
        <v>4.4134824384972795</v>
      </c>
      <c r="W90">
        <v>14.36664455034866</v>
      </c>
      <c r="X90">
        <v>45.668462050377848</v>
      </c>
      <c r="Y90">
        <v>0</v>
      </c>
      <c r="Z90">
        <v>6.0862569041953654</v>
      </c>
      <c r="AA90">
        <v>13.20555570695053</v>
      </c>
      <c r="AB90">
        <v>12.231567932742641</v>
      </c>
      <c r="AC90">
        <v>8.9969664463055725</v>
      </c>
      <c r="AD90">
        <v>11.312826811051972</v>
      </c>
      <c r="AE90">
        <v>15.299670675120014</v>
      </c>
      <c r="AF90">
        <v>4.9444826162241711</v>
      </c>
      <c r="AG90">
        <v>12.066882184470883</v>
      </c>
      <c r="AH90">
        <v>37.248712706637448</v>
      </c>
      <c r="AI90">
        <v>4.7291956153830093</v>
      </c>
      <c r="AJ90">
        <v>0</v>
      </c>
      <c r="AK90">
        <v>15.869101175934043</v>
      </c>
      <c r="AL90">
        <v>0</v>
      </c>
      <c r="AM90">
        <v>4.8926552549780835</v>
      </c>
      <c r="AN90">
        <v>0.96507437258401163</v>
      </c>
      <c r="AO90">
        <v>0</v>
      </c>
      <c r="AP90">
        <v>1.9826499858112168</v>
      </c>
      <c r="AQ90">
        <v>7.8990546751721986</v>
      </c>
      <c r="AR90">
        <v>15.207424856274898</v>
      </c>
      <c r="AS90">
        <v>9.6590796877478589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35.403913780861345</v>
      </c>
      <c r="BB90">
        <f t="shared" si="1"/>
        <v>811.5796694933349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5.1763357455494097</v>
      </c>
      <c r="L91">
        <v>403.58956310808497</v>
      </c>
      <c r="M91">
        <v>28.476911377029111</v>
      </c>
      <c r="N91">
        <v>36.569535122097506</v>
      </c>
      <c r="O91">
        <v>0</v>
      </c>
      <c r="P91">
        <v>43.12099561573222</v>
      </c>
      <c r="Q91">
        <v>3.6634680651221037</v>
      </c>
      <c r="R91">
        <v>13.167758855906849</v>
      </c>
      <c r="S91">
        <v>4.3637054509279025</v>
      </c>
      <c r="T91">
        <v>0</v>
      </c>
      <c r="U91">
        <v>64.818946586734171</v>
      </c>
      <c r="V91">
        <v>4.4134824384972795</v>
      </c>
      <c r="W91">
        <v>14.36664455034866</v>
      </c>
      <c r="X91">
        <v>45.668462050377848</v>
      </c>
      <c r="Y91">
        <v>0</v>
      </c>
      <c r="Z91">
        <v>6.0862569041953654</v>
      </c>
      <c r="AA91">
        <v>13.20555570695053</v>
      </c>
      <c r="AB91">
        <v>12.668998865879775</v>
      </c>
      <c r="AC91">
        <v>8.9969664463055725</v>
      </c>
      <c r="AD91">
        <v>11.312826811051972</v>
      </c>
      <c r="AE91">
        <v>15.299670675120014</v>
      </c>
      <c r="AF91">
        <v>5.0055254427551654</v>
      </c>
      <c r="AG91">
        <v>12.066882184470883</v>
      </c>
      <c r="AH91">
        <v>46.002160416927573</v>
      </c>
      <c r="AI91">
        <v>1.1034789573575454</v>
      </c>
      <c r="AJ91">
        <v>0</v>
      </c>
      <c r="AK91">
        <v>15.869101175934043</v>
      </c>
      <c r="AL91">
        <v>0</v>
      </c>
      <c r="AM91">
        <v>4.8926552549780835</v>
      </c>
      <c r="AN91">
        <v>0.96507437258401163</v>
      </c>
      <c r="AO91">
        <v>0</v>
      </c>
      <c r="AP91">
        <v>1.9826499858112168</v>
      </c>
      <c r="AQ91">
        <v>7.8990546751721986</v>
      </c>
      <c r="AR91">
        <v>15.207424856274898</v>
      </c>
      <c r="AS91">
        <v>9.6590796877478589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35.764881363931593</v>
      </c>
      <c r="BB91">
        <f t="shared" si="1"/>
        <v>819.85429002199305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5.1763261439368344</v>
      </c>
      <c r="L92">
        <v>403.58956310808497</v>
      </c>
      <c r="M92">
        <v>28.476911377029111</v>
      </c>
      <c r="N92">
        <v>36.569535122097506</v>
      </c>
      <c r="O92">
        <v>0</v>
      </c>
      <c r="P92">
        <v>43.12099561573222</v>
      </c>
      <c r="Q92">
        <v>3.6634680651221037</v>
      </c>
      <c r="R92">
        <v>13.338597345672486</v>
      </c>
      <c r="S92">
        <v>4.3637054509279025</v>
      </c>
      <c r="T92">
        <v>0</v>
      </c>
      <c r="U92">
        <v>64.818946586734171</v>
      </c>
      <c r="V92">
        <v>4.4134824384972795</v>
      </c>
      <c r="W92">
        <v>14.36664455034866</v>
      </c>
      <c r="X92">
        <v>45.668462050377848</v>
      </c>
      <c r="Y92">
        <v>0</v>
      </c>
      <c r="Z92">
        <v>6.0862569041953654</v>
      </c>
      <c r="AA92">
        <v>13.20555570695053</v>
      </c>
      <c r="AB92">
        <v>12.668998865879775</v>
      </c>
      <c r="AC92">
        <v>8.9969664463055725</v>
      </c>
      <c r="AD92">
        <v>11.312826811051972</v>
      </c>
      <c r="AE92">
        <v>15.299670675120014</v>
      </c>
      <c r="AF92">
        <v>5.0055254427551654</v>
      </c>
      <c r="AG92">
        <v>12.066882184470883</v>
      </c>
      <c r="AH92">
        <v>46.002160416927573</v>
      </c>
      <c r="AI92">
        <v>1.1034789573575454</v>
      </c>
      <c r="AJ92">
        <v>0</v>
      </c>
      <c r="AK92">
        <v>15.869101175934043</v>
      </c>
      <c r="AL92">
        <v>0</v>
      </c>
      <c r="AM92">
        <v>4.8926552549780835</v>
      </c>
      <c r="AN92">
        <v>0.96507437258401163</v>
      </c>
      <c r="AO92">
        <v>0</v>
      </c>
      <c r="AP92">
        <v>1.9826499858112168</v>
      </c>
      <c r="AQ92">
        <v>7.8990546751721986</v>
      </c>
      <c r="AR92">
        <v>15.207424856274898</v>
      </c>
      <c r="AS92">
        <v>9.6590796877478589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35.772022011456386</v>
      </c>
      <c r="BB92">
        <f t="shared" si="1"/>
        <v>820.01797826262123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5.1763357455494097</v>
      </c>
      <c r="L93">
        <v>224.89376731429047</v>
      </c>
      <c r="M93">
        <v>28.476911377029111</v>
      </c>
      <c r="N93">
        <v>36.569535122097506</v>
      </c>
      <c r="O93">
        <v>0</v>
      </c>
      <c r="P93">
        <v>43.12099561573222</v>
      </c>
      <c r="Q93">
        <v>3.6634680651221037</v>
      </c>
      <c r="R93">
        <v>13.338597345672486</v>
      </c>
      <c r="S93">
        <v>4.3637054509279025</v>
      </c>
      <c r="T93">
        <v>0</v>
      </c>
      <c r="U93">
        <v>64.818946586734171</v>
      </c>
      <c r="V93">
        <v>4.4127645234182955</v>
      </c>
      <c r="W93">
        <v>14.861198079732832</v>
      </c>
      <c r="X93">
        <v>47.233339415124874</v>
      </c>
      <c r="Y93">
        <v>0</v>
      </c>
      <c r="Z93">
        <v>6.0862569041953654</v>
      </c>
      <c r="AA93">
        <v>13.20555570695053</v>
      </c>
      <c r="AB93">
        <v>12.668998865879775</v>
      </c>
      <c r="AC93">
        <v>8.9969664463055725</v>
      </c>
      <c r="AD93">
        <v>11.312826811051972</v>
      </c>
      <c r="AE93">
        <v>15.299670675120014</v>
      </c>
      <c r="AF93">
        <v>5.0055254427551654</v>
      </c>
      <c r="AG93">
        <v>12.066882184470883</v>
      </c>
      <c r="AH93">
        <v>46.002160416927573</v>
      </c>
      <c r="AI93">
        <v>1.1034789573575454</v>
      </c>
      <c r="AJ93">
        <v>0</v>
      </c>
      <c r="AK93">
        <v>15.869101175934043</v>
      </c>
      <c r="AL93">
        <v>0</v>
      </c>
      <c r="AM93">
        <v>4.8926552549780835</v>
      </c>
      <c r="AN93">
        <v>0.96507437258401163</v>
      </c>
      <c r="AO93">
        <v>0</v>
      </c>
      <c r="AP93">
        <v>1.9826499858112168</v>
      </c>
      <c r="AQ93">
        <v>7.8990546751721986</v>
      </c>
      <c r="AR93">
        <v>15.207424856274898</v>
      </c>
      <c r="AS93">
        <v>9.4925435566687515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28.381631140868485</v>
      </c>
      <c r="BB93">
        <f t="shared" si="1"/>
        <v>650.60475978900058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5.1763261439368344</v>
      </c>
      <c r="L94">
        <v>204.63990032798645</v>
      </c>
      <c r="M94">
        <v>28.476911377029111</v>
      </c>
      <c r="N94">
        <v>36.569535122097506</v>
      </c>
      <c r="O94">
        <v>0</v>
      </c>
      <c r="P94">
        <v>43.12099561573222</v>
      </c>
      <c r="Q94">
        <v>3.6634680651221037</v>
      </c>
      <c r="R94">
        <v>13.338597345672486</v>
      </c>
      <c r="S94">
        <v>4.3637054509279025</v>
      </c>
      <c r="T94">
        <v>0</v>
      </c>
      <c r="U94">
        <v>64.818946586734171</v>
      </c>
      <c r="V94">
        <v>4.4127645234182955</v>
      </c>
      <c r="W94">
        <v>14.366930636560399</v>
      </c>
      <c r="X94">
        <v>45.669504678042848</v>
      </c>
      <c r="Y94">
        <v>0</v>
      </c>
      <c r="Z94">
        <v>6.0862569041953654</v>
      </c>
      <c r="AA94">
        <v>13.20555570695053</v>
      </c>
      <c r="AB94">
        <v>12.668998865879775</v>
      </c>
      <c r="AC94">
        <v>8.9969664463055725</v>
      </c>
      <c r="AD94">
        <v>11.312826811051972</v>
      </c>
      <c r="AE94">
        <v>15.299670675120014</v>
      </c>
      <c r="AF94">
        <v>5.0055254427551654</v>
      </c>
      <c r="AG94">
        <v>12.066882184470883</v>
      </c>
      <c r="AH94">
        <v>46.002160416927573</v>
      </c>
      <c r="AI94">
        <v>1.1034789573575454</v>
      </c>
      <c r="AJ94">
        <v>0</v>
      </c>
      <c r="AK94">
        <v>15.869101175934043</v>
      </c>
      <c r="AL94">
        <v>0</v>
      </c>
      <c r="AM94">
        <v>4.8926552549780835</v>
      </c>
      <c r="AN94">
        <v>0.96507437258401163</v>
      </c>
      <c r="AO94">
        <v>0</v>
      </c>
      <c r="AP94">
        <v>1.9826499858112168</v>
      </c>
      <c r="AQ94">
        <v>7.8990546751721986</v>
      </c>
      <c r="AR94">
        <v>15.207424856274898</v>
      </c>
      <c r="AS94">
        <v>9.4925435566687515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27.44899042835894</v>
      </c>
      <c r="BB94">
        <f t="shared" si="1"/>
        <v>629.2254217333392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5.1764666397831878</v>
      </c>
      <c r="L95">
        <v>286.32654937930283</v>
      </c>
      <c r="M95">
        <v>28.476911377029111</v>
      </c>
      <c r="N95">
        <v>36.569535122097506</v>
      </c>
      <c r="O95">
        <v>0</v>
      </c>
      <c r="P95">
        <v>43.12099561573222</v>
      </c>
      <c r="Q95">
        <v>3.6640397620538505</v>
      </c>
      <c r="R95">
        <v>13.340531422721826</v>
      </c>
      <c r="S95">
        <v>4.3948309647137256</v>
      </c>
      <c r="T95">
        <v>0</v>
      </c>
      <c r="U95">
        <v>64.818946586734171</v>
      </c>
      <c r="V95">
        <v>4.4127645234182955</v>
      </c>
      <c r="W95">
        <v>14.366930636560399</v>
      </c>
      <c r="X95">
        <v>45.669504678042848</v>
      </c>
      <c r="Y95">
        <v>0</v>
      </c>
      <c r="Z95">
        <v>6.0862569041953654</v>
      </c>
      <c r="AA95">
        <v>13.20555570695053</v>
      </c>
      <c r="AB95">
        <v>12.231567932742641</v>
      </c>
      <c r="AC95">
        <v>8.9969664463055725</v>
      </c>
      <c r="AD95">
        <v>11.312826811051972</v>
      </c>
      <c r="AE95">
        <v>15.299670675120014</v>
      </c>
      <c r="AF95">
        <v>2.5638058450219159</v>
      </c>
      <c r="AG95">
        <v>12.066882184470883</v>
      </c>
      <c r="AH95">
        <v>37.248712706637448</v>
      </c>
      <c r="AI95">
        <v>1.1034789573575454</v>
      </c>
      <c r="AJ95">
        <v>0</v>
      </c>
      <c r="AK95">
        <v>15.869101175934043</v>
      </c>
      <c r="AL95">
        <v>0</v>
      </c>
      <c r="AM95">
        <v>4.8926552549780835</v>
      </c>
      <c r="AN95">
        <v>0.96507437258401163</v>
      </c>
      <c r="AO95">
        <v>0</v>
      </c>
      <c r="AP95">
        <v>1.5861199246135522</v>
      </c>
      <c r="AQ95">
        <v>7.6064969677102905</v>
      </c>
      <c r="AR95">
        <v>15.207424856274898</v>
      </c>
      <c r="AS95">
        <v>9.4925435566687515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30.349857544048533</v>
      </c>
      <c r="BB95">
        <f t="shared" si="1"/>
        <v>695.72328944275898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5.1764532443354332</v>
      </c>
      <c r="L96">
        <v>307.61485610893351</v>
      </c>
      <c r="M96">
        <v>28.476911377029111</v>
      </c>
      <c r="N96">
        <v>36.569535122097506</v>
      </c>
      <c r="O96">
        <v>0</v>
      </c>
      <c r="P96">
        <v>43.12099561573222</v>
      </c>
      <c r="Q96">
        <v>3.6640397620538505</v>
      </c>
      <c r="R96">
        <v>13.340531422721826</v>
      </c>
      <c r="S96">
        <v>4.3948309647137256</v>
      </c>
      <c r="T96">
        <v>0</v>
      </c>
      <c r="U96">
        <v>64.818946586734171</v>
      </c>
      <c r="V96">
        <v>4.4127645234182955</v>
      </c>
      <c r="W96">
        <v>14.366930636560399</v>
      </c>
      <c r="X96">
        <v>45.669504678042848</v>
      </c>
      <c r="Y96">
        <v>0</v>
      </c>
      <c r="Z96">
        <v>6.0862569041953654</v>
      </c>
      <c r="AA96">
        <v>13.20555570695053</v>
      </c>
      <c r="AB96">
        <v>12.231567932742641</v>
      </c>
      <c r="AC96">
        <v>8.9969664463055725</v>
      </c>
      <c r="AD96">
        <v>11.312826811051972</v>
      </c>
      <c r="AE96">
        <v>15.299670675120014</v>
      </c>
      <c r="AF96">
        <v>2.5027630184909202</v>
      </c>
      <c r="AG96">
        <v>12.066882184470883</v>
      </c>
      <c r="AH96">
        <v>24.832475137758294</v>
      </c>
      <c r="AI96">
        <v>1.1034789573575454</v>
      </c>
      <c r="AJ96">
        <v>0</v>
      </c>
      <c r="AK96">
        <v>15.869101175934043</v>
      </c>
      <c r="AL96">
        <v>0</v>
      </c>
      <c r="AM96">
        <v>4.8926552549780835</v>
      </c>
      <c r="AN96">
        <v>0.96507437258401163</v>
      </c>
      <c r="AO96">
        <v>0</v>
      </c>
      <c r="AP96">
        <v>1.5861199246135522</v>
      </c>
      <c r="AQ96">
        <v>7.6064969677102905</v>
      </c>
      <c r="AR96">
        <v>15.207424856274898</v>
      </c>
      <c r="AS96">
        <v>9.4925435566687515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30.71815788488923</v>
      </c>
      <c r="BB96">
        <f t="shared" si="1"/>
        <v>704.16600204069107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5.1763976841407224</v>
      </c>
      <c r="L97">
        <v>312.54438663577815</v>
      </c>
      <c r="M97">
        <v>28.476911377029111</v>
      </c>
      <c r="N97">
        <v>36.569535122097506</v>
      </c>
      <c r="O97">
        <v>0</v>
      </c>
      <c r="P97">
        <v>43.12099561573222</v>
      </c>
      <c r="Q97">
        <v>3.6641045710707578</v>
      </c>
      <c r="R97">
        <v>13.340594324836081</v>
      </c>
      <c r="S97">
        <v>4.3948309647137256</v>
      </c>
      <c r="T97">
        <v>0</v>
      </c>
      <c r="U97">
        <v>64.818946586734171</v>
      </c>
      <c r="V97">
        <v>4.4127645234182955</v>
      </c>
      <c r="W97">
        <v>14.366930636560399</v>
      </c>
      <c r="X97">
        <v>45.669504678042848</v>
      </c>
      <c r="Y97">
        <v>0</v>
      </c>
      <c r="Z97">
        <v>6.0862569041953654</v>
      </c>
      <c r="AA97">
        <v>13.20555570695053</v>
      </c>
      <c r="AB97">
        <v>12.231567932742641</v>
      </c>
      <c r="AC97">
        <v>8.9969664463055725</v>
      </c>
      <c r="AD97">
        <v>11.312826811051972</v>
      </c>
      <c r="AE97">
        <v>15.299670675120014</v>
      </c>
      <c r="AF97">
        <v>2.5027630184909202</v>
      </c>
      <c r="AG97">
        <v>12.066882184470883</v>
      </c>
      <c r="AH97">
        <v>24.832475137758294</v>
      </c>
      <c r="AI97">
        <v>1.1034789573575454</v>
      </c>
      <c r="AJ97">
        <v>0</v>
      </c>
      <c r="AK97">
        <v>15.869101175934043</v>
      </c>
      <c r="AL97">
        <v>0</v>
      </c>
      <c r="AM97">
        <v>4.8926552549780835</v>
      </c>
      <c r="AN97">
        <v>0.96507437258401163</v>
      </c>
      <c r="AO97">
        <v>0</v>
      </c>
      <c r="AP97">
        <v>1.5861199246135522</v>
      </c>
      <c r="AQ97">
        <v>7.6064969677102905</v>
      </c>
      <c r="AR97">
        <v>15.207424856274898</v>
      </c>
      <c r="AS97">
        <v>9.4925435566687515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30.92421527682049</v>
      </c>
      <c r="BB97">
        <f t="shared" si="1"/>
        <v>708.88954732654088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5.1763843119665376</v>
      </c>
      <c r="L98">
        <v>312.54438663577815</v>
      </c>
      <c r="M98">
        <v>28.476911377029111</v>
      </c>
      <c r="N98">
        <v>36.569535122097506</v>
      </c>
      <c r="O98">
        <v>0</v>
      </c>
      <c r="P98">
        <v>43.12099561573222</v>
      </c>
      <c r="Q98">
        <v>3.6641045710707578</v>
      </c>
      <c r="R98">
        <v>13.340594324836081</v>
      </c>
      <c r="S98">
        <v>4.3948309647137256</v>
      </c>
      <c r="T98">
        <v>0</v>
      </c>
      <c r="U98">
        <v>64.818946586734171</v>
      </c>
      <c r="V98">
        <v>4.4127645234182955</v>
      </c>
      <c r="W98">
        <v>14.366930636560399</v>
      </c>
      <c r="X98">
        <v>45.669504678042848</v>
      </c>
      <c r="Y98">
        <v>0</v>
      </c>
      <c r="Z98">
        <v>6.0862569041953654</v>
      </c>
      <c r="AA98">
        <v>13.20555570695053</v>
      </c>
      <c r="AB98">
        <v>12.231567932742641</v>
      </c>
      <c r="AC98">
        <v>8.9969664463055725</v>
      </c>
      <c r="AD98">
        <v>11.312826811051972</v>
      </c>
      <c r="AE98">
        <v>15.299670675120014</v>
      </c>
      <c r="AF98">
        <v>2.5027630184909202</v>
      </c>
      <c r="AG98">
        <v>12.066882184470883</v>
      </c>
      <c r="AH98">
        <v>24.832475137758294</v>
      </c>
      <c r="AI98">
        <v>1.1034789573575454</v>
      </c>
      <c r="AJ98">
        <v>0</v>
      </c>
      <c r="AK98">
        <v>15.869101175934043</v>
      </c>
      <c r="AL98">
        <v>0</v>
      </c>
      <c r="AM98">
        <v>4.8926552549780835</v>
      </c>
      <c r="AN98">
        <v>0.96507437258401163</v>
      </c>
      <c r="AO98">
        <v>0</v>
      </c>
      <c r="AP98">
        <v>1.5861199246135522</v>
      </c>
      <c r="AQ98">
        <v>7.6064969677102905</v>
      </c>
      <c r="AR98">
        <v>15.207424856274898</v>
      </c>
      <c r="AS98">
        <v>9.4925435566687515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30.924214717863606</v>
      </c>
      <c r="BB98">
        <f t="shared" si="1"/>
        <v>708.88953451332361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0.13348913436115908</v>
      </c>
      <c r="L99">
        <f t="shared" si="2"/>
        <v>8.2637623728203824</v>
      </c>
      <c r="M99">
        <f t="shared" si="2"/>
        <v>0.68368874169924121</v>
      </c>
      <c r="N99">
        <f t="shared" si="2"/>
        <v>0.87766884293033953</v>
      </c>
      <c r="O99">
        <f t="shared" si="2"/>
        <v>0</v>
      </c>
      <c r="P99">
        <f t="shared" si="2"/>
        <v>1.0335148483522432</v>
      </c>
      <c r="Q99">
        <f t="shared" si="2"/>
        <v>8.325903568284794E-2</v>
      </c>
      <c r="R99">
        <f t="shared" si="2"/>
        <v>0.24056539011733175</v>
      </c>
      <c r="S99">
        <f t="shared" si="2"/>
        <v>0.10024756672528179</v>
      </c>
      <c r="T99">
        <f t="shared" si="2"/>
        <v>0</v>
      </c>
      <c r="U99">
        <f t="shared" si="2"/>
        <v>1.5556547180816214</v>
      </c>
      <c r="V99">
        <f t="shared" si="2"/>
        <v>7.8335926458871025E-2</v>
      </c>
      <c r="W99">
        <f t="shared" si="2"/>
        <v>0.24811849658524365</v>
      </c>
      <c r="X99">
        <f t="shared" si="2"/>
        <v>0.86838071625205193</v>
      </c>
      <c r="Y99">
        <f t="shared" si="2"/>
        <v>0</v>
      </c>
      <c r="Z99">
        <f t="shared" si="2"/>
        <v>2.1284873717804215E-2</v>
      </c>
      <c r="AA99">
        <f t="shared" si="2"/>
        <v>0.31693333696681281</v>
      </c>
      <c r="AB99">
        <f t="shared" si="2"/>
        <v>0.29486992318523475</v>
      </c>
      <c r="AC99">
        <f t="shared" si="2"/>
        <v>0.21592719471133384</v>
      </c>
      <c r="AD99">
        <f t="shared" si="2"/>
        <v>0.12922197296756954</v>
      </c>
      <c r="AE99">
        <f t="shared" si="2"/>
        <v>0.36719209620288118</v>
      </c>
      <c r="AF99">
        <f t="shared" si="2"/>
        <v>5.7502504073296802E-2</v>
      </c>
      <c r="AG99">
        <f t="shared" si="2"/>
        <v>0.28960517242730072</v>
      </c>
      <c r="AH99">
        <f t="shared" si="2"/>
        <v>0.59646053290909995</v>
      </c>
      <c r="AI99">
        <f t="shared" si="2"/>
        <v>8.806156301972437E-2</v>
      </c>
      <c r="AJ99">
        <f t="shared" si="2"/>
        <v>0</v>
      </c>
      <c r="AK99">
        <f t="shared" si="2"/>
        <v>0.38085842822241661</v>
      </c>
      <c r="AL99">
        <f t="shared" si="2"/>
        <v>0</v>
      </c>
      <c r="AM99">
        <f t="shared" si="2"/>
        <v>0.11742372611947395</v>
      </c>
      <c r="AN99">
        <f t="shared" si="2"/>
        <v>2.4667307437700889E-2</v>
      </c>
      <c r="AO99">
        <f t="shared" si="2"/>
        <v>0</v>
      </c>
      <c r="AP99">
        <f t="shared" si="2"/>
        <v>3.4508024085242853E-2</v>
      </c>
      <c r="AQ99">
        <f t="shared" si="2"/>
        <v>8.2364710207748923E-2</v>
      </c>
      <c r="AR99">
        <f t="shared" si="2"/>
        <v>0.36677233374440166</v>
      </c>
      <c r="AS99">
        <f t="shared" si="2"/>
        <v>0.23484677540388221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0.74342078589658356</v>
      </c>
      <c r="BB99">
        <f t="shared" si="1"/>
        <v>17.04176547957195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K73" activePane="bottomRight" state="frozen"/>
      <selection pane="topRight" activeCell="B1" sqref="B1"/>
      <selection pane="bottomLeft" activeCell="A3" sqref="A3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1.1375395674511901</v>
      </c>
      <c r="L3">
        <v>2.7969401444867885</v>
      </c>
      <c r="M3">
        <v>1.033057613164486</v>
      </c>
      <c r="N3">
        <v>1.1375797169830559</v>
      </c>
      <c r="O3">
        <v>1.2627795972364249</v>
      </c>
      <c r="P3">
        <v>1.8265287925161986</v>
      </c>
      <c r="Q3">
        <v>0.15654678845623898</v>
      </c>
      <c r="R3">
        <v>0.51125709365314853</v>
      </c>
      <c r="S3">
        <v>0.25065162132059748</v>
      </c>
      <c r="T3">
        <v>0.63670672517008042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1.8242502089229804</v>
      </c>
      <c r="AC3">
        <v>1.1705766660300563</v>
      </c>
      <c r="AD3">
        <v>1.0615377508140262</v>
      </c>
      <c r="AE3">
        <v>1.9743265037570443</v>
      </c>
      <c r="AF3">
        <v>0.27757782850657481</v>
      </c>
      <c r="AG3">
        <v>1.8159449086516384</v>
      </c>
      <c r="AH3">
        <v>2.1125784007514086</v>
      </c>
      <c r="AI3">
        <v>0.12823196931747025</v>
      </c>
      <c r="AJ3">
        <v>0</v>
      </c>
      <c r="AK3">
        <v>3.3592438433729903</v>
      </c>
      <c r="AL3">
        <v>0</v>
      </c>
      <c r="AM3">
        <v>0.60805025806720947</v>
      </c>
      <c r="AN3">
        <v>2.7703356627008967E-2</v>
      </c>
      <c r="AO3">
        <v>0</v>
      </c>
      <c r="AP3">
        <v>0</v>
      </c>
      <c r="AQ3">
        <v>1.3200646077228135</v>
      </c>
      <c r="AR3">
        <v>0</v>
      </c>
      <c r="AS3">
        <v>1.2415884946775204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76.721278438739304</v>
      </c>
      <c r="BA3">
        <v>4.3636082094693602</v>
      </c>
      <c r="BB3">
        <f>SUM(B3:AZ3)-BA3+SUM(BC3:BF3)</f>
        <v>105.11256975637065</v>
      </c>
      <c r="BC3">
        <v>1.1569445829959515</v>
      </c>
      <c r="BD3">
        <v>1.9363645255474453</v>
      </c>
      <c r="BE3">
        <v>0.87718291005290994</v>
      </c>
      <c r="BF3">
        <v>1.1131450508474574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1.1375420145921176</v>
      </c>
      <c r="L4">
        <v>2.7969401444867885</v>
      </c>
      <c r="M4">
        <v>1.033057613164486</v>
      </c>
      <c r="N4">
        <v>1.1375797169830559</v>
      </c>
      <c r="O4">
        <v>1.2627795972364249</v>
      </c>
      <c r="P4">
        <v>2.0767811529743354</v>
      </c>
      <c r="Q4">
        <v>0.15654678845623898</v>
      </c>
      <c r="R4">
        <v>0.51125709365314853</v>
      </c>
      <c r="S4">
        <v>0.25065162132059748</v>
      </c>
      <c r="T4">
        <v>0.63670672517008042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1.8242502089229804</v>
      </c>
      <c r="AC4">
        <v>1.1705766660300563</v>
      </c>
      <c r="AD4">
        <v>1.0615377508140262</v>
      </c>
      <c r="AE4">
        <v>1.9743265037570443</v>
      </c>
      <c r="AF4">
        <v>0.27757782850657481</v>
      </c>
      <c r="AG4">
        <v>1.8159449086516384</v>
      </c>
      <c r="AH4">
        <v>2.1125784007514086</v>
      </c>
      <c r="AI4">
        <v>0.12823196931747025</v>
      </c>
      <c r="AJ4">
        <v>0</v>
      </c>
      <c r="AK4">
        <v>3.3592438433729903</v>
      </c>
      <c r="AL4">
        <v>0</v>
      </c>
      <c r="AM4">
        <v>0.60805025806720947</v>
      </c>
      <c r="AN4">
        <v>2.7703356627008967E-2</v>
      </c>
      <c r="AO4">
        <v>0</v>
      </c>
      <c r="AP4">
        <v>0</v>
      </c>
      <c r="AQ4">
        <v>1.3200646077228135</v>
      </c>
      <c r="AR4">
        <v>0</v>
      </c>
      <c r="AS4">
        <v>1.2415884946775204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76.721278438739304</v>
      </c>
      <c r="BA4">
        <v>4.374068860427001</v>
      </c>
      <c r="BB4">
        <f t="shared" ref="BB4:BB67" si="0">SUM(B4:AZ4)-BA4+SUM(BC4:BF4)</f>
        <v>105.35236391301208</v>
      </c>
      <c r="BC4">
        <v>1.1569445829959515</v>
      </c>
      <c r="BD4">
        <v>1.9363645255474453</v>
      </c>
      <c r="BE4">
        <v>0.87718291005290994</v>
      </c>
      <c r="BF4">
        <v>1.1131450508474574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1.1375862882976835</v>
      </c>
      <c r="L5">
        <v>2.8074037894483164</v>
      </c>
      <c r="M5">
        <v>1.033057613164486</v>
      </c>
      <c r="N5">
        <v>1.1375797169830559</v>
      </c>
      <c r="O5">
        <v>1.2627795972364249</v>
      </c>
      <c r="P5">
        <v>2.087173069493331</v>
      </c>
      <c r="Q5">
        <v>0.15670482110779818</v>
      </c>
      <c r="R5">
        <v>0.51125709365314853</v>
      </c>
      <c r="S5">
        <v>0.2506685430370949</v>
      </c>
      <c r="T5">
        <v>0.63670672517008042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1.8242502089229804</v>
      </c>
      <c r="AC5">
        <v>1.1705766660300563</v>
      </c>
      <c r="AD5">
        <v>1.0615377508140262</v>
      </c>
      <c r="AE5">
        <v>1.9743265037570443</v>
      </c>
      <c r="AF5">
        <v>0.27757782850657481</v>
      </c>
      <c r="AG5">
        <v>1.8159449086516384</v>
      </c>
      <c r="AH5">
        <v>2.1125784007514086</v>
      </c>
      <c r="AI5">
        <v>0.12823196931747025</v>
      </c>
      <c r="AJ5">
        <v>0</v>
      </c>
      <c r="AK5">
        <v>3.3592438433729903</v>
      </c>
      <c r="AL5">
        <v>0</v>
      </c>
      <c r="AM5">
        <v>0.60805025806720947</v>
      </c>
      <c r="AN5">
        <v>2.7703356627008967E-2</v>
      </c>
      <c r="AO5">
        <v>0</v>
      </c>
      <c r="AP5">
        <v>0</v>
      </c>
      <c r="AQ5">
        <v>1.3200646077228135</v>
      </c>
      <c r="AR5">
        <v>0</v>
      </c>
      <c r="AS5">
        <v>1.2056747276142765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76.71084220413276</v>
      </c>
      <c r="BA5">
        <v>4.373012356560567</v>
      </c>
      <c r="BB5">
        <f t="shared" si="0"/>
        <v>105.32814520476288</v>
      </c>
      <c r="BC5">
        <v>1.1569445829959515</v>
      </c>
      <c r="BD5">
        <v>1.9363645255474453</v>
      </c>
      <c r="BE5">
        <v>0.87718291005290994</v>
      </c>
      <c r="BF5">
        <v>1.1131450508474574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1.1375862882976835</v>
      </c>
      <c r="L6">
        <v>2.7968786576097706</v>
      </c>
      <c r="M6">
        <v>1.033057613164486</v>
      </c>
      <c r="N6">
        <v>1.1375797169830559</v>
      </c>
      <c r="O6">
        <v>1.2627795972364249</v>
      </c>
      <c r="P6">
        <v>2.087173069493331</v>
      </c>
      <c r="Q6">
        <v>0.15670482110779818</v>
      </c>
      <c r="R6">
        <v>0.51125709365314853</v>
      </c>
      <c r="S6">
        <v>0.2506685430370949</v>
      </c>
      <c r="T6">
        <v>0.63670672517008042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1.8242502089229804</v>
      </c>
      <c r="AC6">
        <v>1.1705766660300563</v>
      </c>
      <c r="AD6">
        <v>1.0615377508140262</v>
      </c>
      <c r="AE6">
        <v>1.9743265037570443</v>
      </c>
      <c r="AF6">
        <v>0.27757782850657481</v>
      </c>
      <c r="AG6">
        <v>1.8159449086516384</v>
      </c>
      <c r="AH6">
        <v>2.1125784007514086</v>
      </c>
      <c r="AI6">
        <v>0.12823196931747025</v>
      </c>
      <c r="AJ6">
        <v>0</v>
      </c>
      <c r="AK6">
        <v>3.3592438433729903</v>
      </c>
      <c r="AL6">
        <v>0</v>
      </c>
      <c r="AM6">
        <v>0.60805025806720947</v>
      </c>
      <c r="AN6">
        <v>2.7703356627008967E-2</v>
      </c>
      <c r="AO6">
        <v>0</v>
      </c>
      <c r="AP6">
        <v>0</v>
      </c>
      <c r="AQ6">
        <v>1.3200646077228135</v>
      </c>
      <c r="AR6">
        <v>0</v>
      </c>
      <c r="AS6">
        <v>1.2056747276142765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76.773459611772068</v>
      </c>
      <c r="BA6">
        <v>4.3751898136890368</v>
      </c>
      <c r="BB6">
        <f t="shared" si="0"/>
        <v>105.37806002343517</v>
      </c>
      <c r="BC6">
        <v>1.1569445829959515</v>
      </c>
      <c r="BD6">
        <v>1.9363645255474453</v>
      </c>
      <c r="BE6">
        <v>0.87718291005290994</v>
      </c>
      <c r="BF6">
        <v>1.1131450508474574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1.1793000911391993</v>
      </c>
      <c r="L7">
        <v>2.7969029038062763</v>
      </c>
      <c r="M7">
        <v>1.033057613164486</v>
      </c>
      <c r="N7">
        <v>1.1375797169830559</v>
      </c>
      <c r="O7">
        <v>1.2627795972364249</v>
      </c>
      <c r="P7">
        <v>2.087173069493331</v>
      </c>
      <c r="Q7">
        <v>0.15670482110779818</v>
      </c>
      <c r="R7">
        <v>0.51125709365314853</v>
      </c>
      <c r="S7">
        <v>0.2506685430370949</v>
      </c>
      <c r="T7">
        <v>0.63670672517008042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1.8242502089229804</v>
      </c>
      <c r="AC7">
        <v>1.1705766660300563</v>
      </c>
      <c r="AD7">
        <v>1.0615377508140262</v>
      </c>
      <c r="AE7">
        <v>1.9743265037570443</v>
      </c>
      <c r="AF7">
        <v>0.27757782850657481</v>
      </c>
      <c r="AG7">
        <v>1.8159449086516384</v>
      </c>
      <c r="AH7">
        <v>2.1125784007514086</v>
      </c>
      <c r="AI7">
        <v>0.12823196931747025</v>
      </c>
      <c r="AJ7">
        <v>0</v>
      </c>
      <c r="AK7">
        <v>3.3592438433729903</v>
      </c>
      <c r="AL7">
        <v>0</v>
      </c>
      <c r="AM7">
        <v>0.60805025806720947</v>
      </c>
      <c r="AN7">
        <v>2.7703356627008967E-2</v>
      </c>
      <c r="AO7">
        <v>0</v>
      </c>
      <c r="AP7">
        <v>0</v>
      </c>
      <c r="AQ7">
        <v>1.3200646077228135</v>
      </c>
      <c r="AR7">
        <v>0</v>
      </c>
      <c r="AS7">
        <v>1.2056747276142765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76.794332080985185</v>
      </c>
      <c r="BA7">
        <v>4.3778069333519323</v>
      </c>
      <c r="BB7">
        <f t="shared" si="0"/>
        <v>105.43805342202342</v>
      </c>
      <c r="BC7">
        <v>1.1569445829959515</v>
      </c>
      <c r="BD7">
        <v>1.9363645255474453</v>
      </c>
      <c r="BE7">
        <v>0.87718291005290994</v>
      </c>
      <c r="BF7">
        <v>1.1131450508474574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1.1479798948637854</v>
      </c>
      <c r="L8">
        <v>2.7969029038062763</v>
      </c>
      <c r="M8">
        <v>1.033057613164486</v>
      </c>
      <c r="N8">
        <v>1.1375797169830559</v>
      </c>
      <c r="O8">
        <v>1.2627795972364249</v>
      </c>
      <c r="P8">
        <v>2.087173069493331</v>
      </c>
      <c r="Q8">
        <v>0.15670482110779818</v>
      </c>
      <c r="R8">
        <v>0.51125709365314853</v>
      </c>
      <c r="S8">
        <v>0.2506685430370949</v>
      </c>
      <c r="T8">
        <v>0.63670672517008042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1.8242502089229804</v>
      </c>
      <c r="AC8">
        <v>1.1705766660300563</v>
      </c>
      <c r="AD8">
        <v>1.0615377508140262</v>
      </c>
      <c r="AE8">
        <v>1.9743265037570443</v>
      </c>
      <c r="AF8">
        <v>0.27757782850657481</v>
      </c>
      <c r="AG8">
        <v>1.8159449086516384</v>
      </c>
      <c r="AH8">
        <v>2.1125784007514086</v>
      </c>
      <c r="AI8">
        <v>0.12823196931747025</v>
      </c>
      <c r="AJ8">
        <v>0</v>
      </c>
      <c r="AK8">
        <v>3.3592438433729903</v>
      </c>
      <c r="AL8">
        <v>0</v>
      </c>
      <c r="AM8">
        <v>0.60805025806720947</v>
      </c>
      <c r="AN8">
        <v>2.7703356627008967E-2</v>
      </c>
      <c r="AO8">
        <v>0</v>
      </c>
      <c r="AP8">
        <v>0</v>
      </c>
      <c r="AQ8">
        <v>1.3200646077228135</v>
      </c>
      <c r="AR8">
        <v>0</v>
      </c>
      <c r="AS8">
        <v>1.2056747276142765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76.836077019411391</v>
      </c>
      <c r="BA8">
        <v>4.3782426875738345</v>
      </c>
      <c r="BB8">
        <f t="shared" si="0"/>
        <v>105.44804240995231</v>
      </c>
      <c r="BC8">
        <v>1.1569445829959515</v>
      </c>
      <c r="BD8">
        <v>1.9363645255474453</v>
      </c>
      <c r="BE8">
        <v>0.87718291005290994</v>
      </c>
      <c r="BF8">
        <v>1.1131450508474574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1.1792883632024049</v>
      </c>
      <c r="L9">
        <v>2.7969029038062763</v>
      </c>
      <c r="M9">
        <v>1.033057613164486</v>
      </c>
      <c r="N9">
        <v>1.1375797169830559</v>
      </c>
      <c r="O9">
        <v>1.2627795972364249</v>
      </c>
      <c r="P9">
        <v>2.087173069493331</v>
      </c>
      <c r="Q9">
        <v>0.16702680262274344</v>
      </c>
      <c r="R9">
        <v>0.51125709365314853</v>
      </c>
      <c r="S9">
        <v>0.2506685430370949</v>
      </c>
      <c r="T9">
        <v>0.63670672517008042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1.8242502089229804</v>
      </c>
      <c r="AC9">
        <v>1.1705766660300563</v>
      </c>
      <c r="AD9">
        <v>1.0615377508140262</v>
      </c>
      <c r="AE9">
        <v>1.9743265037570443</v>
      </c>
      <c r="AF9">
        <v>0.27757782850657481</v>
      </c>
      <c r="AG9">
        <v>1.8159449086516384</v>
      </c>
      <c r="AH9">
        <v>2.1125784007514086</v>
      </c>
      <c r="AI9">
        <v>0.12823196931747025</v>
      </c>
      <c r="AJ9">
        <v>0</v>
      </c>
      <c r="AK9">
        <v>3.3592438433729903</v>
      </c>
      <c r="AL9">
        <v>0</v>
      </c>
      <c r="AM9">
        <v>0.60805025806720947</v>
      </c>
      <c r="AN9">
        <v>2.7703356627008967E-2</v>
      </c>
      <c r="AO9">
        <v>0</v>
      </c>
      <c r="AP9">
        <v>0</v>
      </c>
      <c r="AQ9">
        <v>1.3200646077228135</v>
      </c>
      <c r="AR9">
        <v>0</v>
      </c>
      <c r="AS9">
        <v>1.2056747276142765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76.679533500313099</v>
      </c>
      <c r="BA9">
        <v>4.3734393212794123</v>
      </c>
      <c r="BB9">
        <f t="shared" si="0"/>
        <v>105.337932707002</v>
      </c>
      <c r="BC9">
        <v>1.1569445829959515</v>
      </c>
      <c r="BD9">
        <v>1.9363645255474453</v>
      </c>
      <c r="BE9">
        <v>0.87718291005290994</v>
      </c>
      <c r="BF9">
        <v>1.1131450508474574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1.1792993984399862</v>
      </c>
      <c r="L10">
        <v>2.8908279418630669</v>
      </c>
      <c r="M10">
        <v>1.033057613164486</v>
      </c>
      <c r="N10">
        <v>1.1375797169830559</v>
      </c>
      <c r="O10">
        <v>1.2627795972364249</v>
      </c>
      <c r="P10">
        <v>2.087173069493331</v>
      </c>
      <c r="Q10">
        <v>0.16702680262274344</v>
      </c>
      <c r="R10">
        <v>0.51125709365314853</v>
      </c>
      <c r="S10">
        <v>0.2506685430370949</v>
      </c>
      <c r="T10">
        <v>0.63670672517008042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1.8242502089229804</v>
      </c>
      <c r="AC10">
        <v>1.1705766660300563</v>
      </c>
      <c r="AD10">
        <v>1.0615377508140262</v>
      </c>
      <c r="AE10">
        <v>1.9743265037570443</v>
      </c>
      <c r="AF10">
        <v>0.27757782850657481</v>
      </c>
      <c r="AG10">
        <v>1.8159449086516384</v>
      </c>
      <c r="AH10">
        <v>2.1125784007514086</v>
      </c>
      <c r="AI10">
        <v>0.12823196931747025</v>
      </c>
      <c r="AJ10">
        <v>0</v>
      </c>
      <c r="AK10">
        <v>3.3592438433729903</v>
      </c>
      <c r="AL10">
        <v>0</v>
      </c>
      <c r="AM10">
        <v>0.60805025806720947</v>
      </c>
      <c r="AN10">
        <v>2.7703356627008967E-2</v>
      </c>
      <c r="AO10">
        <v>0</v>
      </c>
      <c r="AP10">
        <v>0</v>
      </c>
      <c r="AQ10">
        <v>1.3200646077228135</v>
      </c>
      <c r="AR10">
        <v>0</v>
      </c>
      <c r="AS10">
        <v>1.2056747276142765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76.679533500313099</v>
      </c>
      <c r="BA10">
        <v>4.377365849143116</v>
      </c>
      <c r="BB10">
        <f t="shared" si="0"/>
        <v>105.42794225243266</v>
      </c>
      <c r="BC10">
        <v>1.1569445829959515</v>
      </c>
      <c r="BD10">
        <v>1.9363645255474453</v>
      </c>
      <c r="BE10">
        <v>0.87718291005290994</v>
      </c>
      <c r="BF10">
        <v>1.1131450508474574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1.1792820709293175</v>
      </c>
      <c r="L11">
        <v>2.8908598612483418</v>
      </c>
      <c r="M11">
        <v>1.033057613164486</v>
      </c>
      <c r="N11">
        <v>1.1375797169830559</v>
      </c>
      <c r="O11">
        <v>1.2627795972364249</v>
      </c>
      <c r="P11">
        <v>2.087173069493331</v>
      </c>
      <c r="Q11">
        <v>0.16702680262274344</v>
      </c>
      <c r="R11">
        <v>0.51125709365314853</v>
      </c>
      <c r="S11">
        <v>0.2506685430370949</v>
      </c>
      <c r="T11">
        <v>0.63670672517008042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1.8242502089229804</v>
      </c>
      <c r="AC11">
        <v>1.1705766660300563</v>
      </c>
      <c r="AD11">
        <v>1.0615377508140262</v>
      </c>
      <c r="AE11">
        <v>1.9743265037570443</v>
      </c>
      <c r="AF11">
        <v>0.27757782850657481</v>
      </c>
      <c r="AG11">
        <v>1.8159449086516384</v>
      </c>
      <c r="AH11">
        <v>2.1125784007514086</v>
      </c>
      <c r="AI11">
        <v>0.12823196931747025</v>
      </c>
      <c r="AJ11">
        <v>0</v>
      </c>
      <c r="AK11">
        <v>3.3592438433729903</v>
      </c>
      <c r="AL11">
        <v>0</v>
      </c>
      <c r="AM11">
        <v>0.60805025806720947</v>
      </c>
      <c r="AN11">
        <v>2.7703356627008967E-2</v>
      </c>
      <c r="AO11">
        <v>0</v>
      </c>
      <c r="AP11">
        <v>0</v>
      </c>
      <c r="AQ11">
        <v>1.3200646077228135</v>
      </c>
      <c r="AR11">
        <v>0</v>
      </c>
      <c r="AS11">
        <v>1.2415884946775204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76.564734919640998</v>
      </c>
      <c r="BA11">
        <v>4.3740690738746171</v>
      </c>
      <c r="BB11">
        <f t="shared" si="0"/>
        <v>105.3523688059669</v>
      </c>
      <c r="BC11">
        <v>1.1569445829959515</v>
      </c>
      <c r="BD11">
        <v>1.9363645255474453</v>
      </c>
      <c r="BE11">
        <v>0.87718291005290994</v>
      </c>
      <c r="BF11">
        <v>1.1131450508474574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1.1792815940583659</v>
      </c>
      <c r="L12">
        <v>2.8908598612483418</v>
      </c>
      <c r="M12">
        <v>1.033057613164486</v>
      </c>
      <c r="N12">
        <v>1.1375797169830559</v>
      </c>
      <c r="O12">
        <v>1.2627795972364249</v>
      </c>
      <c r="P12">
        <v>2.087173069493331</v>
      </c>
      <c r="Q12">
        <v>0.16702680262274344</v>
      </c>
      <c r="R12">
        <v>0.51125709365314853</v>
      </c>
      <c r="S12">
        <v>0.2506685430370949</v>
      </c>
      <c r="T12">
        <v>0.63670672517008042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1.8242502089229804</v>
      </c>
      <c r="AC12">
        <v>1.1705766660300563</v>
      </c>
      <c r="AD12">
        <v>1.0615377508140262</v>
      </c>
      <c r="AE12">
        <v>1.9743265037570443</v>
      </c>
      <c r="AF12">
        <v>0.27757782850657481</v>
      </c>
      <c r="AG12">
        <v>1.8159449086516384</v>
      </c>
      <c r="AH12">
        <v>2.1125784007514086</v>
      </c>
      <c r="AI12">
        <v>0.12823196931747025</v>
      </c>
      <c r="AJ12">
        <v>0</v>
      </c>
      <c r="AK12">
        <v>3.3592438433729903</v>
      </c>
      <c r="AL12">
        <v>0</v>
      </c>
      <c r="AM12">
        <v>0.60805025806720947</v>
      </c>
      <c r="AN12">
        <v>2.7703356627008967E-2</v>
      </c>
      <c r="AO12">
        <v>0</v>
      </c>
      <c r="AP12">
        <v>0</v>
      </c>
      <c r="AQ12">
        <v>1.3200646077228135</v>
      </c>
      <c r="AR12">
        <v>0</v>
      </c>
      <c r="AS12">
        <v>1.2415884946775204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76.521185556251311</v>
      </c>
      <c r="BA12">
        <v>4.3722486905517277</v>
      </c>
      <c r="BB12">
        <f t="shared" si="0"/>
        <v>105.31063934902916</v>
      </c>
      <c r="BC12">
        <v>1.1569445829959515</v>
      </c>
      <c r="BD12">
        <v>1.9363645255474453</v>
      </c>
      <c r="BE12">
        <v>0.87718291005290994</v>
      </c>
      <c r="BF12">
        <v>1.1131450508474574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1.1792820709293175</v>
      </c>
      <c r="L13">
        <v>2.8908319233257327</v>
      </c>
      <c r="M13">
        <v>1.033057613164486</v>
      </c>
      <c r="N13">
        <v>1.1375797169830559</v>
      </c>
      <c r="O13">
        <v>1.2627795972364249</v>
      </c>
      <c r="P13">
        <v>2.087173069493331</v>
      </c>
      <c r="Q13">
        <v>0.16687164722514508</v>
      </c>
      <c r="R13">
        <v>0.5113315955417137</v>
      </c>
      <c r="S13">
        <v>0.26072671980668283</v>
      </c>
      <c r="T13">
        <v>0.65748278021289919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1.8242502089229804</v>
      </c>
      <c r="AC13">
        <v>1.1705766660300563</v>
      </c>
      <c r="AD13">
        <v>1.0615377508140262</v>
      </c>
      <c r="AE13">
        <v>1.9743265037570443</v>
      </c>
      <c r="AF13">
        <v>0.27757782850657481</v>
      </c>
      <c r="AG13">
        <v>1.8159449086516384</v>
      </c>
      <c r="AH13">
        <v>2.1125784007514086</v>
      </c>
      <c r="AI13">
        <v>0.12823196931747025</v>
      </c>
      <c r="AJ13">
        <v>0</v>
      </c>
      <c r="AK13">
        <v>3.3592438433729903</v>
      </c>
      <c r="AL13">
        <v>0</v>
      </c>
      <c r="AM13">
        <v>0.60805025806720947</v>
      </c>
      <c r="AN13">
        <v>2.7703356627008967E-2</v>
      </c>
      <c r="AO13">
        <v>0</v>
      </c>
      <c r="AP13">
        <v>0</v>
      </c>
      <c r="AQ13">
        <v>1.3200646077228135</v>
      </c>
      <c r="AR13">
        <v>0</v>
      </c>
      <c r="AS13">
        <v>1.2056747276142765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76.550691922354417</v>
      </c>
      <c r="BA13">
        <v>4.3732652128927141</v>
      </c>
      <c r="BB13">
        <f t="shared" si="0"/>
        <v>105.40886476755601</v>
      </c>
      <c r="BC13">
        <v>1.1569445829959515</v>
      </c>
      <c r="BD13">
        <v>1.9363645255474453</v>
      </c>
      <c r="BE13">
        <v>0.87718291005290994</v>
      </c>
      <c r="BF13">
        <v>1.1880682754237288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1.1792815940583659</v>
      </c>
      <c r="L14">
        <v>2.8908319233257327</v>
      </c>
      <c r="M14">
        <v>1.033057613164486</v>
      </c>
      <c r="N14">
        <v>1.1375797169830559</v>
      </c>
      <c r="O14">
        <v>1.2627795972364249</v>
      </c>
      <c r="P14">
        <v>2.087173069493331</v>
      </c>
      <c r="Q14">
        <v>0.16687164722514508</v>
      </c>
      <c r="R14">
        <v>0.5113315955417137</v>
      </c>
      <c r="S14">
        <v>0.26072671980668283</v>
      </c>
      <c r="T14">
        <v>0.65748278021289919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1.8242502089229804</v>
      </c>
      <c r="AC14">
        <v>1.1705766660300563</v>
      </c>
      <c r="AD14">
        <v>1.0615377508140262</v>
      </c>
      <c r="AE14">
        <v>1.9743265037570443</v>
      </c>
      <c r="AF14">
        <v>0.27757782850657481</v>
      </c>
      <c r="AG14">
        <v>1.8159449086516384</v>
      </c>
      <c r="AH14">
        <v>2.1125784007514086</v>
      </c>
      <c r="AI14">
        <v>0.12823196931747025</v>
      </c>
      <c r="AJ14">
        <v>0</v>
      </c>
      <c r="AK14">
        <v>3.3592438433729903</v>
      </c>
      <c r="AL14">
        <v>0</v>
      </c>
      <c r="AM14">
        <v>0.60805025806720947</v>
      </c>
      <c r="AN14">
        <v>2.7703356627008967E-2</v>
      </c>
      <c r="AO14">
        <v>0</v>
      </c>
      <c r="AP14">
        <v>0</v>
      </c>
      <c r="AQ14">
        <v>1.3200646077228135</v>
      </c>
      <c r="AR14">
        <v>0</v>
      </c>
      <c r="AS14">
        <v>1.2056747276142765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76.632379461490288</v>
      </c>
      <c r="BA14">
        <v>4.3766797320953827</v>
      </c>
      <c r="BB14">
        <f t="shared" si="0"/>
        <v>105.41465307704162</v>
      </c>
      <c r="BC14">
        <v>1.1569445829959515</v>
      </c>
      <c r="BD14">
        <v>1.8638802919708028</v>
      </c>
      <c r="BE14">
        <v>0.87718291005290994</v>
      </c>
      <c r="BF14">
        <v>1.1880682754237288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1.1792820709293175</v>
      </c>
      <c r="L15">
        <v>2.8908688868934775</v>
      </c>
      <c r="M15">
        <v>1.033057613164486</v>
      </c>
      <c r="N15">
        <v>1.1375797169830559</v>
      </c>
      <c r="O15">
        <v>1.2627795972364249</v>
      </c>
      <c r="P15">
        <v>2.087173069493331</v>
      </c>
      <c r="Q15">
        <v>0.16687164722514508</v>
      </c>
      <c r="R15">
        <v>0.5113315955417137</v>
      </c>
      <c r="S15">
        <v>0.26072671980668283</v>
      </c>
      <c r="T15">
        <v>0.65748278021289919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1.8242502089229804</v>
      </c>
      <c r="AC15">
        <v>1.1705766660300563</v>
      </c>
      <c r="AD15">
        <v>0.70769187078897933</v>
      </c>
      <c r="AE15">
        <v>1.9743265037570443</v>
      </c>
      <c r="AF15">
        <v>0.27757782850657481</v>
      </c>
      <c r="AG15">
        <v>1.8159449086516384</v>
      </c>
      <c r="AH15">
        <v>1.7105898015028174</v>
      </c>
      <c r="AI15">
        <v>0.12823196931747025</v>
      </c>
      <c r="AJ15">
        <v>0</v>
      </c>
      <c r="AK15">
        <v>3.3592438433729903</v>
      </c>
      <c r="AL15">
        <v>0</v>
      </c>
      <c r="AM15">
        <v>0.60805025806720947</v>
      </c>
      <c r="AN15">
        <v>2.7703356627008967E-2</v>
      </c>
      <c r="AO15">
        <v>0</v>
      </c>
      <c r="AP15">
        <v>0</v>
      </c>
      <c r="AQ15">
        <v>1.3200646077228135</v>
      </c>
      <c r="AR15">
        <v>0</v>
      </c>
      <c r="AS15">
        <v>1.2056747276142765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76.724501147985805</v>
      </c>
      <c r="BA15">
        <v>4.3489381023675939</v>
      </c>
      <c r="BB15">
        <f t="shared" si="0"/>
        <v>104.61691255621918</v>
      </c>
      <c r="BC15">
        <v>1.1569445829959515</v>
      </c>
      <c r="BD15">
        <v>1.8638802919708028</v>
      </c>
      <c r="BE15">
        <v>0.71537611184210514</v>
      </c>
      <c r="BF15">
        <v>1.1880682754237288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1.1792815940583659</v>
      </c>
      <c r="L16">
        <v>2.8908688868934775</v>
      </c>
      <c r="M16">
        <v>1.033057613164486</v>
      </c>
      <c r="N16">
        <v>1.1375797169830559</v>
      </c>
      <c r="O16">
        <v>1.2627795972364249</v>
      </c>
      <c r="P16">
        <v>2.087173069493331</v>
      </c>
      <c r="Q16">
        <v>0.16687164722514508</v>
      </c>
      <c r="R16">
        <v>0.5113315955417137</v>
      </c>
      <c r="S16">
        <v>0.26072671980668283</v>
      </c>
      <c r="T16">
        <v>0.65748278021289919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1.8242502089229804</v>
      </c>
      <c r="AC16">
        <v>1.1705766660300563</v>
      </c>
      <c r="AD16">
        <v>0.70769187078897933</v>
      </c>
      <c r="AE16">
        <v>1.9743265037570443</v>
      </c>
      <c r="AF16">
        <v>0.27757782850657481</v>
      </c>
      <c r="AG16">
        <v>1.8159449086516384</v>
      </c>
      <c r="AH16">
        <v>1.7105898015028174</v>
      </c>
      <c r="AI16">
        <v>0.12823196931747025</v>
      </c>
      <c r="AJ16">
        <v>0</v>
      </c>
      <c r="AK16">
        <v>3.3592438433729903</v>
      </c>
      <c r="AL16">
        <v>0</v>
      </c>
      <c r="AM16">
        <v>0.60805025806720947</v>
      </c>
      <c r="AN16">
        <v>2.7703356627008967E-2</v>
      </c>
      <c r="AO16">
        <v>0</v>
      </c>
      <c r="AP16">
        <v>0</v>
      </c>
      <c r="AQ16">
        <v>1.3200646077228135</v>
      </c>
      <c r="AR16">
        <v>0</v>
      </c>
      <c r="AS16">
        <v>1.2056747276142765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76.755809851805481</v>
      </c>
      <c r="BA16">
        <v>4.350246786254063</v>
      </c>
      <c r="BB16">
        <f t="shared" si="0"/>
        <v>104.64691209928144</v>
      </c>
      <c r="BC16">
        <v>1.1569445829959515</v>
      </c>
      <c r="BD16">
        <v>1.8638802919708028</v>
      </c>
      <c r="BE16">
        <v>0.71537611184210514</v>
      </c>
      <c r="BF16">
        <v>1.1880682754237288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1.1792820709293175</v>
      </c>
      <c r="L17">
        <v>2.8908688868934775</v>
      </c>
      <c r="M17">
        <v>1.033057613164486</v>
      </c>
      <c r="N17">
        <v>1.1375797169830559</v>
      </c>
      <c r="O17">
        <v>1.2627795972364249</v>
      </c>
      <c r="P17">
        <v>2.087173069493331</v>
      </c>
      <c r="Q17">
        <v>0.16687164722514508</v>
      </c>
      <c r="R17">
        <v>0.51108276018615406</v>
      </c>
      <c r="S17">
        <v>0.26072671980668283</v>
      </c>
      <c r="T17">
        <v>0.65748278021289919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1.8242502089229804</v>
      </c>
      <c r="AC17">
        <v>1.1705766660300563</v>
      </c>
      <c r="AD17">
        <v>0.70769187078897933</v>
      </c>
      <c r="AE17">
        <v>1.9743265037570443</v>
      </c>
      <c r="AF17">
        <v>0.27757782850657481</v>
      </c>
      <c r="AG17">
        <v>1.8159449086516384</v>
      </c>
      <c r="AH17">
        <v>1.7105898015028174</v>
      </c>
      <c r="AI17">
        <v>0.12823196931747025</v>
      </c>
      <c r="AJ17">
        <v>0</v>
      </c>
      <c r="AK17">
        <v>3.3592438433729903</v>
      </c>
      <c r="AL17">
        <v>0</v>
      </c>
      <c r="AM17">
        <v>0.60805025806720947</v>
      </c>
      <c r="AN17">
        <v>2.7703356627008967E-2</v>
      </c>
      <c r="AO17">
        <v>0</v>
      </c>
      <c r="AP17">
        <v>0</v>
      </c>
      <c r="AQ17">
        <v>1.3200646077228135</v>
      </c>
      <c r="AR17">
        <v>0</v>
      </c>
      <c r="AS17">
        <v>1.2056747276142765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76.797554790231686</v>
      </c>
      <c r="BA17">
        <v>4.3519813432956198</v>
      </c>
      <c r="BB17">
        <f t="shared" si="0"/>
        <v>104.68667412218149</v>
      </c>
      <c r="BC17">
        <v>1.1569445829959515</v>
      </c>
      <c r="BD17">
        <v>1.8638802919708028</v>
      </c>
      <c r="BE17">
        <v>0.71537611184210514</v>
      </c>
      <c r="BF17">
        <v>1.1880682754237288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1.1792815940583659</v>
      </c>
      <c r="L18">
        <v>2.8908688868934775</v>
      </c>
      <c r="M18">
        <v>1.033057613164486</v>
      </c>
      <c r="N18">
        <v>1.1375797169830559</v>
      </c>
      <c r="O18">
        <v>1.2627795972364249</v>
      </c>
      <c r="P18">
        <v>2.087173069493331</v>
      </c>
      <c r="Q18">
        <v>0.16687164722514508</v>
      </c>
      <c r="R18">
        <v>0.51108276018615406</v>
      </c>
      <c r="S18">
        <v>0.26072671980668283</v>
      </c>
      <c r="T18">
        <v>0.65748278021289919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1.8242502089229804</v>
      </c>
      <c r="AC18">
        <v>1.1705766660300563</v>
      </c>
      <c r="AD18">
        <v>0.70769187078897933</v>
      </c>
      <c r="AE18">
        <v>1.9743265037570443</v>
      </c>
      <c r="AF18">
        <v>0.27757782850657481</v>
      </c>
      <c r="AG18">
        <v>1.8159449086516384</v>
      </c>
      <c r="AH18">
        <v>1.7105898015028174</v>
      </c>
      <c r="AI18">
        <v>0.12823196931747025</v>
      </c>
      <c r="AJ18">
        <v>0</v>
      </c>
      <c r="AK18">
        <v>3.3592438433729903</v>
      </c>
      <c r="AL18">
        <v>0</v>
      </c>
      <c r="AM18">
        <v>0.60805025806720947</v>
      </c>
      <c r="AN18">
        <v>2.7703356627008967E-2</v>
      </c>
      <c r="AO18">
        <v>0</v>
      </c>
      <c r="AP18">
        <v>0</v>
      </c>
      <c r="AQ18">
        <v>0.88004308833228972</v>
      </c>
      <c r="AR18">
        <v>0</v>
      </c>
      <c r="AS18">
        <v>1.2056747276142765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76.922789605510332</v>
      </c>
      <c r="BA18">
        <v>4.3388232391305301</v>
      </c>
      <c r="BB18">
        <f t="shared" si="0"/>
        <v>104.38504504536374</v>
      </c>
      <c r="BC18">
        <v>1.1569445829959515</v>
      </c>
      <c r="BD18">
        <v>1.8638802919708028</v>
      </c>
      <c r="BE18">
        <v>0.71537611184210514</v>
      </c>
      <c r="BF18">
        <v>1.1880682754237288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1.1792820709293175</v>
      </c>
      <c r="L19">
        <v>2.8908688868934775</v>
      </c>
      <c r="M19">
        <v>1.033057613164486</v>
      </c>
      <c r="N19">
        <v>1.1375797169830559</v>
      </c>
      <c r="O19">
        <v>1.2627795972364249</v>
      </c>
      <c r="P19">
        <v>2.087173069493331</v>
      </c>
      <c r="Q19">
        <v>0.16687164722514508</v>
      </c>
      <c r="R19">
        <v>0.51108276018615406</v>
      </c>
      <c r="S19">
        <v>0.26072671980668283</v>
      </c>
      <c r="T19">
        <v>0.65748278021289919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1.8242502089229804</v>
      </c>
      <c r="AC19">
        <v>1.1705766660300563</v>
      </c>
      <c r="AD19">
        <v>0.70769187078897933</v>
      </c>
      <c r="AE19">
        <v>1.9743265037570443</v>
      </c>
      <c r="AF19">
        <v>0.27757782850657481</v>
      </c>
      <c r="AG19">
        <v>1.8159449086516384</v>
      </c>
      <c r="AH19">
        <v>1.7105898015028174</v>
      </c>
      <c r="AI19">
        <v>0.56422074139010647</v>
      </c>
      <c r="AJ19">
        <v>0</v>
      </c>
      <c r="AK19">
        <v>3.3592438433729903</v>
      </c>
      <c r="AL19">
        <v>0</v>
      </c>
      <c r="AM19">
        <v>0.60805025806720947</v>
      </c>
      <c r="AN19">
        <v>2.7703356627008967E-2</v>
      </c>
      <c r="AO19">
        <v>0</v>
      </c>
      <c r="AP19">
        <v>0</v>
      </c>
      <c r="AQ19">
        <v>0.88004308833228972</v>
      </c>
      <c r="AR19">
        <v>0</v>
      </c>
      <c r="AS19">
        <v>1.2056747276142765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77.131514297641417</v>
      </c>
      <c r="BA19">
        <v>4.3657722818674554</v>
      </c>
      <c r="BB19">
        <f t="shared" si="0"/>
        <v>105.00280994370149</v>
      </c>
      <c r="BC19">
        <v>1.1569445829959515</v>
      </c>
      <c r="BD19">
        <v>1.8638802919708028</v>
      </c>
      <c r="BE19">
        <v>0.71537611184210514</v>
      </c>
      <c r="BF19">
        <v>1.1880682754237288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1.1792815940583659</v>
      </c>
      <c r="L20">
        <v>2.8908688868934775</v>
      </c>
      <c r="M20">
        <v>1.033057613164486</v>
      </c>
      <c r="N20">
        <v>1.1375797169830559</v>
      </c>
      <c r="O20">
        <v>1.2627795972364249</v>
      </c>
      <c r="P20">
        <v>2.087173069493331</v>
      </c>
      <c r="Q20">
        <v>0.16687164722514508</v>
      </c>
      <c r="R20">
        <v>0.51108276018615406</v>
      </c>
      <c r="S20">
        <v>0.26072671980668283</v>
      </c>
      <c r="T20">
        <v>0.65748278021289919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1.8242502089229804</v>
      </c>
      <c r="AC20">
        <v>1.1705766660300563</v>
      </c>
      <c r="AD20">
        <v>0.70769187078897933</v>
      </c>
      <c r="AE20">
        <v>1.9743265037570443</v>
      </c>
      <c r="AF20">
        <v>0.27757782850657481</v>
      </c>
      <c r="AG20">
        <v>1.8159449086516384</v>
      </c>
      <c r="AH20">
        <v>1.7105898015028174</v>
      </c>
      <c r="AI20">
        <v>0.56422074139010647</v>
      </c>
      <c r="AJ20">
        <v>0</v>
      </c>
      <c r="AK20">
        <v>3.3592438433729903</v>
      </c>
      <c r="AL20">
        <v>0</v>
      </c>
      <c r="AM20">
        <v>0.60805025806720947</v>
      </c>
      <c r="AN20">
        <v>2.7703356627008967E-2</v>
      </c>
      <c r="AO20">
        <v>0</v>
      </c>
      <c r="AP20">
        <v>0</v>
      </c>
      <c r="AQ20">
        <v>0.44002151939052392</v>
      </c>
      <c r="AR20">
        <v>0</v>
      </c>
      <c r="AS20">
        <v>1.2056747276142765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77.246312878313503</v>
      </c>
      <c r="BA20">
        <v>4.3521779410245705</v>
      </c>
      <c r="BB20">
        <f t="shared" si="0"/>
        <v>104.69118081940375</v>
      </c>
      <c r="BC20">
        <v>1.1569445829959515</v>
      </c>
      <c r="BD20">
        <v>1.8638802919708028</v>
      </c>
      <c r="BE20">
        <v>0.71537611184210514</v>
      </c>
      <c r="BF20">
        <v>1.1880682754237288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1.1792820709293175</v>
      </c>
      <c r="L21">
        <v>2.8908688868934775</v>
      </c>
      <c r="M21">
        <v>1.033057613164486</v>
      </c>
      <c r="N21">
        <v>1.1375797169830559</v>
      </c>
      <c r="O21">
        <v>1.2627795972364249</v>
      </c>
      <c r="P21">
        <v>2.087173069493331</v>
      </c>
      <c r="Q21">
        <v>0.16686652593888451</v>
      </c>
      <c r="R21">
        <v>0.51108276018615406</v>
      </c>
      <c r="S21">
        <v>0.26069834090129151</v>
      </c>
      <c r="T21">
        <v>0.65748278021289919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1.8242502089229804</v>
      </c>
      <c r="AC21">
        <v>1.1705766660300563</v>
      </c>
      <c r="AD21">
        <v>0.35384591693800876</v>
      </c>
      <c r="AE21">
        <v>1.9743265037570443</v>
      </c>
      <c r="AF21">
        <v>0.27757782850657481</v>
      </c>
      <c r="AG21">
        <v>1.8159449086516384</v>
      </c>
      <c r="AH21">
        <v>1.7105898015028174</v>
      </c>
      <c r="AI21">
        <v>0.61551352911709456</v>
      </c>
      <c r="AJ21">
        <v>0</v>
      </c>
      <c r="AK21">
        <v>3.3592438433729903</v>
      </c>
      <c r="AL21">
        <v>0</v>
      </c>
      <c r="AM21">
        <v>0.60805025806720947</v>
      </c>
      <c r="AN21">
        <v>2.7703356627008967E-2</v>
      </c>
      <c r="AO21">
        <v>0</v>
      </c>
      <c r="AP21">
        <v>0</v>
      </c>
      <c r="AQ21">
        <v>0</v>
      </c>
      <c r="AR21">
        <v>0</v>
      </c>
      <c r="AS21">
        <v>1.2056747276142765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77.204567939887284</v>
      </c>
      <c r="BA21">
        <v>4.3193920003690458</v>
      </c>
      <c r="BB21">
        <f t="shared" si="0"/>
        <v>103.93961411279784</v>
      </c>
      <c r="BC21">
        <v>1.1569445829959515</v>
      </c>
      <c r="BD21">
        <v>1.8638802919708028</v>
      </c>
      <c r="BE21">
        <v>0.71537611184210514</v>
      </c>
      <c r="BF21">
        <v>1.1880682754237288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1.1792815940583659</v>
      </c>
      <c r="L22">
        <v>2.8908688868934775</v>
      </c>
      <c r="M22">
        <v>1.033057613164486</v>
      </c>
      <c r="N22">
        <v>1.1375797169830559</v>
      </c>
      <c r="O22">
        <v>1.2627795972364249</v>
      </c>
      <c r="P22">
        <v>2.087173069493331</v>
      </c>
      <c r="Q22">
        <v>0.16686652593888451</v>
      </c>
      <c r="R22">
        <v>0.51108276018615406</v>
      </c>
      <c r="S22">
        <v>0.26069834090129151</v>
      </c>
      <c r="T22">
        <v>0.65748278021289919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1.8242502089229804</v>
      </c>
      <c r="AC22">
        <v>1.1705766660300563</v>
      </c>
      <c r="AD22">
        <v>0.35384591693800876</v>
      </c>
      <c r="AE22">
        <v>1.9743265037570443</v>
      </c>
      <c r="AF22">
        <v>0.27757782850657481</v>
      </c>
      <c r="AG22">
        <v>1.8159449086516384</v>
      </c>
      <c r="AH22">
        <v>1.7105898015028174</v>
      </c>
      <c r="AI22">
        <v>0.66680631684408265</v>
      </c>
      <c r="AJ22">
        <v>0</v>
      </c>
      <c r="AK22">
        <v>3.3592438433729903</v>
      </c>
      <c r="AL22">
        <v>0</v>
      </c>
      <c r="AM22">
        <v>0.60805025806720947</v>
      </c>
      <c r="AN22">
        <v>2.7703356627008967E-2</v>
      </c>
      <c r="AO22">
        <v>0</v>
      </c>
      <c r="AP22">
        <v>0</v>
      </c>
      <c r="AQ22">
        <v>0</v>
      </c>
      <c r="AR22">
        <v>0</v>
      </c>
      <c r="AS22">
        <v>1.2056747276142765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77.204567939887284</v>
      </c>
      <c r="BA22">
        <v>4.3215360189628278</v>
      </c>
      <c r="BB22">
        <f t="shared" si="0"/>
        <v>103.98876240506009</v>
      </c>
      <c r="BC22">
        <v>1.1569445829959515</v>
      </c>
      <c r="BD22">
        <v>1.8638802919708028</v>
      </c>
      <c r="BE22">
        <v>0.71537611184210514</v>
      </c>
      <c r="BF22">
        <v>1.1880682754237288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1.1792820709293175</v>
      </c>
      <c r="L23">
        <v>2.8908154279856775</v>
      </c>
      <c r="M23">
        <v>1.033057613164486</v>
      </c>
      <c r="N23">
        <v>1.1375797169830559</v>
      </c>
      <c r="O23">
        <v>1.2627795972364249</v>
      </c>
      <c r="P23">
        <v>2.087173069493331</v>
      </c>
      <c r="Q23">
        <v>0.16682146722699565</v>
      </c>
      <c r="R23">
        <v>0.51108276018615406</v>
      </c>
      <c r="S23">
        <v>0.26083422140939122</v>
      </c>
      <c r="T23">
        <v>0.65748278021289919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1.8242502089229804</v>
      </c>
      <c r="AC23">
        <v>1.1705766660300563</v>
      </c>
      <c r="AD23">
        <v>0.35384591693800876</v>
      </c>
      <c r="AE23">
        <v>1.9743265037570443</v>
      </c>
      <c r="AF23">
        <v>0.27757782850657481</v>
      </c>
      <c r="AG23">
        <v>1.8159449086516384</v>
      </c>
      <c r="AH23">
        <v>1.7105898015028174</v>
      </c>
      <c r="AI23">
        <v>2.0055482598622416</v>
      </c>
      <c r="AJ23">
        <v>0</v>
      </c>
      <c r="AK23">
        <v>3.3592438433729903</v>
      </c>
      <c r="AL23">
        <v>0</v>
      </c>
      <c r="AM23">
        <v>0.60805025806720947</v>
      </c>
      <c r="AN23">
        <v>2.7703356627008967E-2</v>
      </c>
      <c r="AO23">
        <v>0</v>
      </c>
      <c r="AP23">
        <v>0</v>
      </c>
      <c r="AQ23">
        <v>0</v>
      </c>
      <c r="AR23">
        <v>0</v>
      </c>
      <c r="AS23">
        <v>1.2056747276142765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77.131514297641417</v>
      </c>
      <c r="BA23">
        <v>4.3744433716370548</v>
      </c>
      <c r="BB23">
        <f t="shared" si="0"/>
        <v>105.20158119291752</v>
      </c>
      <c r="BC23">
        <v>1.1569445829959515</v>
      </c>
      <c r="BD23">
        <v>1.8638802919708028</v>
      </c>
      <c r="BE23">
        <v>0.71537611184210514</v>
      </c>
      <c r="BF23">
        <v>1.1880682754237288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1.1792815940583659</v>
      </c>
      <c r="L24">
        <v>2.8908154279856775</v>
      </c>
      <c r="M24">
        <v>1.033057613164486</v>
      </c>
      <c r="N24">
        <v>1.1375797169830559</v>
      </c>
      <c r="O24">
        <v>1.2627795972364249</v>
      </c>
      <c r="P24">
        <v>2.087173069493331</v>
      </c>
      <c r="Q24">
        <v>0.16682146722699565</v>
      </c>
      <c r="R24">
        <v>0.51108276018615406</v>
      </c>
      <c r="S24">
        <v>0.26083422140939122</v>
      </c>
      <c r="T24">
        <v>0.65748278021289919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1.8242502089229804</v>
      </c>
      <c r="AC24">
        <v>1.1705766660300563</v>
      </c>
      <c r="AD24">
        <v>0.35384591693800876</v>
      </c>
      <c r="AE24">
        <v>1.9743265037570443</v>
      </c>
      <c r="AF24">
        <v>0.27757782850657481</v>
      </c>
      <c r="AG24">
        <v>1.8159449086516384</v>
      </c>
      <c r="AH24">
        <v>1.7105898015028174</v>
      </c>
      <c r="AI24">
        <v>2.0055482598622416</v>
      </c>
      <c r="AJ24">
        <v>0</v>
      </c>
      <c r="AK24">
        <v>3.3592438433729903</v>
      </c>
      <c r="AL24">
        <v>0</v>
      </c>
      <c r="AM24">
        <v>0.60805025806720947</v>
      </c>
      <c r="AN24">
        <v>2.7703356627008967E-2</v>
      </c>
      <c r="AO24">
        <v>0</v>
      </c>
      <c r="AP24">
        <v>0</v>
      </c>
      <c r="AQ24">
        <v>0</v>
      </c>
      <c r="AR24">
        <v>0</v>
      </c>
      <c r="AS24">
        <v>1.2056747276142765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77.131514297641417</v>
      </c>
      <c r="BA24">
        <v>4.3744433517038486</v>
      </c>
      <c r="BB24">
        <f t="shared" si="0"/>
        <v>105.20158073597977</v>
      </c>
      <c r="BC24">
        <v>1.1569445829959515</v>
      </c>
      <c r="BD24">
        <v>1.8638802919708028</v>
      </c>
      <c r="BE24">
        <v>0.71537611184210514</v>
      </c>
      <c r="BF24">
        <v>1.1880682754237288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1.1792820709293175</v>
      </c>
      <c r="L25">
        <v>2.8908154279856775</v>
      </c>
      <c r="M25">
        <v>1.033057613164486</v>
      </c>
      <c r="N25">
        <v>1.1375797169830559</v>
      </c>
      <c r="O25">
        <v>1.2627795972364249</v>
      </c>
      <c r="P25">
        <v>2.087173069493331</v>
      </c>
      <c r="Q25">
        <v>0.16686652593888451</v>
      </c>
      <c r="R25">
        <v>0.51108276018615406</v>
      </c>
      <c r="S25">
        <v>0.26069834090129151</v>
      </c>
      <c r="T25">
        <v>0.65748278021289919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1.8242502089229804</v>
      </c>
      <c r="AC25">
        <v>1.1705766660300563</v>
      </c>
      <c r="AD25">
        <v>0.35384591693800876</v>
      </c>
      <c r="AE25">
        <v>1.9743265037570443</v>
      </c>
      <c r="AF25">
        <v>0.27757782850657481</v>
      </c>
      <c r="AG25">
        <v>1.8159449086516384</v>
      </c>
      <c r="AH25">
        <v>1.7105898015028174</v>
      </c>
      <c r="AI25">
        <v>2.0055482598622416</v>
      </c>
      <c r="AJ25">
        <v>0</v>
      </c>
      <c r="AK25">
        <v>3.3592438433729903</v>
      </c>
      <c r="AL25">
        <v>0</v>
      </c>
      <c r="AM25">
        <v>0.60805025806720947</v>
      </c>
      <c r="AN25">
        <v>2.7703356627008967E-2</v>
      </c>
      <c r="AO25">
        <v>0</v>
      </c>
      <c r="AP25">
        <v>0</v>
      </c>
      <c r="AQ25">
        <v>0</v>
      </c>
      <c r="AR25">
        <v>0</v>
      </c>
      <c r="AS25">
        <v>1.2056747276142765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77.027151951575874</v>
      </c>
      <c r="BA25">
        <v>4.3700772292204384</v>
      </c>
      <c r="BB25">
        <f t="shared" si="0"/>
        <v>105.10149416747238</v>
      </c>
      <c r="BC25">
        <v>1.1569445829959515</v>
      </c>
      <c r="BD25">
        <v>1.8638802919708028</v>
      </c>
      <c r="BE25">
        <v>0.71537611184210514</v>
      </c>
      <c r="BF25">
        <v>1.1880682754237288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1.1792815940583659</v>
      </c>
      <c r="L26">
        <v>2.890802546709581</v>
      </c>
      <c r="M26">
        <v>1.033057613164486</v>
      </c>
      <c r="N26">
        <v>1.1375797169830559</v>
      </c>
      <c r="O26">
        <v>1.2627795972364249</v>
      </c>
      <c r="P26">
        <v>2.087173069493331</v>
      </c>
      <c r="Q26">
        <v>0.16694273361955758</v>
      </c>
      <c r="R26">
        <v>0.51108276018615406</v>
      </c>
      <c r="S26">
        <v>0.26093041642524589</v>
      </c>
      <c r="T26">
        <v>0.65743684648441847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1.8242502089229804</v>
      </c>
      <c r="AC26">
        <v>1.1705766660300563</v>
      </c>
      <c r="AD26">
        <v>0.35384591693800876</v>
      </c>
      <c r="AE26">
        <v>1.9743265037570443</v>
      </c>
      <c r="AF26">
        <v>0.27757782850657481</v>
      </c>
      <c r="AG26">
        <v>1.8159449086516384</v>
      </c>
      <c r="AH26">
        <v>1.7105898015028174</v>
      </c>
      <c r="AI26">
        <v>2.0055482598622416</v>
      </c>
      <c r="AJ26">
        <v>0</v>
      </c>
      <c r="AK26">
        <v>3.3592438433729903</v>
      </c>
      <c r="AL26">
        <v>0</v>
      </c>
      <c r="AM26">
        <v>0.60805025806720947</v>
      </c>
      <c r="AN26">
        <v>2.7703356627008967E-2</v>
      </c>
      <c r="AO26">
        <v>0</v>
      </c>
      <c r="AP26">
        <v>0</v>
      </c>
      <c r="AQ26">
        <v>0</v>
      </c>
      <c r="AR26">
        <v>0</v>
      </c>
      <c r="AS26">
        <v>1.2056747276142765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77.079333124608652</v>
      </c>
      <c r="BA26">
        <v>4.3722688100907616</v>
      </c>
      <c r="BB26">
        <f t="shared" si="0"/>
        <v>105.15173275096394</v>
      </c>
      <c r="BC26">
        <v>1.1569445829959515</v>
      </c>
      <c r="BD26">
        <v>1.8638802919708028</v>
      </c>
      <c r="BE26">
        <v>0.71537611184210514</v>
      </c>
      <c r="BF26">
        <v>1.1880682754237288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1.1792820709293175</v>
      </c>
      <c r="L27">
        <v>2.890802546709581</v>
      </c>
      <c r="M27">
        <v>1.033057613164486</v>
      </c>
      <c r="N27">
        <v>1.1375797169830559</v>
      </c>
      <c r="O27">
        <v>1.2627795972364249</v>
      </c>
      <c r="P27">
        <v>2.087173069493331</v>
      </c>
      <c r="Q27">
        <v>0.16694273361955758</v>
      </c>
      <c r="R27">
        <v>0.51108276018615406</v>
      </c>
      <c r="S27">
        <v>0.26093041642524589</v>
      </c>
      <c r="T27">
        <v>0.65743684648441847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1.8242502089229804</v>
      </c>
      <c r="AC27">
        <v>1.1705766660300563</v>
      </c>
      <c r="AD27">
        <v>0.35384591693800876</v>
      </c>
      <c r="AE27">
        <v>1.9743265037570443</v>
      </c>
      <c r="AF27">
        <v>0</v>
      </c>
      <c r="AG27">
        <v>1.8159449086516384</v>
      </c>
      <c r="AH27">
        <v>1.7105898015028174</v>
      </c>
      <c r="AI27">
        <v>2.0055482598622416</v>
      </c>
      <c r="AJ27">
        <v>0</v>
      </c>
      <c r="AK27">
        <v>3.3592438433729903</v>
      </c>
      <c r="AL27">
        <v>0</v>
      </c>
      <c r="AM27">
        <v>0.60805025806720947</v>
      </c>
      <c r="AN27">
        <v>2.7703356627008967E-2</v>
      </c>
      <c r="AO27">
        <v>0</v>
      </c>
      <c r="AP27">
        <v>0</v>
      </c>
      <c r="AQ27">
        <v>0</v>
      </c>
      <c r="AR27">
        <v>0</v>
      </c>
      <c r="AS27">
        <v>1.2056747276142765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77.225440409100386</v>
      </c>
      <c r="BA27">
        <v>4.3667733612841406</v>
      </c>
      <c r="BB27">
        <f t="shared" si="0"/>
        <v>105.02575813262666</v>
      </c>
      <c r="BC27">
        <v>1.1569445829959515</v>
      </c>
      <c r="BD27">
        <v>1.8638802919708028</v>
      </c>
      <c r="BE27">
        <v>0.71537611184210514</v>
      </c>
      <c r="BF27">
        <v>1.1880682754237288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1.1792815940583659</v>
      </c>
      <c r="L28">
        <v>2.890802546709581</v>
      </c>
      <c r="M28">
        <v>1.033057613164486</v>
      </c>
      <c r="N28">
        <v>1.1375797169830559</v>
      </c>
      <c r="O28">
        <v>1.2627795972364249</v>
      </c>
      <c r="P28">
        <v>2.087173069493331</v>
      </c>
      <c r="Q28">
        <v>0.16694273361955758</v>
      </c>
      <c r="R28">
        <v>0.53189464128519504</v>
      </c>
      <c r="S28">
        <v>0.26093041642524589</v>
      </c>
      <c r="T28">
        <v>0.6562470728506361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1.8242502089229804</v>
      </c>
      <c r="AC28">
        <v>1.1705766660300563</v>
      </c>
      <c r="AD28">
        <v>0.35384591693800876</v>
      </c>
      <c r="AE28">
        <v>1.9743265037570443</v>
      </c>
      <c r="AF28">
        <v>0</v>
      </c>
      <c r="AG28">
        <v>1.8159449086516384</v>
      </c>
      <c r="AH28">
        <v>1.7105898015028174</v>
      </c>
      <c r="AI28">
        <v>2.0055482598622416</v>
      </c>
      <c r="AJ28">
        <v>0</v>
      </c>
      <c r="AK28">
        <v>3.3592438433729903</v>
      </c>
      <c r="AL28">
        <v>0</v>
      </c>
      <c r="AM28">
        <v>0.60805025806720947</v>
      </c>
      <c r="AN28">
        <v>2.7703356627008967E-2</v>
      </c>
      <c r="AO28">
        <v>0</v>
      </c>
      <c r="AP28">
        <v>0</v>
      </c>
      <c r="AQ28">
        <v>0</v>
      </c>
      <c r="AR28">
        <v>0</v>
      </c>
      <c r="AS28">
        <v>1.2056747276142765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77.329802755165943</v>
      </c>
      <c r="BA28">
        <v>4.3719558915085308</v>
      </c>
      <c r="BB28">
        <f t="shared" si="0"/>
        <v>105.14455957906213</v>
      </c>
      <c r="BC28">
        <v>1.1569445829959515</v>
      </c>
      <c r="BD28">
        <v>1.8638802919708028</v>
      </c>
      <c r="BE28">
        <v>0.71537611184210514</v>
      </c>
      <c r="BF28">
        <v>1.1880682754237288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1.1792483848564879</v>
      </c>
      <c r="L29">
        <v>2.890802546709581</v>
      </c>
      <c r="M29">
        <v>1.033057613164486</v>
      </c>
      <c r="N29">
        <v>1.1375797169830559</v>
      </c>
      <c r="O29">
        <v>1.2627795972364249</v>
      </c>
      <c r="P29">
        <v>2.087173069493331</v>
      </c>
      <c r="Q29">
        <v>0.16694947271275642</v>
      </c>
      <c r="R29">
        <v>0.53189464128519504</v>
      </c>
      <c r="S29">
        <v>0.26096535325991643</v>
      </c>
      <c r="T29">
        <v>0.6562470728506361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1.8242502089229804</v>
      </c>
      <c r="AC29">
        <v>1.1705766660300563</v>
      </c>
      <c r="AD29">
        <v>0.70769187078897933</v>
      </c>
      <c r="AE29">
        <v>1.9743265037570443</v>
      </c>
      <c r="AF29">
        <v>0</v>
      </c>
      <c r="AG29">
        <v>1.8159449086516384</v>
      </c>
      <c r="AH29">
        <v>2.1125784007514086</v>
      </c>
      <c r="AI29">
        <v>0.30775680275516593</v>
      </c>
      <c r="AJ29">
        <v>0</v>
      </c>
      <c r="AK29">
        <v>3.3592438433729903</v>
      </c>
      <c r="AL29">
        <v>0</v>
      </c>
      <c r="AM29">
        <v>0.60805025806720947</v>
      </c>
      <c r="AN29">
        <v>2.7703356627008967E-2</v>
      </c>
      <c r="AO29">
        <v>0</v>
      </c>
      <c r="AP29">
        <v>0</v>
      </c>
      <c r="AQ29">
        <v>0</v>
      </c>
      <c r="AR29">
        <v>0</v>
      </c>
      <c r="AS29">
        <v>1.2056747276142765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77.423728866624927</v>
      </c>
      <c r="BA29">
        <v>4.3365085582891432</v>
      </c>
      <c r="BB29">
        <f t="shared" si="0"/>
        <v>104.49379138466981</v>
      </c>
      <c r="BC29">
        <v>1.1569445829959515</v>
      </c>
      <c r="BD29">
        <v>1.8638802919708028</v>
      </c>
      <c r="BE29">
        <v>0.87718291005290994</v>
      </c>
      <c r="BF29">
        <v>1.1880682754237288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1.1792801230765828</v>
      </c>
      <c r="L30">
        <v>2.890802546709581</v>
      </c>
      <c r="M30">
        <v>1.033057613164486</v>
      </c>
      <c r="N30">
        <v>1.1375797169830559</v>
      </c>
      <c r="O30">
        <v>1.2627795972364249</v>
      </c>
      <c r="P30">
        <v>2.087173069493331</v>
      </c>
      <c r="Q30">
        <v>0.16687164722514508</v>
      </c>
      <c r="R30">
        <v>0.53189464128519504</v>
      </c>
      <c r="S30">
        <v>0.26072671980668283</v>
      </c>
      <c r="T30">
        <v>0.65748278021289919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1.8242502089229804</v>
      </c>
      <c r="AC30">
        <v>1.1705766660300563</v>
      </c>
      <c r="AD30">
        <v>0.70769187078897933</v>
      </c>
      <c r="AE30">
        <v>1.9743265037570443</v>
      </c>
      <c r="AF30">
        <v>0</v>
      </c>
      <c r="AG30">
        <v>1.8159449086516384</v>
      </c>
      <c r="AH30">
        <v>2.1125784007514086</v>
      </c>
      <c r="AI30">
        <v>0.14361982091421416</v>
      </c>
      <c r="AJ30">
        <v>0</v>
      </c>
      <c r="AK30">
        <v>3.3592438433729903</v>
      </c>
      <c r="AL30">
        <v>0</v>
      </c>
      <c r="AM30">
        <v>0.60805025806720947</v>
      </c>
      <c r="AN30">
        <v>2.7703356627008967E-2</v>
      </c>
      <c r="AO30">
        <v>0</v>
      </c>
      <c r="AP30">
        <v>0</v>
      </c>
      <c r="AQ30">
        <v>0</v>
      </c>
      <c r="AR30">
        <v>0</v>
      </c>
      <c r="AS30">
        <v>1.2056747276142765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77.507218743477353</v>
      </c>
      <c r="BA30">
        <v>4.3331772605422341</v>
      </c>
      <c r="BB30">
        <f t="shared" si="0"/>
        <v>103.94806350510861</v>
      </c>
      <c r="BC30">
        <v>1.1569445829959515</v>
      </c>
      <c r="BD30">
        <v>1.3945172330097089</v>
      </c>
      <c r="BE30">
        <v>0.87718291005290994</v>
      </c>
      <c r="BF30">
        <v>1.1880682754237288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1.1792823126113317</v>
      </c>
      <c r="L31">
        <v>2.890802546709581</v>
      </c>
      <c r="M31">
        <v>1.033057613164486</v>
      </c>
      <c r="N31">
        <v>1.1375797169830559</v>
      </c>
      <c r="O31">
        <v>1.2627795972364249</v>
      </c>
      <c r="P31">
        <v>2.087173069493331</v>
      </c>
      <c r="Q31">
        <v>0.16686652593888451</v>
      </c>
      <c r="R31">
        <v>0.53214804061366194</v>
      </c>
      <c r="S31">
        <v>0.26069834090129151</v>
      </c>
      <c r="T31">
        <v>0.65748278021289919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1.8242502089229804</v>
      </c>
      <c r="AC31">
        <v>1.1705766660300563</v>
      </c>
      <c r="AD31">
        <v>0.70769187078897933</v>
      </c>
      <c r="AE31">
        <v>1.9743265037570443</v>
      </c>
      <c r="AF31">
        <v>0</v>
      </c>
      <c r="AG31">
        <v>1.8159449086516384</v>
      </c>
      <c r="AH31">
        <v>2.1125784007514086</v>
      </c>
      <c r="AI31">
        <v>0.14361982091421416</v>
      </c>
      <c r="AJ31">
        <v>0</v>
      </c>
      <c r="AK31">
        <v>3.3592438433729903</v>
      </c>
      <c r="AL31">
        <v>0</v>
      </c>
      <c r="AM31">
        <v>0.60805025806720947</v>
      </c>
      <c r="AN31">
        <v>2.7703356627008967E-2</v>
      </c>
      <c r="AO31">
        <v>0</v>
      </c>
      <c r="AP31">
        <v>0</v>
      </c>
      <c r="AQ31">
        <v>0</v>
      </c>
      <c r="AR31">
        <v>0</v>
      </c>
      <c r="AS31">
        <v>1.2056747276142765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77.778560843247746</v>
      </c>
      <c r="BA31">
        <v>4.3445286436191077</v>
      </c>
      <c r="BB31">
        <f t="shared" si="0"/>
        <v>104.20827631047368</v>
      </c>
      <c r="BC31">
        <v>1.1569445829959515</v>
      </c>
      <c r="BD31">
        <v>1.3945172330097089</v>
      </c>
      <c r="BE31">
        <v>0.87718291005290994</v>
      </c>
      <c r="BF31">
        <v>1.1880682754237288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1.1792495690555829</v>
      </c>
      <c r="L32">
        <v>2.890802546709581</v>
      </c>
      <c r="M32">
        <v>1.033057613164486</v>
      </c>
      <c r="N32">
        <v>1.1375797169830559</v>
      </c>
      <c r="O32">
        <v>1.2627795972364249</v>
      </c>
      <c r="P32">
        <v>2.087173069493331</v>
      </c>
      <c r="Q32">
        <v>0.16686652593888451</v>
      </c>
      <c r="R32">
        <v>0.53214804061366194</v>
      </c>
      <c r="S32">
        <v>0.26069834090129151</v>
      </c>
      <c r="T32">
        <v>0.65748278021289919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1.8242502089229804</v>
      </c>
      <c r="AC32">
        <v>1.1705766660300563</v>
      </c>
      <c r="AD32">
        <v>0.70769187078897933</v>
      </c>
      <c r="AE32">
        <v>1.9743265037570443</v>
      </c>
      <c r="AF32">
        <v>0</v>
      </c>
      <c r="AG32">
        <v>1.8159449086516384</v>
      </c>
      <c r="AH32">
        <v>2.1125784007514086</v>
      </c>
      <c r="AI32">
        <v>0.14361982091421416</v>
      </c>
      <c r="AJ32">
        <v>0</v>
      </c>
      <c r="AK32">
        <v>3.3592438433729903</v>
      </c>
      <c r="AL32">
        <v>0</v>
      </c>
      <c r="AM32">
        <v>0.60805025806720947</v>
      </c>
      <c r="AN32">
        <v>2.7703356627008967E-2</v>
      </c>
      <c r="AO32">
        <v>0</v>
      </c>
      <c r="AP32">
        <v>0</v>
      </c>
      <c r="AQ32">
        <v>0</v>
      </c>
      <c r="AR32">
        <v>0</v>
      </c>
      <c r="AS32">
        <v>1.2056747276142765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77.882923189313303</v>
      </c>
      <c r="BA32">
        <v>4.3488896210040258</v>
      </c>
      <c r="BB32">
        <f t="shared" si="0"/>
        <v>103.84340585792867</v>
      </c>
      <c r="BC32">
        <v>1.1569445829959515</v>
      </c>
      <c r="BD32">
        <v>0.9296781553398058</v>
      </c>
      <c r="BE32">
        <v>0.87718291005290994</v>
      </c>
      <c r="BF32">
        <v>1.1880682754237288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1.1792823126113317</v>
      </c>
      <c r="L33">
        <v>2.8908319233257327</v>
      </c>
      <c r="M33">
        <v>1.033057613164486</v>
      </c>
      <c r="N33">
        <v>1.1375797169830559</v>
      </c>
      <c r="O33">
        <v>1.2627795972364249</v>
      </c>
      <c r="P33">
        <v>2.087173069493331</v>
      </c>
      <c r="Q33">
        <v>0.16686652593888451</v>
      </c>
      <c r="R33">
        <v>0.53221823598799434</v>
      </c>
      <c r="S33">
        <v>0.26069834090129151</v>
      </c>
      <c r="T33">
        <v>0.65748278021289919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1.8242502089229804</v>
      </c>
      <c r="AC33">
        <v>1.1705766660300563</v>
      </c>
      <c r="AD33">
        <v>0.70769187078897933</v>
      </c>
      <c r="AE33">
        <v>1.9743265037570443</v>
      </c>
      <c r="AF33">
        <v>0</v>
      </c>
      <c r="AG33">
        <v>1.8159449086516384</v>
      </c>
      <c r="AH33">
        <v>2.1125784007514086</v>
      </c>
      <c r="AI33">
        <v>0.14361982091421416</v>
      </c>
      <c r="AJ33">
        <v>0</v>
      </c>
      <c r="AK33">
        <v>3.3592438433729903</v>
      </c>
      <c r="AL33">
        <v>0</v>
      </c>
      <c r="AM33">
        <v>0.60805025806720947</v>
      </c>
      <c r="AN33">
        <v>2.7703356627008967E-2</v>
      </c>
      <c r="AO33">
        <v>0</v>
      </c>
      <c r="AP33">
        <v>0</v>
      </c>
      <c r="AQ33">
        <v>0</v>
      </c>
      <c r="AR33">
        <v>0</v>
      </c>
      <c r="AS33">
        <v>1.2056747276142765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77.882923189313303</v>
      </c>
      <c r="BA33">
        <v>4.3488951517938581</v>
      </c>
      <c r="BB33">
        <f t="shared" si="0"/>
        <v>103.84353264268509</v>
      </c>
      <c r="BC33">
        <v>1.1569445829959515</v>
      </c>
      <c r="BD33">
        <v>0.9296781553398058</v>
      </c>
      <c r="BE33">
        <v>0.87718291005290994</v>
      </c>
      <c r="BF33">
        <v>1.1880682754237288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1.1792495690555829</v>
      </c>
      <c r="L34">
        <v>2.8908319233257327</v>
      </c>
      <c r="M34">
        <v>1.033057613164486</v>
      </c>
      <c r="N34">
        <v>1.1375797169830559</v>
      </c>
      <c r="O34">
        <v>1.2627795972364249</v>
      </c>
      <c r="P34">
        <v>2.087173069493331</v>
      </c>
      <c r="Q34">
        <v>0.16686652593888451</v>
      </c>
      <c r="R34">
        <v>0.53221823598799434</v>
      </c>
      <c r="S34">
        <v>0.26069834090129151</v>
      </c>
      <c r="T34">
        <v>0.65748278021289919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1.8242502089229804</v>
      </c>
      <c r="AC34">
        <v>1.1705766660300563</v>
      </c>
      <c r="AD34">
        <v>0.70769187078897933</v>
      </c>
      <c r="AE34">
        <v>1.9743265037570443</v>
      </c>
      <c r="AF34">
        <v>0</v>
      </c>
      <c r="AG34">
        <v>1.8159449086516384</v>
      </c>
      <c r="AH34">
        <v>2.1125784007514086</v>
      </c>
      <c r="AI34">
        <v>0.14361982091421416</v>
      </c>
      <c r="AJ34">
        <v>0</v>
      </c>
      <c r="AK34">
        <v>3.3592438433729903</v>
      </c>
      <c r="AL34">
        <v>0</v>
      </c>
      <c r="AM34">
        <v>0.60805025806720947</v>
      </c>
      <c r="AN34">
        <v>2.7703356627008967E-2</v>
      </c>
      <c r="AO34">
        <v>0</v>
      </c>
      <c r="AP34">
        <v>0</v>
      </c>
      <c r="AQ34">
        <v>0</v>
      </c>
      <c r="AR34">
        <v>0</v>
      </c>
      <c r="AS34">
        <v>1.2056747276142765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77.882923189313303</v>
      </c>
      <c r="BA34">
        <v>4.3488937831132279</v>
      </c>
      <c r="BB34">
        <f t="shared" si="0"/>
        <v>103.37866219014006</v>
      </c>
      <c r="BC34">
        <v>1.1569445829959515</v>
      </c>
      <c r="BD34">
        <v>0.4648390776699029</v>
      </c>
      <c r="BE34">
        <v>0.87718291005290994</v>
      </c>
      <c r="BF34">
        <v>1.1880682754237288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1.1792823126113317</v>
      </c>
      <c r="L35">
        <v>2.8908779657133317</v>
      </c>
      <c r="M35">
        <v>1.033057613164486</v>
      </c>
      <c r="N35">
        <v>1.1375797169830559</v>
      </c>
      <c r="O35">
        <v>1.2627795972364249</v>
      </c>
      <c r="P35">
        <v>2.087173069493331</v>
      </c>
      <c r="Q35">
        <v>0.16686652593888451</v>
      </c>
      <c r="R35">
        <v>0.53224796493425175</v>
      </c>
      <c r="S35">
        <v>0.26069834090129151</v>
      </c>
      <c r="T35">
        <v>0.65748278021289919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1.8242502089229804</v>
      </c>
      <c r="AC35">
        <v>1.1705766660300563</v>
      </c>
      <c r="AD35">
        <v>0.70769187078897933</v>
      </c>
      <c r="AE35">
        <v>1.9743265037570443</v>
      </c>
      <c r="AF35">
        <v>0</v>
      </c>
      <c r="AG35">
        <v>1.8159449086516384</v>
      </c>
      <c r="AH35">
        <v>2.1125784007514086</v>
      </c>
      <c r="AI35">
        <v>0.14361982091421416</v>
      </c>
      <c r="AJ35">
        <v>0</v>
      </c>
      <c r="AK35">
        <v>3.3592438433729903</v>
      </c>
      <c r="AL35">
        <v>0</v>
      </c>
      <c r="AM35">
        <v>0.60805025806720947</v>
      </c>
      <c r="AN35">
        <v>2.7703356627008967E-2</v>
      </c>
      <c r="AO35">
        <v>0</v>
      </c>
      <c r="AP35">
        <v>0</v>
      </c>
      <c r="AQ35">
        <v>0</v>
      </c>
      <c r="AR35">
        <v>0</v>
      </c>
      <c r="AS35">
        <v>1.2056747276142765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77.924668127739508</v>
      </c>
      <c r="BA35">
        <v>4.3506432574618277</v>
      </c>
      <c r="BB35">
        <f t="shared" si="0"/>
        <v>103.326839380594</v>
      </c>
      <c r="BC35">
        <v>1.1569445829959515</v>
      </c>
      <c r="BD35">
        <v>0.3729122891566265</v>
      </c>
      <c r="BE35">
        <v>0.87718291005290994</v>
      </c>
      <c r="BF35">
        <v>1.1880682754237288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1.1792495690555829</v>
      </c>
      <c r="L36">
        <v>2.8908779657133317</v>
      </c>
      <c r="M36">
        <v>1.033057613164486</v>
      </c>
      <c r="N36">
        <v>1.1375797169830559</v>
      </c>
      <c r="O36">
        <v>1.2627795972364249</v>
      </c>
      <c r="P36">
        <v>2.087173069493331</v>
      </c>
      <c r="Q36">
        <v>0.16686652593888451</v>
      </c>
      <c r="R36">
        <v>0.53224796493425175</v>
      </c>
      <c r="S36">
        <v>0.26069834090129151</v>
      </c>
      <c r="T36">
        <v>0.65748278021289919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1.8242502089229804</v>
      </c>
      <c r="AC36">
        <v>1.1705766660300563</v>
      </c>
      <c r="AD36">
        <v>0.70769187078897933</v>
      </c>
      <c r="AE36">
        <v>1.9743265037570443</v>
      </c>
      <c r="AF36">
        <v>0</v>
      </c>
      <c r="AG36">
        <v>1.8159449086516384</v>
      </c>
      <c r="AH36">
        <v>2.1125784007514086</v>
      </c>
      <c r="AI36">
        <v>0.14361982091421416</v>
      </c>
      <c r="AJ36">
        <v>0</v>
      </c>
      <c r="AK36">
        <v>3.3592438433729903</v>
      </c>
      <c r="AL36">
        <v>0</v>
      </c>
      <c r="AM36">
        <v>0.60805025806720947</v>
      </c>
      <c r="AN36">
        <v>2.7703356627008967E-2</v>
      </c>
      <c r="AO36">
        <v>0</v>
      </c>
      <c r="AP36">
        <v>0</v>
      </c>
      <c r="AQ36">
        <v>0</v>
      </c>
      <c r="AR36">
        <v>0</v>
      </c>
      <c r="AS36">
        <v>1.2056747276142765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77.924668127739508</v>
      </c>
      <c r="BA36">
        <v>4.3506418887811975</v>
      </c>
      <c r="BB36">
        <f t="shared" si="0"/>
        <v>103.32680800571887</v>
      </c>
      <c r="BC36">
        <v>1.1569445829959515</v>
      </c>
      <c r="BD36">
        <v>0.3729122891566265</v>
      </c>
      <c r="BE36">
        <v>0.87718291005290994</v>
      </c>
      <c r="BF36">
        <v>1.1880682754237288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1.1792823126113317</v>
      </c>
      <c r="L37">
        <v>2.8908319233257327</v>
      </c>
      <c r="M37">
        <v>1.033057613164486</v>
      </c>
      <c r="N37">
        <v>1.1375797169830559</v>
      </c>
      <c r="O37">
        <v>1.2627795972364249</v>
      </c>
      <c r="P37">
        <v>2.087173069493331</v>
      </c>
      <c r="Q37">
        <v>0.16686652593888451</v>
      </c>
      <c r="R37">
        <v>0.53224796493425175</v>
      </c>
      <c r="S37">
        <v>0.26069834090129151</v>
      </c>
      <c r="T37">
        <v>0.65748278021289919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1.8242502089229804</v>
      </c>
      <c r="AC37">
        <v>1.1705766660300563</v>
      </c>
      <c r="AD37">
        <v>0</v>
      </c>
      <c r="AE37">
        <v>1.9743265037570443</v>
      </c>
      <c r="AF37">
        <v>0</v>
      </c>
      <c r="AG37">
        <v>1.8159449086516384</v>
      </c>
      <c r="AH37">
        <v>2.1125784007514086</v>
      </c>
      <c r="AI37">
        <v>0.14361982091421416</v>
      </c>
      <c r="AJ37">
        <v>0</v>
      </c>
      <c r="AK37">
        <v>3.3592438433729903</v>
      </c>
      <c r="AL37">
        <v>0</v>
      </c>
      <c r="AM37">
        <v>0.60805025806720947</v>
      </c>
      <c r="AN37">
        <v>2.7703356627008967E-2</v>
      </c>
      <c r="AO37">
        <v>0</v>
      </c>
      <c r="AP37">
        <v>0</v>
      </c>
      <c r="AQ37">
        <v>0</v>
      </c>
      <c r="AR37">
        <v>0</v>
      </c>
      <c r="AS37">
        <v>1.2056747276142765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77.957329367564185</v>
      </c>
      <c r="BA37">
        <v>4.3224250525157117</v>
      </c>
      <c r="BB37">
        <f t="shared" si="0"/>
        <v>102.30706862303157</v>
      </c>
      <c r="BC37">
        <v>1.1569445829959515</v>
      </c>
      <c r="BD37">
        <v>0</v>
      </c>
      <c r="BE37">
        <v>0.87718291005290994</v>
      </c>
      <c r="BF37">
        <v>1.1880682754237288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1.1792495690555829</v>
      </c>
      <c r="L38">
        <v>2.8908319233257327</v>
      </c>
      <c r="M38">
        <v>1.033057613164486</v>
      </c>
      <c r="N38">
        <v>1.1375797169830559</v>
      </c>
      <c r="O38">
        <v>1.2627795972364249</v>
      </c>
      <c r="P38">
        <v>2.087173069493331</v>
      </c>
      <c r="Q38">
        <v>0.16686652593888451</v>
      </c>
      <c r="R38">
        <v>0.53224796493425175</v>
      </c>
      <c r="S38">
        <v>0.26069834090129151</v>
      </c>
      <c r="T38">
        <v>0.65748278021289919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1.8242502089229804</v>
      </c>
      <c r="AC38">
        <v>1.1705766660300563</v>
      </c>
      <c r="AD38">
        <v>0</v>
      </c>
      <c r="AE38">
        <v>1.9743265037570443</v>
      </c>
      <c r="AF38">
        <v>0</v>
      </c>
      <c r="AG38">
        <v>1.8159449086516384</v>
      </c>
      <c r="AH38">
        <v>2.1125784007514086</v>
      </c>
      <c r="AI38">
        <v>0.14361982091421416</v>
      </c>
      <c r="AJ38">
        <v>0</v>
      </c>
      <c r="AK38">
        <v>3.3592438433729903</v>
      </c>
      <c r="AL38">
        <v>0</v>
      </c>
      <c r="AM38">
        <v>0.60805025806720947</v>
      </c>
      <c r="AN38">
        <v>2.7703356627008967E-2</v>
      </c>
      <c r="AO38">
        <v>0</v>
      </c>
      <c r="AP38">
        <v>0</v>
      </c>
      <c r="AQ38">
        <v>0</v>
      </c>
      <c r="AR38">
        <v>0</v>
      </c>
      <c r="AS38">
        <v>1.2056747276142765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77.957329367564185</v>
      </c>
      <c r="BA38">
        <v>4.3224236838350807</v>
      </c>
      <c r="BB38">
        <f t="shared" si="0"/>
        <v>102.30703724815645</v>
      </c>
      <c r="BC38">
        <v>1.1569445829959515</v>
      </c>
      <c r="BD38">
        <v>0</v>
      </c>
      <c r="BE38">
        <v>0.87718291005290994</v>
      </c>
      <c r="BF38">
        <v>1.1880682754237288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1.1792909644937362</v>
      </c>
      <c r="L39">
        <v>2.8908319233257327</v>
      </c>
      <c r="M39">
        <v>1.033057613164486</v>
      </c>
      <c r="N39">
        <v>1.1375797169830559</v>
      </c>
      <c r="O39">
        <v>1.2627795972364249</v>
      </c>
      <c r="P39">
        <v>2.087173069493331</v>
      </c>
      <c r="Q39">
        <v>0.16686652593888451</v>
      </c>
      <c r="R39">
        <v>0.53224858521426466</v>
      </c>
      <c r="S39">
        <v>0.26069834090129151</v>
      </c>
      <c r="T39">
        <v>0.65748278021289919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1.8242502089229804</v>
      </c>
      <c r="AC39">
        <v>1.1705766660300563</v>
      </c>
      <c r="AD39">
        <v>0</v>
      </c>
      <c r="AE39">
        <v>1.9743265037570443</v>
      </c>
      <c r="AF39">
        <v>0</v>
      </c>
      <c r="AG39">
        <v>1.8159449086516384</v>
      </c>
      <c r="AH39">
        <v>2.1125784007514086</v>
      </c>
      <c r="AI39">
        <v>0.14361982091421416</v>
      </c>
      <c r="AJ39">
        <v>0</v>
      </c>
      <c r="AK39">
        <v>3.3592438433729903</v>
      </c>
      <c r="AL39">
        <v>0</v>
      </c>
      <c r="AM39">
        <v>0.60805025806720947</v>
      </c>
      <c r="AN39">
        <v>2.7703356627008967E-2</v>
      </c>
      <c r="AO39">
        <v>0</v>
      </c>
      <c r="AP39">
        <v>0</v>
      </c>
      <c r="AQ39">
        <v>0</v>
      </c>
      <c r="AR39">
        <v>0</v>
      </c>
      <c r="AS39">
        <v>1.2415884946775204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77.957329367564185</v>
      </c>
      <c r="BA39">
        <v>4.3239266355553436</v>
      </c>
      <c r="BB39">
        <f t="shared" si="0"/>
        <v>102.34149007921761</v>
      </c>
      <c r="BC39">
        <v>1.1569445829959515</v>
      </c>
      <c r="BD39">
        <v>0</v>
      </c>
      <c r="BE39">
        <v>0.87718291005290994</v>
      </c>
      <c r="BF39">
        <v>1.1880682754237288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1.1792909644937362</v>
      </c>
      <c r="L40">
        <v>2.8908319233257327</v>
      </c>
      <c r="M40">
        <v>1.033057613164486</v>
      </c>
      <c r="N40">
        <v>1.1375797169830559</v>
      </c>
      <c r="O40">
        <v>1.2627795972364249</v>
      </c>
      <c r="P40">
        <v>2.087173069493331</v>
      </c>
      <c r="Q40">
        <v>0.16686652593888451</v>
      </c>
      <c r="R40">
        <v>0.53224858521426466</v>
      </c>
      <c r="S40">
        <v>0.26069834090129151</v>
      </c>
      <c r="T40">
        <v>0.65748278021289919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1.8242502089229804</v>
      </c>
      <c r="AC40">
        <v>1.1705766660300563</v>
      </c>
      <c r="AD40">
        <v>0</v>
      </c>
      <c r="AE40">
        <v>1.9743265037570443</v>
      </c>
      <c r="AF40">
        <v>0</v>
      </c>
      <c r="AG40">
        <v>1.8159449086516384</v>
      </c>
      <c r="AH40">
        <v>2.1125784007514086</v>
      </c>
      <c r="AI40">
        <v>0.14361982091421416</v>
      </c>
      <c r="AJ40">
        <v>0</v>
      </c>
      <c r="AK40">
        <v>3.3592438433729903</v>
      </c>
      <c r="AL40">
        <v>0</v>
      </c>
      <c r="AM40">
        <v>0.60805025806720947</v>
      </c>
      <c r="AN40">
        <v>2.7703356627008967E-2</v>
      </c>
      <c r="AO40">
        <v>0</v>
      </c>
      <c r="AP40">
        <v>0</v>
      </c>
      <c r="AQ40">
        <v>0</v>
      </c>
      <c r="AR40">
        <v>0</v>
      </c>
      <c r="AS40">
        <v>1.2415884946775204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77.957329367564185</v>
      </c>
      <c r="BA40">
        <v>4.3239266355553436</v>
      </c>
      <c r="BB40">
        <f t="shared" si="0"/>
        <v>102.34149007921761</v>
      </c>
      <c r="BC40">
        <v>1.1569445829959515</v>
      </c>
      <c r="BD40">
        <v>0</v>
      </c>
      <c r="BE40">
        <v>0.87718291005290994</v>
      </c>
      <c r="BF40">
        <v>1.1880682754237288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1.1792909644937362</v>
      </c>
      <c r="L41">
        <v>2.8908813540536999</v>
      </c>
      <c r="M41">
        <v>1.033057613164486</v>
      </c>
      <c r="N41">
        <v>1.1375797169830559</v>
      </c>
      <c r="O41">
        <v>1.2627795972364249</v>
      </c>
      <c r="P41">
        <v>2.087173069493331</v>
      </c>
      <c r="Q41">
        <v>0.16686652593888451</v>
      </c>
      <c r="R41">
        <v>0.53224858521426466</v>
      </c>
      <c r="S41">
        <v>0.26069834090129151</v>
      </c>
      <c r="T41">
        <v>0.65748278021289919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1.8242502089229804</v>
      </c>
      <c r="AC41">
        <v>1.1705766660300563</v>
      </c>
      <c r="AD41">
        <v>0</v>
      </c>
      <c r="AE41">
        <v>1.9743265037570443</v>
      </c>
      <c r="AF41">
        <v>0</v>
      </c>
      <c r="AG41">
        <v>1.8159449086516384</v>
      </c>
      <c r="AH41">
        <v>1.7790133901064495</v>
      </c>
      <c r="AI41">
        <v>0.14361982091421416</v>
      </c>
      <c r="AJ41">
        <v>0</v>
      </c>
      <c r="AK41">
        <v>3.3592438433729903</v>
      </c>
      <c r="AL41">
        <v>0</v>
      </c>
      <c r="AM41">
        <v>0.60805025806720947</v>
      </c>
      <c r="AN41">
        <v>2.7703356627008967E-2</v>
      </c>
      <c r="AO41">
        <v>0</v>
      </c>
      <c r="AP41">
        <v>0</v>
      </c>
      <c r="AQ41">
        <v>0</v>
      </c>
      <c r="AR41">
        <v>0</v>
      </c>
      <c r="AS41">
        <v>1.2056747276142765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77.957329367564185</v>
      </c>
      <c r="BA41">
        <v>4.3084844888515708</v>
      </c>
      <c r="BB41">
        <f t="shared" si="0"/>
        <v>101.83211374247313</v>
      </c>
      <c r="BC41">
        <v>1.1569445829959515</v>
      </c>
      <c r="BD41">
        <v>0</v>
      </c>
      <c r="BE41">
        <v>0.72179377358490571</v>
      </c>
      <c r="BF41">
        <v>1.1880682754237288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1.1792909644937362</v>
      </c>
      <c r="L42">
        <v>2.8908813540536999</v>
      </c>
      <c r="M42">
        <v>1.033057613164486</v>
      </c>
      <c r="N42">
        <v>1.1375797169830559</v>
      </c>
      <c r="O42">
        <v>1.2627795972364249</v>
      </c>
      <c r="P42">
        <v>2.087173069493331</v>
      </c>
      <c r="Q42">
        <v>0.16686652593888451</v>
      </c>
      <c r="R42">
        <v>0.53224858521426466</v>
      </c>
      <c r="S42">
        <v>0.26069834090129151</v>
      </c>
      <c r="T42">
        <v>0.65748278021289919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1.8242502089229804</v>
      </c>
      <c r="AC42">
        <v>1.1705766660300563</v>
      </c>
      <c r="AD42">
        <v>0</v>
      </c>
      <c r="AE42">
        <v>1.9743265037570443</v>
      </c>
      <c r="AF42">
        <v>0</v>
      </c>
      <c r="AG42">
        <v>1.8159449086516384</v>
      </c>
      <c r="AH42">
        <v>1.5844338005635565</v>
      </c>
      <c r="AI42">
        <v>0.14361982091421416</v>
      </c>
      <c r="AJ42">
        <v>0</v>
      </c>
      <c r="AK42">
        <v>3.3592438433729903</v>
      </c>
      <c r="AL42">
        <v>0</v>
      </c>
      <c r="AM42">
        <v>0.60805025806720947</v>
      </c>
      <c r="AN42">
        <v>2.7703356627008967E-2</v>
      </c>
      <c r="AO42">
        <v>0</v>
      </c>
      <c r="AP42">
        <v>0</v>
      </c>
      <c r="AQ42">
        <v>0</v>
      </c>
      <c r="AR42">
        <v>0</v>
      </c>
      <c r="AS42">
        <v>1.2056747276142765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77.999074305990405</v>
      </c>
      <c r="BA42">
        <v>4.3020960004349051</v>
      </c>
      <c r="BB42">
        <f t="shared" si="0"/>
        <v>101.60710489838681</v>
      </c>
      <c r="BC42">
        <v>1.1569445829959515</v>
      </c>
      <c r="BD42">
        <v>0</v>
      </c>
      <c r="BE42">
        <v>0.64323109219858143</v>
      </c>
      <c r="BF42">
        <v>1.1880682754237288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1.1792982673451351</v>
      </c>
      <c r="L43">
        <v>2.8908813540536999</v>
      </c>
      <c r="M43">
        <v>1.033057613164486</v>
      </c>
      <c r="N43">
        <v>1.1375797169830559</v>
      </c>
      <c r="O43">
        <v>1.2627795972364249</v>
      </c>
      <c r="P43">
        <v>2.087173069493331</v>
      </c>
      <c r="Q43">
        <v>0.16682146722699565</v>
      </c>
      <c r="R43">
        <v>0.53224796493425175</v>
      </c>
      <c r="S43">
        <v>0.26083422140939122</v>
      </c>
      <c r="T43">
        <v>0.65748278021289919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1.8242502089229804</v>
      </c>
      <c r="AC43">
        <v>1.1705766660300563</v>
      </c>
      <c r="AD43">
        <v>0</v>
      </c>
      <c r="AE43">
        <v>1.9743265037570443</v>
      </c>
      <c r="AF43">
        <v>0</v>
      </c>
      <c r="AG43">
        <v>1.8159449086516384</v>
      </c>
      <c r="AH43">
        <v>1.0562892219787099</v>
      </c>
      <c r="AI43">
        <v>0.14361982091421416</v>
      </c>
      <c r="AJ43">
        <v>0</v>
      </c>
      <c r="AK43">
        <v>3.3592438433729903</v>
      </c>
      <c r="AL43">
        <v>0</v>
      </c>
      <c r="AM43">
        <v>0.60805025806720947</v>
      </c>
      <c r="AN43">
        <v>2.7703356627008967E-2</v>
      </c>
      <c r="AO43">
        <v>0</v>
      </c>
      <c r="AP43">
        <v>0</v>
      </c>
      <c r="AQ43">
        <v>0</v>
      </c>
      <c r="AR43">
        <v>0</v>
      </c>
      <c r="AS43">
        <v>1.2056747276142765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78.051255479023169</v>
      </c>
      <c r="BA43">
        <v>4.2822048057653914</v>
      </c>
      <c r="BB43">
        <f t="shared" si="0"/>
        <v>100.93326145073708</v>
      </c>
      <c r="BC43">
        <v>1.1569445829959515</v>
      </c>
      <c r="BD43">
        <v>0</v>
      </c>
      <c r="BE43">
        <v>0.4253623510638298</v>
      </c>
      <c r="BF43">
        <v>1.1880682754237288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1.1792982704697286</v>
      </c>
      <c r="L44">
        <v>2.8908813540536999</v>
      </c>
      <c r="M44">
        <v>1.033057613164486</v>
      </c>
      <c r="N44">
        <v>1.1375797169830559</v>
      </c>
      <c r="O44">
        <v>1.2627795972364249</v>
      </c>
      <c r="P44">
        <v>2.087173069493331</v>
      </c>
      <c r="Q44">
        <v>0.16682146722699565</v>
      </c>
      <c r="R44">
        <v>0.53224796493425175</v>
      </c>
      <c r="S44">
        <v>0.26083422140939122</v>
      </c>
      <c r="T44">
        <v>0.65748278021289919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1.8242502089229804</v>
      </c>
      <c r="AC44">
        <v>1.1705766660300563</v>
      </c>
      <c r="AD44">
        <v>0</v>
      </c>
      <c r="AE44">
        <v>1.9743265037570443</v>
      </c>
      <c r="AF44">
        <v>0</v>
      </c>
      <c r="AG44">
        <v>1.8159449086516384</v>
      </c>
      <c r="AH44">
        <v>1.0562892219787099</v>
      </c>
      <c r="AI44">
        <v>0.14361982091421416</v>
      </c>
      <c r="AJ44">
        <v>0</v>
      </c>
      <c r="AK44">
        <v>3.3592438433729903</v>
      </c>
      <c r="AL44">
        <v>0</v>
      </c>
      <c r="AM44">
        <v>0.60805025806720947</v>
      </c>
      <c r="AN44">
        <v>2.7703356627008967E-2</v>
      </c>
      <c r="AO44">
        <v>0</v>
      </c>
      <c r="AP44">
        <v>0</v>
      </c>
      <c r="AQ44">
        <v>0</v>
      </c>
      <c r="AR44">
        <v>0</v>
      </c>
      <c r="AS44">
        <v>1.2056747276142765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78.113872886662506</v>
      </c>
      <c r="BA44">
        <v>4.2848222135353193</v>
      </c>
      <c r="BB44">
        <f t="shared" si="0"/>
        <v>100.99326145373107</v>
      </c>
      <c r="BC44">
        <v>1.1569445829959515</v>
      </c>
      <c r="BD44">
        <v>0</v>
      </c>
      <c r="BE44">
        <v>0.4253623510638298</v>
      </c>
      <c r="BF44">
        <v>1.1880682754237288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1.1792659923920565</v>
      </c>
      <c r="L45">
        <v>2.8908813540536999</v>
      </c>
      <c r="M45">
        <v>1.033057613164486</v>
      </c>
      <c r="N45">
        <v>1.1375797169830559</v>
      </c>
      <c r="O45">
        <v>1.2627795972364249</v>
      </c>
      <c r="P45">
        <v>2.087173069493331</v>
      </c>
      <c r="Q45">
        <v>0.16682146722699565</v>
      </c>
      <c r="R45">
        <v>0.53224796493425175</v>
      </c>
      <c r="S45">
        <v>0.26083422140939122</v>
      </c>
      <c r="T45">
        <v>0.65748278021289919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1.8242502089229804</v>
      </c>
      <c r="AC45">
        <v>1.1705766660300563</v>
      </c>
      <c r="AD45">
        <v>0</v>
      </c>
      <c r="AE45">
        <v>1.9743265037570443</v>
      </c>
      <c r="AF45">
        <v>0</v>
      </c>
      <c r="AG45">
        <v>1.8159449086516384</v>
      </c>
      <c r="AH45">
        <v>0.52814460018785214</v>
      </c>
      <c r="AI45">
        <v>0.14361982091421416</v>
      </c>
      <c r="AJ45">
        <v>0</v>
      </c>
      <c r="AK45">
        <v>3.3592438433729903</v>
      </c>
      <c r="AL45">
        <v>0</v>
      </c>
      <c r="AM45">
        <v>0.60805025806720947</v>
      </c>
      <c r="AN45">
        <v>2.7703356627008967E-2</v>
      </c>
      <c r="AO45">
        <v>0</v>
      </c>
      <c r="AP45">
        <v>0</v>
      </c>
      <c r="AQ45">
        <v>0</v>
      </c>
      <c r="AR45">
        <v>0</v>
      </c>
      <c r="AS45">
        <v>1.2056747276142765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78.197362763514931</v>
      </c>
      <c r="BA45">
        <v>4.2662342959732422</v>
      </c>
      <c r="BB45">
        <f t="shared" si="0"/>
        <v>100.35966874189407</v>
      </c>
      <c r="BC45">
        <v>1.1569445829959515</v>
      </c>
      <c r="BD45">
        <v>0</v>
      </c>
      <c r="BE45">
        <v>0.2178687446808511</v>
      </c>
      <c r="BF45">
        <v>1.1880682754237288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1.179282126980014</v>
      </c>
      <c r="L46">
        <v>2.8908813540536999</v>
      </c>
      <c r="M46">
        <v>1.033057613164486</v>
      </c>
      <c r="N46">
        <v>1.1375797169830559</v>
      </c>
      <c r="O46">
        <v>1.2627795972364249</v>
      </c>
      <c r="P46">
        <v>2.087173069493331</v>
      </c>
      <c r="Q46">
        <v>0.16682146722699565</v>
      </c>
      <c r="R46">
        <v>0.53224796493425175</v>
      </c>
      <c r="S46">
        <v>0.26083422140939122</v>
      </c>
      <c r="T46">
        <v>0.65748278021289919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1.8242502089229804</v>
      </c>
      <c r="AC46">
        <v>1.1705766660300563</v>
      </c>
      <c r="AD46">
        <v>0</v>
      </c>
      <c r="AE46">
        <v>1.9743265037570443</v>
      </c>
      <c r="AF46">
        <v>0</v>
      </c>
      <c r="AG46">
        <v>1.8159449086516384</v>
      </c>
      <c r="AH46">
        <v>0</v>
      </c>
      <c r="AI46">
        <v>0.14361982091421416</v>
      </c>
      <c r="AJ46">
        <v>0</v>
      </c>
      <c r="AK46">
        <v>3.3592438433729903</v>
      </c>
      <c r="AL46">
        <v>0</v>
      </c>
      <c r="AM46">
        <v>0.60805025806720947</v>
      </c>
      <c r="AN46">
        <v>2.7703356627008967E-2</v>
      </c>
      <c r="AO46">
        <v>0</v>
      </c>
      <c r="AP46">
        <v>0</v>
      </c>
      <c r="AQ46">
        <v>0</v>
      </c>
      <c r="AR46">
        <v>0</v>
      </c>
      <c r="AS46">
        <v>1.2056747276142765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78.197362763514931</v>
      </c>
      <c r="BA46">
        <v>4.2441585261111667</v>
      </c>
      <c r="BB46">
        <f t="shared" si="0"/>
        <v>99.635747301475405</v>
      </c>
      <c r="BC46">
        <v>1.1569445829959515</v>
      </c>
      <c r="BD46">
        <v>0</v>
      </c>
      <c r="BE46">
        <v>0</v>
      </c>
      <c r="BF46">
        <v>1.1880682754237288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1.179298267550779</v>
      </c>
      <c r="L47">
        <v>2.8908813540536999</v>
      </c>
      <c r="M47">
        <v>1.033057613164486</v>
      </c>
      <c r="N47">
        <v>1.1375797169830559</v>
      </c>
      <c r="O47">
        <v>1.2627795972364249</v>
      </c>
      <c r="P47">
        <v>2.087173069493331</v>
      </c>
      <c r="Q47">
        <v>0.16682146722699565</v>
      </c>
      <c r="R47">
        <v>0.53224796493425175</v>
      </c>
      <c r="S47">
        <v>0.26083422140939122</v>
      </c>
      <c r="T47">
        <v>0.65748278021289919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1.8242502089229804</v>
      </c>
      <c r="AC47">
        <v>1.1705766660300563</v>
      </c>
      <c r="AD47">
        <v>0</v>
      </c>
      <c r="AE47">
        <v>1.9743265037570443</v>
      </c>
      <c r="AF47">
        <v>0</v>
      </c>
      <c r="AG47">
        <v>1.8159449086516384</v>
      </c>
      <c r="AH47">
        <v>0</v>
      </c>
      <c r="AI47">
        <v>0.14361982091421416</v>
      </c>
      <c r="AJ47">
        <v>0</v>
      </c>
      <c r="AK47">
        <v>3.3592438433729903</v>
      </c>
      <c r="AL47">
        <v>0</v>
      </c>
      <c r="AM47">
        <v>0.60805025806720947</v>
      </c>
      <c r="AN47">
        <v>2.7703356627008967E-2</v>
      </c>
      <c r="AO47">
        <v>0</v>
      </c>
      <c r="AP47">
        <v>0</v>
      </c>
      <c r="AQ47">
        <v>0</v>
      </c>
      <c r="AR47">
        <v>0</v>
      </c>
      <c r="AS47">
        <v>1.2056747276142765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78.197362763514931</v>
      </c>
      <c r="BA47">
        <v>4.244159200787025</v>
      </c>
      <c r="BB47">
        <f t="shared" si="0"/>
        <v>99.635762767370309</v>
      </c>
      <c r="BC47">
        <v>1.1569445829959515</v>
      </c>
      <c r="BD47">
        <v>0</v>
      </c>
      <c r="BE47">
        <v>0</v>
      </c>
      <c r="BF47">
        <v>1.1880682754237288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1.1792659923920565</v>
      </c>
      <c r="L48">
        <v>2.8908813540536999</v>
      </c>
      <c r="M48">
        <v>1.033057613164486</v>
      </c>
      <c r="N48">
        <v>1.1375797169830559</v>
      </c>
      <c r="O48">
        <v>1.2627795972364249</v>
      </c>
      <c r="P48">
        <v>2.087173069493331</v>
      </c>
      <c r="Q48">
        <v>0.16682146722699565</v>
      </c>
      <c r="R48">
        <v>0.53224796493425175</v>
      </c>
      <c r="S48">
        <v>0.26083422140939122</v>
      </c>
      <c r="T48">
        <v>0.65748278021289919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1.8242502089229804</v>
      </c>
      <c r="AC48">
        <v>1.1705766660300563</v>
      </c>
      <c r="AD48">
        <v>0</v>
      </c>
      <c r="AE48">
        <v>1.9743265037570443</v>
      </c>
      <c r="AF48">
        <v>0.27757782850657481</v>
      </c>
      <c r="AG48">
        <v>1.8159449086516384</v>
      </c>
      <c r="AH48">
        <v>0</v>
      </c>
      <c r="AI48">
        <v>0.14361982091421416</v>
      </c>
      <c r="AJ48">
        <v>0</v>
      </c>
      <c r="AK48">
        <v>3.3592438433729903</v>
      </c>
      <c r="AL48">
        <v>0</v>
      </c>
      <c r="AM48">
        <v>0.60805025806720947</v>
      </c>
      <c r="AN48">
        <v>2.7703356627008967E-2</v>
      </c>
      <c r="AO48">
        <v>0</v>
      </c>
      <c r="AP48">
        <v>0</v>
      </c>
      <c r="AQ48">
        <v>0</v>
      </c>
      <c r="AR48">
        <v>0</v>
      </c>
      <c r="AS48">
        <v>1.2056747276142765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78.197362763514931</v>
      </c>
      <c r="BA48">
        <v>4.255760604916965</v>
      </c>
      <c r="BB48">
        <f t="shared" si="0"/>
        <v>99.901706916588225</v>
      </c>
      <c r="BC48">
        <v>1.1569445829959515</v>
      </c>
      <c r="BD48">
        <v>0</v>
      </c>
      <c r="BE48">
        <v>0</v>
      </c>
      <c r="BF48">
        <v>1.1880682754237288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1.179298267550779</v>
      </c>
      <c r="L49">
        <v>2.8908813540536999</v>
      </c>
      <c r="M49">
        <v>1.033057613164486</v>
      </c>
      <c r="N49">
        <v>1.1375797169830559</v>
      </c>
      <c r="O49">
        <v>1.2627795972364249</v>
      </c>
      <c r="P49">
        <v>2.087173069493331</v>
      </c>
      <c r="Q49">
        <v>0.16682146722699565</v>
      </c>
      <c r="R49">
        <v>0.53224796493425175</v>
      </c>
      <c r="S49">
        <v>0.26083422140939122</v>
      </c>
      <c r="T49">
        <v>0.65748278021289919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1.8242502089229804</v>
      </c>
      <c r="AC49">
        <v>1.1705766660300563</v>
      </c>
      <c r="AD49">
        <v>0</v>
      </c>
      <c r="AE49">
        <v>1.9743265037570443</v>
      </c>
      <c r="AF49">
        <v>0.27757782850657481</v>
      </c>
      <c r="AG49">
        <v>1.8159449086516384</v>
      </c>
      <c r="AH49">
        <v>0</v>
      </c>
      <c r="AI49">
        <v>0.14361982091421416</v>
      </c>
      <c r="AJ49">
        <v>0</v>
      </c>
      <c r="AK49">
        <v>3.3592438433729903</v>
      </c>
      <c r="AL49">
        <v>0</v>
      </c>
      <c r="AM49">
        <v>0.60805025806720947</v>
      </c>
      <c r="AN49">
        <v>2.7703356627008967E-2</v>
      </c>
      <c r="AO49">
        <v>0</v>
      </c>
      <c r="AP49">
        <v>0</v>
      </c>
      <c r="AQ49">
        <v>0</v>
      </c>
      <c r="AR49">
        <v>0</v>
      </c>
      <c r="AS49">
        <v>1.2415884946775204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78.197362763514931</v>
      </c>
      <c r="BA49">
        <v>4.2572631494818429</v>
      </c>
      <c r="BB49">
        <f t="shared" si="0"/>
        <v>99.936150414245319</v>
      </c>
      <c r="BC49">
        <v>1.1569445829959515</v>
      </c>
      <c r="BD49">
        <v>0</v>
      </c>
      <c r="BE49">
        <v>0</v>
      </c>
      <c r="BF49">
        <v>1.1880682754237288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1.1792659923920565</v>
      </c>
      <c r="L50">
        <v>2.8908813540536999</v>
      </c>
      <c r="M50">
        <v>1.033057613164486</v>
      </c>
      <c r="N50">
        <v>1.1375797169830559</v>
      </c>
      <c r="O50">
        <v>1.2627795972364249</v>
      </c>
      <c r="P50">
        <v>2.087173069493331</v>
      </c>
      <c r="Q50">
        <v>0.16682146722699565</v>
      </c>
      <c r="R50">
        <v>0.53224796493425175</v>
      </c>
      <c r="S50">
        <v>0.26083422140939122</v>
      </c>
      <c r="T50">
        <v>0.65748278021289919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1.8242502089229804</v>
      </c>
      <c r="AC50">
        <v>1.1705766660300563</v>
      </c>
      <c r="AD50">
        <v>0</v>
      </c>
      <c r="AE50">
        <v>1.9743265037570443</v>
      </c>
      <c r="AF50">
        <v>0.27757782850657481</v>
      </c>
      <c r="AG50">
        <v>1.8159449086516384</v>
      </c>
      <c r="AH50">
        <v>0</v>
      </c>
      <c r="AI50">
        <v>0.14361982091421416</v>
      </c>
      <c r="AJ50">
        <v>0</v>
      </c>
      <c r="AK50">
        <v>3.3592438433729903</v>
      </c>
      <c r="AL50">
        <v>0</v>
      </c>
      <c r="AM50">
        <v>0.60805025806720947</v>
      </c>
      <c r="AN50">
        <v>2.7703356627008967E-2</v>
      </c>
      <c r="AO50">
        <v>0</v>
      </c>
      <c r="AP50">
        <v>0</v>
      </c>
      <c r="AQ50">
        <v>0</v>
      </c>
      <c r="AR50">
        <v>0</v>
      </c>
      <c r="AS50">
        <v>1.2415884946775204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78.197362763514931</v>
      </c>
      <c r="BA50">
        <v>4.257261800380209</v>
      </c>
      <c r="BB50">
        <f t="shared" si="0"/>
        <v>99.936119488188226</v>
      </c>
      <c r="BC50">
        <v>1.1569445829959515</v>
      </c>
      <c r="BD50">
        <v>0</v>
      </c>
      <c r="BE50">
        <v>0</v>
      </c>
      <c r="BF50">
        <v>1.1880682754237288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1.179298267550779</v>
      </c>
      <c r="L51">
        <v>2.8908813540536999</v>
      </c>
      <c r="M51">
        <v>1.033057613164486</v>
      </c>
      <c r="N51">
        <v>1.1375797169830559</v>
      </c>
      <c r="O51">
        <v>1.2627795972364249</v>
      </c>
      <c r="P51">
        <v>2.087173069493331</v>
      </c>
      <c r="Q51">
        <v>0.16682146722699565</v>
      </c>
      <c r="R51">
        <v>0.53224796493425175</v>
      </c>
      <c r="S51">
        <v>0.26083422140939122</v>
      </c>
      <c r="T51">
        <v>0.65748278021289919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1.8242502089229804</v>
      </c>
      <c r="AC51">
        <v>1.1705766660300563</v>
      </c>
      <c r="AD51">
        <v>0</v>
      </c>
      <c r="AE51">
        <v>1.9743265037570443</v>
      </c>
      <c r="AF51">
        <v>0.27757782850657481</v>
      </c>
      <c r="AG51">
        <v>1.8159449086516384</v>
      </c>
      <c r="AH51">
        <v>0</v>
      </c>
      <c r="AI51">
        <v>0.14361982091421416</v>
      </c>
      <c r="AJ51">
        <v>0</v>
      </c>
      <c r="AK51">
        <v>3.3592438433729903</v>
      </c>
      <c r="AL51">
        <v>0</v>
      </c>
      <c r="AM51">
        <v>0.60805025806720947</v>
      </c>
      <c r="AN51">
        <v>2.7703356627008967E-2</v>
      </c>
      <c r="AO51">
        <v>0</v>
      </c>
      <c r="AP51">
        <v>0</v>
      </c>
      <c r="AQ51">
        <v>0</v>
      </c>
      <c r="AR51">
        <v>0</v>
      </c>
      <c r="AS51">
        <v>1.2056747276142765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78.312161344187032</v>
      </c>
      <c r="BA51">
        <v>4.2605605346907014</v>
      </c>
      <c r="BB51">
        <f t="shared" si="0"/>
        <v>100.01173784264532</v>
      </c>
      <c r="BC51">
        <v>1.1569445829959515</v>
      </c>
      <c r="BD51">
        <v>0</v>
      </c>
      <c r="BE51">
        <v>0</v>
      </c>
      <c r="BF51">
        <v>1.1880682754237288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1.1792659923920565</v>
      </c>
      <c r="L52">
        <v>2.8908813540536999</v>
      </c>
      <c r="M52">
        <v>1.033057613164486</v>
      </c>
      <c r="N52">
        <v>1.1375797169830559</v>
      </c>
      <c r="O52">
        <v>1.2627795972364249</v>
      </c>
      <c r="P52">
        <v>2.087173069493331</v>
      </c>
      <c r="Q52">
        <v>0.16682146722699565</v>
      </c>
      <c r="R52">
        <v>0.53224796493425175</v>
      </c>
      <c r="S52">
        <v>0.26083422140939122</v>
      </c>
      <c r="T52">
        <v>0.65748278021289919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1.8242502089229804</v>
      </c>
      <c r="AC52">
        <v>1.1705766660300563</v>
      </c>
      <c r="AD52">
        <v>0</v>
      </c>
      <c r="AE52">
        <v>1.9743265037570443</v>
      </c>
      <c r="AF52">
        <v>0.27757782850657481</v>
      </c>
      <c r="AG52">
        <v>1.8159449086516384</v>
      </c>
      <c r="AH52">
        <v>0</v>
      </c>
      <c r="AI52">
        <v>0.14361982091421416</v>
      </c>
      <c r="AJ52">
        <v>0</v>
      </c>
      <c r="AK52">
        <v>3.3592438433729903</v>
      </c>
      <c r="AL52">
        <v>0</v>
      </c>
      <c r="AM52">
        <v>0.60805025806720947</v>
      </c>
      <c r="AN52">
        <v>2.7703356627008967E-2</v>
      </c>
      <c r="AO52">
        <v>0</v>
      </c>
      <c r="AP52">
        <v>0</v>
      </c>
      <c r="AQ52">
        <v>0</v>
      </c>
      <c r="AR52">
        <v>0</v>
      </c>
      <c r="AS52">
        <v>1.2056747276142765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78.464580463368819</v>
      </c>
      <c r="BA52">
        <v>4.2669303047708595</v>
      </c>
      <c r="BB52">
        <f t="shared" si="0"/>
        <v>100.15775491658822</v>
      </c>
      <c r="BC52">
        <v>1.1569445829959515</v>
      </c>
      <c r="BD52">
        <v>0</v>
      </c>
      <c r="BE52">
        <v>0</v>
      </c>
      <c r="BF52">
        <v>1.1880682754237288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1.1793072131681535</v>
      </c>
      <c r="L53">
        <v>2.8908319233257327</v>
      </c>
      <c r="M53">
        <v>1.0643188454988619</v>
      </c>
      <c r="N53">
        <v>1.1375797169830559</v>
      </c>
      <c r="O53">
        <v>1.2627795972364249</v>
      </c>
      <c r="P53">
        <v>2.087173069493331</v>
      </c>
      <c r="Q53">
        <v>0.16687263705358199</v>
      </c>
      <c r="R53">
        <v>0.53224796493425175</v>
      </c>
      <c r="S53">
        <v>0.26096276585946088</v>
      </c>
      <c r="T53">
        <v>0.65748278021289919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1.8242502089229804</v>
      </c>
      <c r="AC53">
        <v>1.1705766660300563</v>
      </c>
      <c r="AD53">
        <v>0</v>
      </c>
      <c r="AE53">
        <v>1.9743265037570443</v>
      </c>
      <c r="AF53">
        <v>0.27757782850657481</v>
      </c>
      <c r="AG53">
        <v>1.8159449086516384</v>
      </c>
      <c r="AH53">
        <v>0</v>
      </c>
      <c r="AI53">
        <v>0.14361982091421416</v>
      </c>
      <c r="AJ53">
        <v>0</v>
      </c>
      <c r="AK53">
        <v>3.3592438433729903</v>
      </c>
      <c r="AL53">
        <v>0</v>
      </c>
      <c r="AM53">
        <v>0.60805025806720947</v>
      </c>
      <c r="AN53">
        <v>2.7703356627008967E-2</v>
      </c>
      <c r="AO53">
        <v>0</v>
      </c>
      <c r="AP53">
        <v>0</v>
      </c>
      <c r="AQ53">
        <v>0</v>
      </c>
      <c r="AR53">
        <v>0</v>
      </c>
      <c r="AS53">
        <v>1.2056747276142765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78.464580463368819</v>
      </c>
      <c r="BA53">
        <v>4.2682441931632118</v>
      </c>
      <c r="BB53">
        <f t="shared" si="0"/>
        <v>100.18787376485503</v>
      </c>
      <c r="BC53">
        <v>1.1569445829959515</v>
      </c>
      <c r="BD53">
        <v>0</v>
      </c>
      <c r="BE53">
        <v>0</v>
      </c>
      <c r="BF53">
        <v>1.1880682754237288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1.1792788098549363</v>
      </c>
      <c r="L54">
        <v>2.8908319233257327</v>
      </c>
      <c r="M54">
        <v>1.0330151004057295</v>
      </c>
      <c r="N54">
        <v>1.1375797169830559</v>
      </c>
      <c r="O54">
        <v>1.2627795972364249</v>
      </c>
      <c r="P54">
        <v>2.087173069493331</v>
      </c>
      <c r="Q54">
        <v>0.16687263705358199</v>
      </c>
      <c r="R54">
        <v>0.53224796493425175</v>
      </c>
      <c r="S54">
        <v>0.26096276585946088</v>
      </c>
      <c r="T54">
        <v>0.65748278021289919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1.8242502089229804</v>
      </c>
      <c r="AC54">
        <v>1.1705766660300563</v>
      </c>
      <c r="AD54">
        <v>0</v>
      </c>
      <c r="AE54">
        <v>1.9743265037570443</v>
      </c>
      <c r="AF54">
        <v>0.27757782850657481</v>
      </c>
      <c r="AG54">
        <v>1.8159449086516384</v>
      </c>
      <c r="AH54">
        <v>0</v>
      </c>
      <c r="AI54">
        <v>0.14361982091421416</v>
      </c>
      <c r="AJ54">
        <v>0</v>
      </c>
      <c r="AK54">
        <v>3.3592438433729903</v>
      </c>
      <c r="AL54">
        <v>0</v>
      </c>
      <c r="AM54">
        <v>0.60805025806720947</v>
      </c>
      <c r="AN54">
        <v>2.7703356627008967E-2</v>
      </c>
      <c r="AO54">
        <v>0</v>
      </c>
      <c r="AP54">
        <v>0</v>
      </c>
      <c r="AQ54">
        <v>0</v>
      </c>
      <c r="AR54">
        <v>0</v>
      </c>
      <c r="AS54">
        <v>1.2056747276142765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78.391526821122952</v>
      </c>
      <c r="BA54">
        <v>4.2638808671139525</v>
      </c>
      <c r="BB54">
        <f t="shared" si="0"/>
        <v>100.08785130025207</v>
      </c>
      <c r="BC54">
        <v>1.1569445829959515</v>
      </c>
      <c r="BD54">
        <v>0</v>
      </c>
      <c r="BE54">
        <v>0</v>
      </c>
      <c r="BF54">
        <v>1.1880682754237288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1.1792531640235817</v>
      </c>
      <c r="L55">
        <v>2.8908351569453883</v>
      </c>
      <c r="M55">
        <v>1.0330151004057295</v>
      </c>
      <c r="N55">
        <v>1.1375797169830559</v>
      </c>
      <c r="O55">
        <v>1.2627795972364249</v>
      </c>
      <c r="P55">
        <v>2.087173069493331</v>
      </c>
      <c r="Q55">
        <v>0.16686982896260952</v>
      </c>
      <c r="R55">
        <v>0.53220819886917092</v>
      </c>
      <c r="S55">
        <v>0.2609300061241201</v>
      </c>
      <c r="T55">
        <v>0.65748278021289919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1.8242502089229804</v>
      </c>
      <c r="AC55">
        <v>1.1705766660300563</v>
      </c>
      <c r="AD55">
        <v>0</v>
      </c>
      <c r="AE55">
        <v>1.9743265037570443</v>
      </c>
      <c r="AF55">
        <v>0.27757782850657481</v>
      </c>
      <c r="AG55">
        <v>1.8159449086516384</v>
      </c>
      <c r="AH55">
        <v>0</v>
      </c>
      <c r="AI55">
        <v>0.14361982091421416</v>
      </c>
      <c r="AJ55">
        <v>0</v>
      </c>
      <c r="AK55">
        <v>3.3592438433729903</v>
      </c>
      <c r="AL55">
        <v>0</v>
      </c>
      <c r="AM55">
        <v>0.60805025806720947</v>
      </c>
      <c r="AN55">
        <v>2.7703356627008967E-2</v>
      </c>
      <c r="AO55">
        <v>0</v>
      </c>
      <c r="AP55">
        <v>0</v>
      </c>
      <c r="AQ55">
        <v>0</v>
      </c>
      <c r="AR55">
        <v>0</v>
      </c>
      <c r="AS55">
        <v>1.2056747276142765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78.464580463368819</v>
      </c>
      <c r="BA55">
        <v>4.2669304235727177</v>
      </c>
      <c r="BB55">
        <f t="shared" si="0"/>
        <v>100.15775763993608</v>
      </c>
      <c r="BC55">
        <v>1.1569445829959515</v>
      </c>
      <c r="BD55">
        <v>0</v>
      </c>
      <c r="BE55">
        <v>0</v>
      </c>
      <c r="BF55">
        <v>1.1880682754237288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1.1792690740800602</v>
      </c>
      <c r="L56">
        <v>2.8908351569453883</v>
      </c>
      <c r="M56">
        <v>1.0330151004057295</v>
      </c>
      <c r="N56">
        <v>1.1375797169830559</v>
      </c>
      <c r="O56">
        <v>1.2627795972364249</v>
      </c>
      <c r="P56">
        <v>2.087173069493331</v>
      </c>
      <c r="Q56">
        <v>0.16686982896260952</v>
      </c>
      <c r="R56">
        <v>0.53220819886917092</v>
      </c>
      <c r="S56">
        <v>0.2609300061241201</v>
      </c>
      <c r="T56">
        <v>0.65748278021289919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1.8242502089229804</v>
      </c>
      <c r="AC56">
        <v>1.1705766660300563</v>
      </c>
      <c r="AD56">
        <v>0</v>
      </c>
      <c r="AE56">
        <v>1.9743265037570443</v>
      </c>
      <c r="AF56">
        <v>0.27757782850657481</v>
      </c>
      <c r="AG56">
        <v>1.8159449086516384</v>
      </c>
      <c r="AH56">
        <v>0</v>
      </c>
      <c r="AI56">
        <v>0.14361982091421416</v>
      </c>
      <c r="AJ56">
        <v>0</v>
      </c>
      <c r="AK56">
        <v>3.3592438433729903</v>
      </c>
      <c r="AL56">
        <v>0</v>
      </c>
      <c r="AM56">
        <v>0.60805025806720947</v>
      </c>
      <c r="AN56">
        <v>2.7703356627008967E-2</v>
      </c>
      <c r="AO56">
        <v>0</v>
      </c>
      <c r="AP56">
        <v>0</v>
      </c>
      <c r="AQ56">
        <v>0</v>
      </c>
      <c r="AR56">
        <v>0</v>
      </c>
      <c r="AS56">
        <v>1.2056747276142765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78.464580463368819</v>
      </c>
      <c r="BA56">
        <v>4.2669310886130782</v>
      </c>
      <c r="BB56">
        <f t="shared" si="0"/>
        <v>100.15777288495219</v>
      </c>
      <c r="BC56">
        <v>1.1569445829959515</v>
      </c>
      <c r="BD56">
        <v>0</v>
      </c>
      <c r="BE56">
        <v>0</v>
      </c>
      <c r="BF56">
        <v>1.1880682754237288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1.1792531640235817</v>
      </c>
      <c r="L57">
        <v>2.8908351569453883</v>
      </c>
      <c r="M57">
        <v>1.0330151004057295</v>
      </c>
      <c r="N57">
        <v>1.1375797169830559</v>
      </c>
      <c r="O57">
        <v>1.2627795972364249</v>
      </c>
      <c r="P57">
        <v>2.087173069493331</v>
      </c>
      <c r="Q57">
        <v>0.16686982896260952</v>
      </c>
      <c r="R57">
        <v>0.53224796493425175</v>
      </c>
      <c r="S57">
        <v>0.2609300061241201</v>
      </c>
      <c r="T57">
        <v>0.65748278021289919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1.8242502089229804</v>
      </c>
      <c r="AC57">
        <v>1.1705766660300563</v>
      </c>
      <c r="AD57">
        <v>0</v>
      </c>
      <c r="AE57">
        <v>1.9743265037570443</v>
      </c>
      <c r="AF57">
        <v>0.27757782850657481</v>
      </c>
      <c r="AG57">
        <v>1.8159449086516384</v>
      </c>
      <c r="AH57">
        <v>0</v>
      </c>
      <c r="AI57">
        <v>0.14361982091421416</v>
      </c>
      <c r="AJ57">
        <v>0</v>
      </c>
      <c r="AK57">
        <v>3.3592438433729903</v>
      </c>
      <c r="AL57">
        <v>0</v>
      </c>
      <c r="AM57">
        <v>0.60805025806720947</v>
      </c>
      <c r="AN57">
        <v>2.7703356627008967E-2</v>
      </c>
      <c r="AO57">
        <v>0</v>
      </c>
      <c r="AP57">
        <v>0</v>
      </c>
      <c r="AQ57">
        <v>0</v>
      </c>
      <c r="AR57">
        <v>0</v>
      </c>
      <c r="AS57">
        <v>1.2056747276142765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78.464580463368819</v>
      </c>
      <c r="BA57">
        <v>4.2669320857942381</v>
      </c>
      <c r="BB57">
        <f t="shared" si="0"/>
        <v>100.15779574377964</v>
      </c>
      <c r="BC57">
        <v>1.1569445829959515</v>
      </c>
      <c r="BD57">
        <v>0</v>
      </c>
      <c r="BE57">
        <v>0</v>
      </c>
      <c r="BF57">
        <v>1.1880682754237288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1.1792690740800602</v>
      </c>
      <c r="L58">
        <v>2.8908351569453883</v>
      </c>
      <c r="M58">
        <v>1.0330151004057295</v>
      </c>
      <c r="N58">
        <v>1.1375797169830559</v>
      </c>
      <c r="O58">
        <v>1.2627795972364249</v>
      </c>
      <c r="P58">
        <v>2.087173069493331</v>
      </c>
      <c r="Q58">
        <v>0.16686982896260952</v>
      </c>
      <c r="R58">
        <v>0.53224796493425175</v>
      </c>
      <c r="S58">
        <v>0.2609300061241201</v>
      </c>
      <c r="T58">
        <v>0.65748278021289919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1.8242502089229804</v>
      </c>
      <c r="AC58">
        <v>1.1705766660300563</v>
      </c>
      <c r="AD58">
        <v>0</v>
      </c>
      <c r="AE58">
        <v>1.9743265037570443</v>
      </c>
      <c r="AF58">
        <v>0.27757782850657481</v>
      </c>
      <c r="AG58">
        <v>1.8159449086516384</v>
      </c>
      <c r="AH58">
        <v>0</v>
      </c>
      <c r="AI58">
        <v>0.14361982091421416</v>
      </c>
      <c r="AJ58">
        <v>0</v>
      </c>
      <c r="AK58">
        <v>3.3592438433729903</v>
      </c>
      <c r="AL58">
        <v>0</v>
      </c>
      <c r="AM58">
        <v>0.60805025806720947</v>
      </c>
      <c r="AN58">
        <v>2.7703356627008967E-2</v>
      </c>
      <c r="AO58">
        <v>0</v>
      </c>
      <c r="AP58">
        <v>0</v>
      </c>
      <c r="AQ58">
        <v>0</v>
      </c>
      <c r="AR58">
        <v>0</v>
      </c>
      <c r="AS58">
        <v>1.2056747276142765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78.464580463368819</v>
      </c>
      <c r="BA58">
        <v>4.2669327508345987</v>
      </c>
      <c r="BB58">
        <f t="shared" si="0"/>
        <v>100.15781098879576</v>
      </c>
      <c r="BC58">
        <v>1.1569445829959515</v>
      </c>
      <c r="BD58">
        <v>0</v>
      </c>
      <c r="BE58">
        <v>0</v>
      </c>
      <c r="BF58">
        <v>1.1880682754237288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1.179290923418896</v>
      </c>
      <c r="L59">
        <v>2.8908351569453883</v>
      </c>
      <c r="M59">
        <v>1.0330151004057295</v>
      </c>
      <c r="N59">
        <v>1.1375797169830559</v>
      </c>
      <c r="O59">
        <v>1.2627795972364249</v>
      </c>
      <c r="P59">
        <v>2.087173069493331</v>
      </c>
      <c r="Q59">
        <v>0.16691486028120123</v>
      </c>
      <c r="R59">
        <v>0.53207108106412027</v>
      </c>
      <c r="S59">
        <v>0.26077349904663383</v>
      </c>
      <c r="T59">
        <v>0.65748278021289919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1.8242502089229804</v>
      </c>
      <c r="AC59">
        <v>1.1705766660300563</v>
      </c>
      <c r="AD59">
        <v>0</v>
      </c>
      <c r="AE59">
        <v>1.9743265037570443</v>
      </c>
      <c r="AF59">
        <v>0.27757782850657481</v>
      </c>
      <c r="AG59">
        <v>1.8159449086516384</v>
      </c>
      <c r="AH59">
        <v>0</v>
      </c>
      <c r="AI59">
        <v>0.14361982091421416</v>
      </c>
      <c r="AJ59">
        <v>0</v>
      </c>
      <c r="AK59">
        <v>3.3592438433729903</v>
      </c>
      <c r="AL59">
        <v>0</v>
      </c>
      <c r="AM59">
        <v>0.60805025806720947</v>
      </c>
      <c r="AN59">
        <v>2.7703356627008967E-2</v>
      </c>
      <c r="AO59">
        <v>0</v>
      </c>
      <c r="AP59">
        <v>0</v>
      </c>
      <c r="AQ59">
        <v>0</v>
      </c>
      <c r="AR59">
        <v>0</v>
      </c>
      <c r="AS59">
        <v>1.2056747276142765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78.464580463368819</v>
      </c>
      <c r="BA59">
        <v>4.2669216107044683</v>
      </c>
      <c r="BB59">
        <f t="shared" si="0"/>
        <v>100.1575556186357</v>
      </c>
      <c r="BC59">
        <v>1.1569445829959515</v>
      </c>
      <c r="BD59">
        <v>0</v>
      </c>
      <c r="BE59">
        <v>0</v>
      </c>
      <c r="BF59">
        <v>1.1880682754237288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1.1793070290216017</v>
      </c>
      <c r="L60">
        <v>2.8908351569453883</v>
      </c>
      <c r="M60">
        <v>1.0330151004057295</v>
      </c>
      <c r="N60">
        <v>1.1375797169830559</v>
      </c>
      <c r="O60">
        <v>1.2627795972364249</v>
      </c>
      <c r="P60">
        <v>2.087173069493331</v>
      </c>
      <c r="Q60">
        <v>0.16691486028120123</v>
      </c>
      <c r="R60">
        <v>0.51123971454657446</v>
      </c>
      <c r="S60">
        <v>0.26077349904663383</v>
      </c>
      <c r="T60">
        <v>0.65748278021289919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1.8242502089229804</v>
      </c>
      <c r="AC60">
        <v>1.1705766660300563</v>
      </c>
      <c r="AD60">
        <v>0</v>
      </c>
      <c r="AE60">
        <v>1.9743265037570443</v>
      </c>
      <c r="AF60">
        <v>0.27757782850657481</v>
      </c>
      <c r="AG60">
        <v>1.8159449086516384</v>
      </c>
      <c r="AH60">
        <v>0</v>
      </c>
      <c r="AI60">
        <v>0.14361982091421416</v>
      </c>
      <c r="AJ60">
        <v>0</v>
      </c>
      <c r="AK60">
        <v>3.3592438433729903</v>
      </c>
      <c r="AL60">
        <v>0</v>
      </c>
      <c r="AM60">
        <v>0.60805025806720947</v>
      </c>
      <c r="AN60">
        <v>2.7703356627008967E-2</v>
      </c>
      <c r="AO60">
        <v>0</v>
      </c>
      <c r="AP60">
        <v>0</v>
      </c>
      <c r="AQ60">
        <v>0</v>
      </c>
      <c r="AR60">
        <v>0</v>
      </c>
      <c r="AS60">
        <v>1.2056747276142765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78.464580463368819</v>
      </c>
      <c r="BA60">
        <v>4.2660515327982278</v>
      </c>
      <c r="BB60">
        <f t="shared" si="0"/>
        <v>100.1376104356271</v>
      </c>
      <c r="BC60">
        <v>1.1569445829959515</v>
      </c>
      <c r="BD60">
        <v>0</v>
      </c>
      <c r="BE60">
        <v>0</v>
      </c>
      <c r="BF60">
        <v>1.1880682754237288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1.1792886308487236</v>
      </c>
      <c r="L61">
        <v>2.8908319233257327</v>
      </c>
      <c r="M61">
        <v>1.033057613164486</v>
      </c>
      <c r="N61">
        <v>1.1375797169830559</v>
      </c>
      <c r="O61">
        <v>1.2627795972364249</v>
      </c>
      <c r="P61">
        <v>2.087173069493331</v>
      </c>
      <c r="Q61">
        <v>0.16691673462771331</v>
      </c>
      <c r="R61">
        <v>0.51123971454657446</v>
      </c>
      <c r="S61">
        <v>0.26104525809668511</v>
      </c>
      <c r="T61">
        <v>0.65748278021289919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1.8242502089229804</v>
      </c>
      <c r="AC61">
        <v>1.1705766660300563</v>
      </c>
      <c r="AD61">
        <v>0</v>
      </c>
      <c r="AE61">
        <v>1.9743265037570443</v>
      </c>
      <c r="AF61">
        <v>0.27757782850657481</v>
      </c>
      <c r="AG61">
        <v>1.8159449086516384</v>
      </c>
      <c r="AH61">
        <v>0</v>
      </c>
      <c r="AI61">
        <v>0.14361982091421416</v>
      </c>
      <c r="AJ61">
        <v>0</v>
      </c>
      <c r="AK61">
        <v>3.3592438433729903</v>
      </c>
      <c r="AL61">
        <v>0</v>
      </c>
      <c r="AM61">
        <v>0.60805025806720947</v>
      </c>
      <c r="AN61">
        <v>2.7703356627008967E-2</v>
      </c>
      <c r="AO61">
        <v>0</v>
      </c>
      <c r="AP61">
        <v>0</v>
      </c>
      <c r="AQ61">
        <v>0</v>
      </c>
      <c r="AR61">
        <v>0</v>
      </c>
      <c r="AS61">
        <v>1.2056747276142765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78.464580463368819</v>
      </c>
      <c r="BA61">
        <v>4.2660638434985927</v>
      </c>
      <c r="BB61">
        <f t="shared" si="0"/>
        <v>100.13789263928952</v>
      </c>
      <c r="BC61">
        <v>1.1569445829959515</v>
      </c>
      <c r="BD61">
        <v>0</v>
      </c>
      <c r="BE61">
        <v>0</v>
      </c>
      <c r="BF61">
        <v>1.1880682754237288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1.1793051345828733</v>
      </c>
      <c r="L62">
        <v>2.8908319233257327</v>
      </c>
      <c r="M62">
        <v>1.033057613164486</v>
      </c>
      <c r="N62">
        <v>1.1375797169830559</v>
      </c>
      <c r="O62">
        <v>1.2627795972364249</v>
      </c>
      <c r="P62">
        <v>2.087173069493331</v>
      </c>
      <c r="Q62">
        <v>0.16691673462771331</v>
      </c>
      <c r="R62">
        <v>0.51123971454657446</v>
      </c>
      <c r="S62">
        <v>0.26104525809668511</v>
      </c>
      <c r="T62">
        <v>0.65748278021289919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1.8242502089229804</v>
      </c>
      <c r="AC62">
        <v>1.1705766660300563</v>
      </c>
      <c r="AD62">
        <v>0</v>
      </c>
      <c r="AE62">
        <v>1.9743265037570443</v>
      </c>
      <c r="AF62">
        <v>0.27757782850657481</v>
      </c>
      <c r="AG62">
        <v>1.8159449086516384</v>
      </c>
      <c r="AH62">
        <v>0.4276474611772072</v>
      </c>
      <c r="AI62">
        <v>0.14361982091421416</v>
      </c>
      <c r="AJ62">
        <v>0</v>
      </c>
      <c r="AK62">
        <v>3.3592438433729903</v>
      </c>
      <c r="AL62">
        <v>0</v>
      </c>
      <c r="AM62">
        <v>0.60805025806720947</v>
      </c>
      <c r="AN62">
        <v>2.7703356627008967E-2</v>
      </c>
      <c r="AO62">
        <v>0</v>
      </c>
      <c r="AP62">
        <v>0</v>
      </c>
      <c r="AQ62">
        <v>0</v>
      </c>
      <c r="AR62">
        <v>0</v>
      </c>
      <c r="AS62">
        <v>1.2056747276142765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78.099312252139427</v>
      </c>
      <c r="BA62">
        <v>4.268671986002504</v>
      </c>
      <c r="BB62">
        <f t="shared" si="0"/>
        <v>100.37472227678337</v>
      </c>
      <c r="BC62">
        <v>1.1569445829959515</v>
      </c>
      <c r="BD62">
        <v>0</v>
      </c>
      <c r="BE62">
        <v>0.1770420263157895</v>
      </c>
      <c r="BF62">
        <v>1.1880682754237288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1.1792886308487236</v>
      </c>
      <c r="L63">
        <v>2.8908319233257327</v>
      </c>
      <c r="M63">
        <v>1.033057613164486</v>
      </c>
      <c r="N63">
        <v>1.1375797169830559</v>
      </c>
      <c r="O63">
        <v>1.2627795972364249</v>
      </c>
      <c r="P63">
        <v>2.087173069493331</v>
      </c>
      <c r="Q63">
        <v>0.16691673462771331</v>
      </c>
      <c r="R63">
        <v>0.51123971454657446</v>
      </c>
      <c r="S63">
        <v>0.26104525809668511</v>
      </c>
      <c r="T63">
        <v>0.65748278021289919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1.8242502089229804</v>
      </c>
      <c r="AC63">
        <v>1.1705766660300563</v>
      </c>
      <c r="AD63">
        <v>0</v>
      </c>
      <c r="AE63">
        <v>1.9743265037570443</v>
      </c>
      <c r="AF63">
        <v>0.27757782850657481</v>
      </c>
      <c r="AG63">
        <v>1.8159449086516384</v>
      </c>
      <c r="AH63">
        <v>0.4276474611772072</v>
      </c>
      <c r="AI63">
        <v>0.14361982091421416</v>
      </c>
      <c r="AJ63">
        <v>0</v>
      </c>
      <c r="AK63">
        <v>3.3592438433729903</v>
      </c>
      <c r="AL63">
        <v>0</v>
      </c>
      <c r="AM63">
        <v>0.60805025806720947</v>
      </c>
      <c r="AN63">
        <v>2.7703356627008967E-2</v>
      </c>
      <c r="AO63">
        <v>0</v>
      </c>
      <c r="AP63">
        <v>0</v>
      </c>
      <c r="AQ63">
        <v>0</v>
      </c>
      <c r="AR63">
        <v>0</v>
      </c>
      <c r="AS63">
        <v>1.2415884946775204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77.994949906073884</v>
      </c>
      <c r="BA63">
        <v>4.265810145544112</v>
      </c>
      <c r="BB63">
        <f t="shared" si="0"/>
        <v>100.31953327134742</v>
      </c>
      <c r="BC63">
        <v>1.1569445829959515</v>
      </c>
      <c r="BD63">
        <v>0</v>
      </c>
      <c r="BE63">
        <v>0.18745626315789474</v>
      </c>
      <c r="BF63">
        <v>1.1880682754237288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1.1793027528868831</v>
      </c>
      <c r="L64">
        <v>2.8908319233257327</v>
      </c>
      <c r="M64">
        <v>1.033057613164486</v>
      </c>
      <c r="N64">
        <v>1.1375797169830559</v>
      </c>
      <c r="O64">
        <v>1.2627795972364249</v>
      </c>
      <c r="P64">
        <v>2.087173069493331</v>
      </c>
      <c r="Q64">
        <v>0.16691673462771331</v>
      </c>
      <c r="R64">
        <v>0.51123971454657446</v>
      </c>
      <c r="S64">
        <v>0.26104525809668511</v>
      </c>
      <c r="T64">
        <v>0.65748278021289919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1.8242502089229804</v>
      </c>
      <c r="AC64">
        <v>1.1705766660300563</v>
      </c>
      <c r="AD64">
        <v>0</v>
      </c>
      <c r="AE64">
        <v>1.9743265037570443</v>
      </c>
      <c r="AF64">
        <v>0.27757782850657481</v>
      </c>
      <c r="AG64">
        <v>1.8159449086516384</v>
      </c>
      <c r="AH64">
        <v>0.44689159142141516</v>
      </c>
      <c r="AI64">
        <v>0.14361982091421416</v>
      </c>
      <c r="AJ64">
        <v>0</v>
      </c>
      <c r="AK64">
        <v>3.3592438433729903</v>
      </c>
      <c r="AL64">
        <v>0</v>
      </c>
      <c r="AM64">
        <v>0.60805025806720947</v>
      </c>
      <c r="AN64">
        <v>2.7703356627008967E-2</v>
      </c>
      <c r="AO64">
        <v>0</v>
      </c>
      <c r="AP64">
        <v>0</v>
      </c>
      <c r="AQ64">
        <v>0</v>
      </c>
      <c r="AR64">
        <v>0</v>
      </c>
      <c r="AS64">
        <v>1.2415884946775204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77.994949906073884</v>
      </c>
      <c r="BA64">
        <v>4.266615140489515</v>
      </c>
      <c r="BB64">
        <f t="shared" si="0"/>
        <v>100.33497446552647</v>
      </c>
      <c r="BC64">
        <v>1.1569445829959515</v>
      </c>
      <c r="BD64">
        <v>0</v>
      </c>
      <c r="BE64">
        <v>0.18444419999999997</v>
      </c>
      <c r="BF64">
        <v>1.1880682754237288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1.1792886308487236</v>
      </c>
      <c r="L65">
        <v>2.8908319233257327</v>
      </c>
      <c r="M65">
        <v>1.033057613164486</v>
      </c>
      <c r="N65">
        <v>1.1375797169830559</v>
      </c>
      <c r="O65">
        <v>1.2627795972364249</v>
      </c>
      <c r="P65">
        <v>2.087173069493331</v>
      </c>
      <c r="Q65">
        <v>0.16691673462771331</v>
      </c>
      <c r="R65">
        <v>0.51123971454657446</v>
      </c>
      <c r="S65">
        <v>0.26104525809668511</v>
      </c>
      <c r="T65">
        <v>0.65748278021289919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1.8242502089229804</v>
      </c>
      <c r="AC65">
        <v>1.1705766660300563</v>
      </c>
      <c r="AD65">
        <v>0.35384591693800876</v>
      </c>
      <c r="AE65">
        <v>1.9743265037570443</v>
      </c>
      <c r="AF65">
        <v>0.27757782850657481</v>
      </c>
      <c r="AG65">
        <v>1.8159449086516384</v>
      </c>
      <c r="AH65">
        <v>0.96220674984345633</v>
      </c>
      <c r="AI65">
        <v>0.14361982091421416</v>
      </c>
      <c r="AJ65">
        <v>0</v>
      </c>
      <c r="AK65">
        <v>3.3592438433729903</v>
      </c>
      <c r="AL65">
        <v>0</v>
      </c>
      <c r="AM65">
        <v>0.60805025806720947</v>
      </c>
      <c r="AN65">
        <v>2.7703356627008967E-2</v>
      </c>
      <c r="AO65">
        <v>0</v>
      </c>
      <c r="AP65">
        <v>0</v>
      </c>
      <c r="AQ65">
        <v>0</v>
      </c>
      <c r="AR65">
        <v>0</v>
      </c>
      <c r="AS65">
        <v>1.2056747276142765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77.983160091838869</v>
      </c>
      <c r="BA65">
        <v>4.3009514734401098</v>
      </c>
      <c r="BB65">
        <f t="shared" si="0"/>
        <v>101.34143196739022</v>
      </c>
      <c r="BC65">
        <v>1.1569445829959515</v>
      </c>
      <c r="BD65">
        <v>0</v>
      </c>
      <c r="BE65">
        <v>0.4037946627906977</v>
      </c>
      <c r="BF65">
        <v>1.1880682754237288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1.1793027528868831</v>
      </c>
      <c r="L66">
        <v>2.8908319233257327</v>
      </c>
      <c r="M66">
        <v>1.033057613164486</v>
      </c>
      <c r="N66">
        <v>1.1375797169830559</v>
      </c>
      <c r="O66">
        <v>1.2627795972364249</v>
      </c>
      <c r="P66">
        <v>2.087173069493331</v>
      </c>
      <c r="Q66">
        <v>0.16691673462771331</v>
      </c>
      <c r="R66">
        <v>0.51123971454657446</v>
      </c>
      <c r="S66">
        <v>0.26104525809668511</v>
      </c>
      <c r="T66">
        <v>0.65748278021289919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1.8242502089229804</v>
      </c>
      <c r="AC66">
        <v>1.1705766660300563</v>
      </c>
      <c r="AD66">
        <v>0.70769187078897933</v>
      </c>
      <c r="AE66">
        <v>1.9743265037570443</v>
      </c>
      <c r="AF66">
        <v>0.27757782850657481</v>
      </c>
      <c r="AG66">
        <v>1.8159449086516384</v>
      </c>
      <c r="AH66">
        <v>1.5844338005635565</v>
      </c>
      <c r="AI66">
        <v>0.14361982091421416</v>
      </c>
      <c r="AJ66">
        <v>0</v>
      </c>
      <c r="AK66">
        <v>3.3592438433729903</v>
      </c>
      <c r="AL66">
        <v>0</v>
      </c>
      <c r="AM66">
        <v>0.60805025806720947</v>
      </c>
      <c r="AN66">
        <v>2.7703356627008967E-2</v>
      </c>
      <c r="AO66">
        <v>0</v>
      </c>
      <c r="AP66">
        <v>0</v>
      </c>
      <c r="AQ66">
        <v>0</v>
      </c>
      <c r="AR66">
        <v>0</v>
      </c>
      <c r="AS66">
        <v>1.2056747276142765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77.983160091838869</v>
      </c>
      <c r="BA66">
        <v>4.3417519153323756</v>
      </c>
      <c r="BB66">
        <f t="shared" si="0"/>
        <v>102.9305341101402</v>
      </c>
      <c r="BC66">
        <v>1.1569445829959515</v>
      </c>
      <c r="BD66">
        <v>0.39362963855421684</v>
      </c>
      <c r="BE66">
        <v>0.66398048226950346</v>
      </c>
      <c r="BF66">
        <v>1.1880682754237288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1.1792805628327607</v>
      </c>
      <c r="L67">
        <v>2.8908319233257327</v>
      </c>
      <c r="M67">
        <v>1.033057613164486</v>
      </c>
      <c r="N67">
        <v>1.1375797169830559</v>
      </c>
      <c r="O67">
        <v>1.2627795972364249</v>
      </c>
      <c r="P67">
        <v>2.087173069493331</v>
      </c>
      <c r="Q67">
        <v>0.16691673462771331</v>
      </c>
      <c r="R67">
        <v>0.51123971454657446</v>
      </c>
      <c r="S67">
        <v>0.26104525809668511</v>
      </c>
      <c r="T67">
        <v>0.65748278021289919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1.8242502089229804</v>
      </c>
      <c r="AC67">
        <v>1.1705766660300563</v>
      </c>
      <c r="AD67">
        <v>0.70769187078897933</v>
      </c>
      <c r="AE67">
        <v>1.9743265037570443</v>
      </c>
      <c r="AF67">
        <v>0.27757782850657481</v>
      </c>
      <c r="AG67">
        <v>1.8159449086516384</v>
      </c>
      <c r="AH67">
        <v>1.5844338005635565</v>
      </c>
      <c r="AI67">
        <v>0.14361982091421416</v>
      </c>
      <c r="AJ67">
        <v>0</v>
      </c>
      <c r="AK67">
        <v>3.3592438433729903</v>
      </c>
      <c r="AL67">
        <v>0</v>
      </c>
      <c r="AM67">
        <v>0.60805025806720947</v>
      </c>
      <c r="AN67">
        <v>2.7703356627008967E-2</v>
      </c>
      <c r="AO67">
        <v>0</v>
      </c>
      <c r="AP67">
        <v>0</v>
      </c>
      <c r="AQ67">
        <v>0</v>
      </c>
      <c r="AR67">
        <v>0</v>
      </c>
      <c r="AS67">
        <v>1.2056747276142765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77.951851388019207</v>
      </c>
      <c r="BA67">
        <v>4.3404422839684536</v>
      </c>
      <c r="BB67">
        <f t="shared" si="0"/>
        <v>102.92211320907613</v>
      </c>
      <c r="BC67">
        <v>1.1569445829959515</v>
      </c>
      <c r="BD67">
        <v>0.41523000000000004</v>
      </c>
      <c r="BE67">
        <v>0.66398048226950346</v>
      </c>
      <c r="BF67">
        <v>1.1880682754237288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1.1792946848158044</v>
      </c>
      <c r="L68">
        <v>2.8908319233257327</v>
      </c>
      <c r="M68">
        <v>1.033057613164486</v>
      </c>
      <c r="N68">
        <v>1.1375797169830559</v>
      </c>
      <c r="O68">
        <v>1.2627795972364249</v>
      </c>
      <c r="P68">
        <v>2.087173069493331</v>
      </c>
      <c r="Q68">
        <v>0.16691673462771331</v>
      </c>
      <c r="R68">
        <v>0.51123971454657446</v>
      </c>
      <c r="S68">
        <v>0.26104525809668511</v>
      </c>
      <c r="T68">
        <v>0.65748278021289919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1.8242502089229804</v>
      </c>
      <c r="AC68">
        <v>1.1705766660300563</v>
      </c>
      <c r="AD68">
        <v>0.70769187078897933</v>
      </c>
      <c r="AE68">
        <v>1.9743265037570443</v>
      </c>
      <c r="AF68">
        <v>0.27757782850657481</v>
      </c>
      <c r="AG68">
        <v>1.8159449086516384</v>
      </c>
      <c r="AH68">
        <v>1.5844338005635565</v>
      </c>
      <c r="AI68">
        <v>0.14361982091421416</v>
      </c>
      <c r="AJ68">
        <v>0</v>
      </c>
      <c r="AK68">
        <v>3.3592438433729903</v>
      </c>
      <c r="AL68">
        <v>0</v>
      </c>
      <c r="AM68">
        <v>0.60805025806720947</v>
      </c>
      <c r="AN68">
        <v>2.7703356627008967E-2</v>
      </c>
      <c r="AO68">
        <v>0</v>
      </c>
      <c r="AP68">
        <v>0</v>
      </c>
      <c r="AQ68">
        <v>0</v>
      </c>
      <c r="AR68">
        <v>0</v>
      </c>
      <c r="AS68">
        <v>1.2056747276142765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77.951851388019207</v>
      </c>
      <c r="BA68">
        <v>4.3404428742673442</v>
      </c>
      <c r="BB68">
        <f t="shared" ref="BB68:BB99" si="1">SUM(B68:AZ68)-BA68+SUM(BC68:BF68)</f>
        <v>103.2837968913627</v>
      </c>
      <c r="BC68">
        <v>1.1569445829959515</v>
      </c>
      <c r="BD68">
        <v>0.77690015060240947</v>
      </c>
      <c r="BE68">
        <v>0.66398048226950346</v>
      </c>
      <c r="BF68">
        <v>1.1880682754237288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1.1792906600333137</v>
      </c>
      <c r="L69">
        <v>2.8908319233257327</v>
      </c>
      <c r="M69">
        <v>1.033057613164486</v>
      </c>
      <c r="N69">
        <v>1.1375797169830559</v>
      </c>
      <c r="O69">
        <v>1.2627795972364249</v>
      </c>
      <c r="P69">
        <v>2.087173069493331</v>
      </c>
      <c r="Q69">
        <v>0.16691673462771331</v>
      </c>
      <c r="R69">
        <v>0.51123971454657446</v>
      </c>
      <c r="S69">
        <v>0.26104525809668511</v>
      </c>
      <c r="T69">
        <v>0.65748278021289919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1.8242502089229804</v>
      </c>
      <c r="AC69">
        <v>1.1705766660300563</v>
      </c>
      <c r="AD69">
        <v>0.70769187078897933</v>
      </c>
      <c r="AE69">
        <v>1.9743265037570443</v>
      </c>
      <c r="AF69">
        <v>0.27757782850657481</v>
      </c>
      <c r="AG69">
        <v>1.8159449086516384</v>
      </c>
      <c r="AH69">
        <v>1.5844338005635565</v>
      </c>
      <c r="AI69">
        <v>0.61551352911709456</v>
      </c>
      <c r="AJ69">
        <v>0</v>
      </c>
      <c r="AK69">
        <v>3.3592438433729903</v>
      </c>
      <c r="AL69">
        <v>0</v>
      </c>
      <c r="AM69">
        <v>0.60805025806720947</v>
      </c>
      <c r="AN69">
        <v>2.7703356627008967E-2</v>
      </c>
      <c r="AO69">
        <v>0</v>
      </c>
      <c r="AP69">
        <v>0</v>
      </c>
      <c r="AQ69">
        <v>0</v>
      </c>
      <c r="AR69">
        <v>0</v>
      </c>
      <c r="AS69">
        <v>1.2056747276142765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77.951851388019207</v>
      </c>
      <c r="BA69">
        <v>4.3601678630343166</v>
      </c>
      <c r="BB69">
        <f t="shared" si="1"/>
        <v>103.91972886259816</v>
      </c>
      <c r="BC69">
        <v>1.1569445829959515</v>
      </c>
      <c r="BD69">
        <v>0.96066742718446607</v>
      </c>
      <c r="BE69">
        <v>0.66398048226950346</v>
      </c>
      <c r="BF69">
        <v>1.1880682754237288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1.17929334221927</v>
      </c>
      <c r="L70">
        <v>2.8908319233257327</v>
      </c>
      <c r="M70">
        <v>1.033057613164486</v>
      </c>
      <c r="N70">
        <v>1.1375797169830559</v>
      </c>
      <c r="O70">
        <v>1.2627795972364249</v>
      </c>
      <c r="P70">
        <v>2.087173069493331</v>
      </c>
      <c r="Q70">
        <v>0.16691673462771331</v>
      </c>
      <c r="R70">
        <v>0.51123971454657446</v>
      </c>
      <c r="S70">
        <v>0.26104525809668511</v>
      </c>
      <c r="T70">
        <v>0.65748278021289919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1.8242502089229804</v>
      </c>
      <c r="AC70">
        <v>1.1705766660300563</v>
      </c>
      <c r="AD70">
        <v>0.70769187078897933</v>
      </c>
      <c r="AE70">
        <v>1.9743265037570443</v>
      </c>
      <c r="AF70">
        <v>0.27757782850657481</v>
      </c>
      <c r="AG70">
        <v>1.8159449086516384</v>
      </c>
      <c r="AH70">
        <v>2.1125784007514086</v>
      </c>
      <c r="AI70">
        <v>0.61551352911709456</v>
      </c>
      <c r="AJ70">
        <v>0</v>
      </c>
      <c r="AK70">
        <v>3.3592438433729903</v>
      </c>
      <c r="AL70">
        <v>0</v>
      </c>
      <c r="AM70">
        <v>0.60805025806720947</v>
      </c>
      <c r="AN70">
        <v>2.7703356627008967E-2</v>
      </c>
      <c r="AO70">
        <v>0</v>
      </c>
      <c r="AP70">
        <v>0</v>
      </c>
      <c r="AQ70">
        <v>0</v>
      </c>
      <c r="AR70">
        <v>0</v>
      </c>
      <c r="AS70">
        <v>1.2056747276142765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77.951851388019207</v>
      </c>
      <c r="BA70">
        <v>4.3822444194375416</v>
      </c>
      <c r="BB70">
        <f t="shared" si="1"/>
        <v>104.63900201635215</v>
      </c>
      <c r="BC70">
        <v>1.1569445829959515</v>
      </c>
      <c r="BD70">
        <v>0.96066742718446607</v>
      </c>
      <c r="BE70">
        <v>0.87718291005290994</v>
      </c>
      <c r="BF70">
        <v>1.1880682754237288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1.1792929415484754</v>
      </c>
      <c r="L71">
        <v>2.8908779657133317</v>
      </c>
      <c r="M71">
        <v>1.033057613164486</v>
      </c>
      <c r="N71">
        <v>1.1375797169830559</v>
      </c>
      <c r="O71">
        <v>1.2627795972364249</v>
      </c>
      <c r="P71">
        <v>2.087173069493331</v>
      </c>
      <c r="Q71">
        <v>0.16687253663620433</v>
      </c>
      <c r="R71">
        <v>0.51123971454657446</v>
      </c>
      <c r="S71">
        <v>0.26093224120535996</v>
      </c>
      <c r="T71">
        <v>0.63828417171084673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1.8242502089229804</v>
      </c>
      <c r="AC71">
        <v>1.1705766660300563</v>
      </c>
      <c r="AD71">
        <v>0.70769187078897933</v>
      </c>
      <c r="AE71">
        <v>1.9743265037570443</v>
      </c>
      <c r="AF71">
        <v>0.27757782850657481</v>
      </c>
      <c r="AG71">
        <v>1.8159449086516384</v>
      </c>
      <c r="AH71">
        <v>2.1125784007514086</v>
      </c>
      <c r="AI71">
        <v>0.61551352911709456</v>
      </c>
      <c r="AJ71">
        <v>0</v>
      </c>
      <c r="AK71">
        <v>3.3592438433729903</v>
      </c>
      <c r="AL71">
        <v>0</v>
      </c>
      <c r="AM71">
        <v>0.60805025806720947</v>
      </c>
      <c r="AN71">
        <v>2.7703356627008967E-2</v>
      </c>
      <c r="AO71">
        <v>0</v>
      </c>
      <c r="AP71">
        <v>0</v>
      </c>
      <c r="AQ71">
        <v>0.42986723114172404</v>
      </c>
      <c r="AR71">
        <v>0</v>
      </c>
      <c r="AS71">
        <v>1.2056747276142765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77.910106449593002</v>
      </c>
      <c r="BA71">
        <v>4.3976607656793272</v>
      </c>
      <c r="BB71">
        <f t="shared" si="1"/>
        <v>104.99239778115779</v>
      </c>
      <c r="BC71">
        <v>1.1569445829959515</v>
      </c>
      <c r="BD71">
        <v>0.96066742718446607</v>
      </c>
      <c r="BE71">
        <v>0.87718291005290994</v>
      </c>
      <c r="BF71">
        <v>1.1880682754237288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1.1792961246416487</v>
      </c>
      <c r="L72">
        <v>2.8908779657133317</v>
      </c>
      <c r="M72">
        <v>1.033057613164486</v>
      </c>
      <c r="N72">
        <v>1.1375797169830559</v>
      </c>
      <c r="O72">
        <v>1.2627795972364249</v>
      </c>
      <c r="P72">
        <v>2.087173069493331</v>
      </c>
      <c r="Q72">
        <v>0.16687253663620433</v>
      </c>
      <c r="R72">
        <v>0.51123971454657446</v>
      </c>
      <c r="S72">
        <v>0.26093224120535996</v>
      </c>
      <c r="T72">
        <v>0.63828417171084673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1.8242502089229804</v>
      </c>
      <c r="AC72">
        <v>1.1705766660300563</v>
      </c>
      <c r="AD72">
        <v>0.70769187078897933</v>
      </c>
      <c r="AE72">
        <v>1.9743265037570443</v>
      </c>
      <c r="AF72">
        <v>0.27757782850657481</v>
      </c>
      <c r="AG72">
        <v>1.8159449086516384</v>
      </c>
      <c r="AH72">
        <v>2.1125784007514086</v>
      </c>
      <c r="AI72">
        <v>0.61551352911709456</v>
      </c>
      <c r="AJ72">
        <v>0</v>
      </c>
      <c r="AK72">
        <v>3.3592438433729903</v>
      </c>
      <c r="AL72">
        <v>0</v>
      </c>
      <c r="AM72">
        <v>0.60805025806720947</v>
      </c>
      <c r="AN72">
        <v>2.7703356627008967E-2</v>
      </c>
      <c r="AO72">
        <v>0</v>
      </c>
      <c r="AP72">
        <v>0</v>
      </c>
      <c r="AQ72">
        <v>0.88004308833228972</v>
      </c>
      <c r="AR72">
        <v>0</v>
      </c>
      <c r="AS72">
        <v>1.2056747276142765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77.910106449593002</v>
      </c>
      <c r="BA72">
        <v>4.4164782495631876</v>
      </c>
      <c r="BB72">
        <f t="shared" si="1"/>
        <v>105.4237593375577</v>
      </c>
      <c r="BC72">
        <v>1.1569445829959515</v>
      </c>
      <c r="BD72">
        <v>0.96066742718446607</v>
      </c>
      <c r="BE72">
        <v>0.87718291005290994</v>
      </c>
      <c r="BF72">
        <v>1.1880682754237288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1.1792929415484754</v>
      </c>
      <c r="L73">
        <v>2.8908319233257327</v>
      </c>
      <c r="M73">
        <v>1.033057613164486</v>
      </c>
      <c r="N73">
        <v>1.1375797169830559</v>
      </c>
      <c r="O73">
        <v>1.2627795972364249</v>
      </c>
      <c r="P73">
        <v>2.087173069493331</v>
      </c>
      <c r="Q73">
        <v>0.16687253663620433</v>
      </c>
      <c r="R73">
        <v>0.53224796493425175</v>
      </c>
      <c r="S73">
        <v>0.26093224120535996</v>
      </c>
      <c r="T73">
        <v>0.63828417171084673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1.8242502089229804</v>
      </c>
      <c r="AC73">
        <v>1.1705766660300563</v>
      </c>
      <c r="AD73">
        <v>0.70769187078897933</v>
      </c>
      <c r="AE73">
        <v>1.9743265037570443</v>
      </c>
      <c r="AF73">
        <v>0.27757782850657481</v>
      </c>
      <c r="AG73">
        <v>1.8159449086516384</v>
      </c>
      <c r="AH73">
        <v>2.1125784007514086</v>
      </c>
      <c r="AI73">
        <v>0.61551352911709456</v>
      </c>
      <c r="AJ73">
        <v>0</v>
      </c>
      <c r="AK73">
        <v>3.3592438433729903</v>
      </c>
      <c r="AL73">
        <v>0</v>
      </c>
      <c r="AM73">
        <v>0.60805025806720947</v>
      </c>
      <c r="AN73">
        <v>2.7190309225631384E-2</v>
      </c>
      <c r="AO73">
        <v>0</v>
      </c>
      <c r="AP73">
        <v>0</v>
      </c>
      <c r="AQ73">
        <v>0.88004308833228972</v>
      </c>
      <c r="AR73">
        <v>0</v>
      </c>
      <c r="AS73">
        <v>1.2056747276142765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78.01446879565853</v>
      </c>
      <c r="BA73">
        <v>4.4216952374884517</v>
      </c>
      <c r="BB73">
        <f t="shared" si="1"/>
        <v>105.54335067320349</v>
      </c>
      <c r="BC73">
        <v>1.1569445829959515</v>
      </c>
      <c r="BD73">
        <v>0.96066742718446607</v>
      </c>
      <c r="BE73">
        <v>0.87718291005290994</v>
      </c>
      <c r="BF73">
        <v>1.1880682754237288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1.1792961246416487</v>
      </c>
      <c r="L74">
        <v>2.8908319233257327</v>
      </c>
      <c r="M74">
        <v>1.033057613164486</v>
      </c>
      <c r="N74">
        <v>1.1375797169830559</v>
      </c>
      <c r="O74">
        <v>1.2627795972364249</v>
      </c>
      <c r="P74">
        <v>2.087173069493331</v>
      </c>
      <c r="Q74">
        <v>0.16687253663620433</v>
      </c>
      <c r="R74">
        <v>0.53224796493425175</v>
      </c>
      <c r="S74">
        <v>0.26093224120535996</v>
      </c>
      <c r="T74">
        <v>0.63828417171084673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1.8242502089229804</v>
      </c>
      <c r="AC74">
        <v>1.1705766660300563</v>
      </c>
      <c r="AD74">
        <v>0.70769187078897933</v>
      </c>
      <c r="AE74">
        <v>1.9743265037570443</v>
      </c>
      <c r="AF74">
        <v>0.27757782850657481</v>
      </c>
      <c r="AG74">
        <v>1.8159449086516384</v>
      </c>
      <c r="AH74">
        <v>2.1125784007514086</v>
      </c>
      <c r="AI74">
        <v>0.61551352911709456</v>
      </c>
      <c r="AJ74">
        <v>0</v>
      </c>
      <c r="AK74">
        <v>3.3592438433729903</v>
      </c>
      <c r="AL74">
        <v>0</v>
      </c>
      <c r="AM74">
        <v>0.60805025806720947</v>
      </c>
      <c r="AN74">
        <v>2.7190309225631384E-2</v>
      </c>
      <c r="AO74">
        <v>0</v>
      </c>
      <c r="AP74">
        <v>0</v>
      </c>
      <c r="AQ74">
        <v>0.88004308833228972</v>
      </c>
      <c r="AR74">
        <v>0</v>
      </c>
      <c r="AS74">
        <v>1.2056747276142765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78.024905030265089</v>
      </c>
      <c r="BA74">
        <v>4.4221316051482997</v>
      </c>
      <c r="BB74">
        <f t="shared" si="1"/>
        <v>105.36958644666132</v>
      </c>
      <c r="BC74">
        <v>1.1569445829959515</v>
      </c>
      <c r="BD74">
        <v>0.77690015060240947</v>
      </c>
      <c r="BE74">
        <v>0.87718291005290994</v>
      </c>
      <c r="BF74">
        <v>1.1880682754237288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1.1792918120591109</v>
      </c>
      <c r="L75">
        <v>2.8908319233257327</v>
      </c>
      <c r="M75">
        <v>1.033057613164486</v>
      </c>
      <c r="N75">
        <v>1.1375797169830559</v>
      </c>
      <c r="O75">
        <v>1.2627795972364249</v>
      </c>
      <c r="P75">
        <v>2.087173069493331</v>
      </c>
      <c r="Q75">
        <v>0.16687253663620433</v>
      </c>
      <c r="R75">
        <v>0.51140758746937209</v>
      </c>
      <c r="S75">
        <v>0.26093224120535996</v>
      </c>
      <c r="T75">
        <v>0.63828417171084673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1.8242502089229804</v>
      </c>
      <c r="AC75">
        <v>1.1705766660300563</v>
      </c>
      <c r="AD75">
        <v>1.0615377508140262</v>
      </c>
      <c r="AE75">
        <v>1.9743265037570443</v>
      </c>
      <c r="AF75">
        <v>0.27757782850657481</v>
      </c>
      <c r="AG75">
        <v>1.8159449086516384</v>
      </c>
      <c r="AH75">
        <v>1.6250603265497807</v>
      </c>
      <c r="AI75">
        <v>0.61551352911709456</v>
      </c>
      <c r="AJ75">
        <v>0</v>
      </c>
      <c r="AK75">
        <v>3.3592438433729903</v>
      </c>
      <c r="AL75">
        <v>0</v>
      </c>
      <c r="AM75">
        <v>0.60805025806720947</v>
      </c>
      <c r="AN75">
        <v>2.7190309225631384E-2</v>
      </c>
      <c r="AO75">
        <v>0</v>
      </c>
      <c r="AP75">
        <v>0</v>
      </c>
      <c r="AQ75">
        <v>0.88004308833228972</v>
      </c>
      <c r="AR75">
        <v>0</v>
      </c>
      <c r="AS75">
        <v>1.2056747276142765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78.024905030265089</v>
      </c>
      <c r="BA75">
        <v>4.4156727993877372</v>
      </c>
      <c r="BB75">
        <f t="shared" si="1"/>
        <v>105.00555195527832</v>
      </c>
      <c r="BC75">
        <v>1.1569445829959515</v>
      </c>
      <c r="BD75">
        <v>0.75618281325301184</v>
      </c>
      <c r="BE75">
        <v>0.68192383448275862</v>
      </c>
      <c r="BF75">
        <v>1.1880682754237288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1.1792918122068232</v>
      </c>
      <c r="L76">
        <v>2.8908319233257327</v>
      </c>
      <c r="M76">
        <v>1.033057613164486</v>
      </c>
      <c r="N76">
        <v>1.1375797169830559</v>
      </c>
      <c r="O76">
        <v>1.2627795972364249</v>
      </c>
      <c r="P76">
        <v>2.087173069493331</v>
      </c>
      <c r="Q76">
        <v>0.16687253663620433</v>
      </c>
      <c r="R76">
        <v>0.51140758746937209</v>
      </c>
      <c r="S76">
        <v>0.26093224120535996</v>
      </c>
      <c r="T76">
        <v>0.63828417171084673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1.8242502089229804</v>
      </c>
      <c r="AC76">
        <v>1.1705766660300563</v>
      </c>
      <c r="AD76">
        <v>1.0615377508140262</v>
      </c>
      <c r="AE76">
        <v>1.9743265037570443</v>
      </c>
      <c r="AF76">
        <v>0.27757782850657481</v>
      </c>
      <c r="AG76">
        <v>1.8159449086516384</v>
      </c>
      <c r="AH76">
        <v>1.7105898015028174</v>
      </c>
      <c r="AI76">
        <v>0.61551352911709456</v>
      </c>
      <c r="AJ76">
        <v>0</v>
      </c>
      <c r="AK76">
        <v>3.3592438433729903</v>
      </c>
      <c r="AL76">
        <v>0</v>
      </c>
      <c r="AM76">
        <v>0.60805025806720947</v>
      </c>
      <c r="AN76">
        <v>2.7190309225631384E-2</v>
      </c>
      <c r="AO76">
        <v>0</v>
      </c>
      <c r="AP76">
        <v>0</v>
      </c>
      <c r="AQ76">
        <v>1.3200646077228135</v>
      </c>
      <c r="AR76">
        <v>0</v>
      </c>
      <c r="AS76">
        <v>1.2056747276142765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78.024905030265089</v>
      </c>
      <c r="BA76">
        <v>4.4376408309574717</v>
      </c>
      <c r="BB76">
        <f t="shared" si="1"/>
        <v>105.54258719555919</v>
      </c>
      <c r="BC76">
        <v>1.1569445829959515</v>
      </c>
      <c r="BD76">
        <v>0.75618281325301184</v>
      </c>
      <c r="BE76">
        <v>0.71537611184210514</v>
      </c>
      <c r="BF76">
        <v>1.1880682754237288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1.1792918120591109</v>
      </c>
      <c r="L77">
        <v>2.8908319233257327</v>
      </c>
      <c r="M77">
        <v>1.033057613164486</v>
      </c>
      <c r="N77">
        <v>1.1375797169830559</v>
      </c>
      <c r="O77">
        <v>1.2627795972364249</v>
      </c>
      <c r="P77">
        <v>2.087173069493331</v>
      </c>
      <c r="Q77">
        <v>0.16687253663620433</v>
      </c>
      <c r="R77">
        <v>0.51140758746937209</v>
      </c>
      <c r="S77">
        <v>0.26093224120535996</v>
      </c>
      <c r="T77">
        <v>0.63828417171084673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1.8242502089229804</v>
      </c>
      <c r="AC77">
        <v>1.1705766660300563</v>
      </c>
      <c r="AD77">
        <v>1.0615377508140262</v>
      </c>
      <c r="AE77">
        <v>1.9743265037570443</v>
      </c>
      <c r="AF77">
        <v>0.27757782850657481</v>
      </c>
      <c r="AG77">
        <v>1.8159449086516384</v>
      </c>
      <c r="AH77">
        <v>2.640723000939261</v>
      </c>
      <c r="AI77">
        <v>0.61551352911709456</v>
      </c>
      <c r="AJ77">
        <v>0</v>
      </c>
      <c r="AK77">
        <v>3.3592438433729903</v>
      </c>
      <c r="AL77">
        <v>0</v>
      </c>
      <c r="AM77">
        <v>0.60805025806720947</v>
      </c>
      <c r="AN77">
        <v>2.7190309225631384E-2</v>
      </c>
      <c r="AO77">
        <v>0</v>
      </c>
      <c r="AP77">
        <v>0</v>
      </c>
      <c r="AQ77">
        <v>1.3200646077228135</v>
      </c>
      <c r="AR77">
        <v>0</v>
      </c>
      <c r="AS77">
        <v>1.2056747276142765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78.024905030265089</v>
      </c>
      <c r="BA77">
        <v>4.4765203986877413</v>
      </c>
      <c r="BB77">
        <f t="shared" si="1"/>
        <v>107.02833776564771</v>
      </c>
      <c r="BC77">
        <v>1.1569445829959515</v>
      </c>
      <c r="BD77">
        <v>0.96066742718446607</v>
      </c>
      <c r="BE77">
        <v>1.1053884364406781</v>
      </c>
      <c r="BF77">
        <v>1.1880682754237288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1.1792659923920565</v>
      </c>
      <c r="L78">
        <v>2.7968412098298043</v>
      </c>
      <c r="M78">
        <v>1.033057613164486</v>
      </c>
      <c r="N78">
        <v>1.1375797169830559</v>
      </c>
      <c r="O78">
        <v>1.2627795972364249</v>
      </c>
      <c r="P78">
        <v>2.087173069493331</v>
      </c>
      <c r="Q78">
        <v>0.16687253663620433</v>
      </c>
      <c r="R78">
        <v>0.5113315955417137</v>
      </c>
      <c r="S78">
        <v>0.26093224120535996</v>
      </c>
      <c r="T78">
        <v>0.63828417171084673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1.8894898802024629</v>
      </c>
      <c r="AC78">
        <v>1.1705766660300563</v>
      </c>
      <c r="AD78">
        <v>1.0615377508140262</v>
      </c>
      <c r="AE78">
        <v>1.9743265037570443</v>
      </c>
      <c r="AF78">
        <v>0.55515559110832813</v>
      </c>
      <c r="AG78">
        <v>1.8159449086516384</v>
      </c>
      <c r="AH78">
        <v>3.1688676227301187</v>
      </c>
      <c r="AI78">
        <v>0.61551352911709456</v>
      </c>
      <c r="AJ78">
        <v>0</v>
      </c>
      <c r="AK78">
        <v>3.3592438433729903</v>
      </c>
      <c r="AL78">
        <v>0</v>
      </c>
      <c r="AM78">
        <v>0.60805025806720947</v>
      </c>
      <c r="AN78">
        <v>2.7190309225631384E-2</v>
      </c>
      <c r="AO78">
        <v>0</v>
      </c>
      <c r="AP78">
        <v>0</v>
      </c>
      <c r="AQ78">
        <v>1.3708363462742641</v>
      </c>
      <c r="AR78">
        <v>0</v>
      </c>
      <c r="AS78">
        <v>1.2415884946775204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78.024905030265089</v>
      </c>
      <c r="BA78">
        <v>4.5126169992007394</v>
      </c>
      <c r="BB78">
        <f t="shared" si="1"/>
        <v>108.56155235784458</v>
      </c>
      <c r="BC78">
        <v>1.1804718095238096</v>
      </c>
      <c r="BD78">
        <v>1.4461660194174757</v>
      </c>
      <c r="BE78">
        <v>1.3021187741935483</v>
      </c>
      <c r="BF78">
        <v>1.1880682754237288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1.1480185129957554</v>
      </c>
      <c r="L79">
        <v>2.7968376154995447</v>
      </c>
      <c r="M79">
        <v>1.033057613164486</v>
      </c>
      <c r="N79">
        <v>1.1375797169830559</v>
      </c>
      <c r="O79">
        <v>1.2627795972364249</v>
      </c>
      <c r="P79">
        <v>2.087173069493331</v>
      </c>
      <c r="Q79">
        <v>0.15669680513094403</v>
      </c>
      <c r="R79">
        <v>0.50082197644345772</v>
      </c>
      <c r="S79">
        <v>0.25067978952398312</v>
      </c>
      <c r="T79">
        <v>0.63713093614454042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1.8894898802024629</v>
      </c>
      <c r="AC79">
        <v>1.1705766660300563</v>
      </c>
      <c r="AD79">
        <v>1.4186657837507823</v>
      </c>
      <c r="AE79">
        <v>1.9743265037570443</v>
      </c>
      <c r="AF79">
        <v>0.55515559110832813</v>
      </c>
      <c r="AG79">
        <v>1.8159449086516384</v>
      </c>
      <c r="AH79">
        <v>3.1688676227301187</v>
      </c>
      <c r="AI79">
        <v>0.71809910457107073</v>
      </c>
      <c r="AJ79">
        <v>0</v>
      </c>
      <c r="AK79">
        <v>3.3592438433729903</v>
      </c>
      <c r="AL79">
        <v>0</v>
      </c>
      <c r="AM79">
        <v>0.60805025806720947</v>
      </c>
      <c r="AN79">
        <v>2.7190309225631384E-2</v>
      </c>
      <c r="AO79">
        <v>0</v>
      </c>
      <c r="AP79">
        <v>0</v>
      </c>
      <c r="AQ79">
        <v>1.3708363462742641</v>
      </c>
      <c r="AR79">
        <v>0</v>
      </c>
      <c r="AS79">
        <v>1.2415884946775204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78.046680233771667</v>
      </c>
      <c r="BA79">
        <v>4.5300955312740996</v>
      </c>
      <c r="BB79">
        <f t="shared" si="1"/>
        <v>109.45241903222073</v>
      </c>
      <c r="BC79">
        <v>1.1804718095238096</v>
      </c>
      <c r="BD79">
        <v>1.9363645255474453</v>
      </c>
      <c r="BE79">
        <v>1.3021187741935483</v>
      </c>
      <c r="BF79">
        <v>1.1880682754237288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1.1375437579862369</v>
      </c>
      <c r="L80">
        <v>2.7968633228634783</v>
      </c>
      <c r="M80">
        <v>1.033057613164486</v>
      </c>
      <c r="N80">
        <v>1.1375797169830559</v>
      </c>
      <c r="O80">
        <v>1.2627795972364249</v>
      </c>
      <c r="P80">
        <v>2.087173069493331</v>
      </c>
      <c r="Q80">
        <v>0.15669680513094403</v>
      </c>
      <c r="R80">
        <v>0.51125709365314853</v>
      </c>
      <c r="S80">
        <v>0.25067978952398312</v>
      </c>
      <c r="T80">
        <v>0.61230378388049023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1.8894898802024629</v>
      </c>
      <c r="AC80">
        <v>1.1705766660300563</v>
      </c>
      <c r="AD80">
        <v>1.4186657837507823</v>
      </c>
      <c r="AE80">
        <v>1.9743265037570443</v>
      </c>
      <c r="AF80">
        <v>0.55515559110832813</v>
      </c>
      <c r="AG80">
        <v>1.8159449086516384</v>
      </c>
      <c r="AH80">
        <v>3.1688676227301187</v>
      </c>
      <c r="AI80">
        <v>0.92327033187226049</v>
      </c>
      <c r="AJ80">
        <v>0</v>
      </c>
      <c r="AK80">
        <v>3.3592438433729903</v>
      </c>
      <c r="AL80">
        <v>0</v>
      </c>
      <c r="AM80">
        <v>0.60805025806720947</v>
      </c>
      <c r="AN80">
        <v>2.7190309225631384E-2</v>
      </c>
      <c r="AO80">
        <v>0</v>
      </c>
      <c r="AP80">
        <v>0</v>
      </c>
      <c r="AQ80">
        <v>1.3708363462742641</v>
      </c>
      <c r="AR80">
        <v>0</v>
      </c>
      <c r="AS80">
        <v>1.1902831909830931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78.046680233771667</v>
      </c>
      <c r="BA80">
        <v>4.5354887696240054</v>
      </c>
      <c r="BB80">
        <f t="shared" si="1"/>
        <v>109.57605063477764</v>
      </c>
      <c r="BC80">
        <v>1.1804718095238096</v>
      </c>
      <c r="BD80">
        <v>1.9363645255474453</v>
      </c>
      <c r="BE80">
        <v>1.3021187741935483</v>
      </c>
      <c r="BF80">
        <v>1.1880682754237288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1.1375839839650137</v>
      </c>
      <c r="L81">
        <v>2.7968633228634783</v>
      </c>
      <c r="M81">
        <v>1.033057613164486</v>
      </c>
      <c r="N81">
        <v>1.1375797169830559</v>
      </c>
      <c r="O81">
        <v>1.2627795972364249</v>
      </c>
      <c r="P81">
        <v>2.087173069493331</v>
      </c>
      <c r="Q81">
        <v>0.15669680513094403</v>
      </c>
      <c r="R81">
        <v>0.51125709365314853</v>
      </c>
      <c r="S81">
        <v>0.25067978952398312</v>
      </c>
      <c r="T81">
        <v>0.61230378388049023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1.8894898802024629</v>
      </c>
      <c r="AC81">
        <v>1.1705766660300563</v>
      </c>
      <c r="AD81">
        <v>1.4186657837507823</v>
      </c>
      <c r="AE81">
        <v>1.9743265037570443</v>
      </c>
      <c r="AF81">
        <v>0.55515559110832813</v>
      </c>
      <c r="AG81">
        <v>1.8159449086516384</v>
      </c>
      <c r="AH81">
        <v>3.1688676227301187</v>
      </c>
      <c r="AI81">
        <v>2.0055482598622416</v>
      </c>
      <c r="AJ81">
        <v>0</v>
      </c>
      <c r="AK81">
        <v>3.3592438433729903</v>
      </c>
      <c r="AL81">
        <v>0</v>
      </c>
      <c r="AM81">
        <v>0.60805025806720947</v>
      </c>
      <c r="AN81">
        <v>2.6164266729284076E-2</v>
      </c>
      <c r="AO81">
        <v>0</v>
      </c>
      <c r="AP81">
        <v>0</v>
      </c>
      <c r="AQ81">
        <v>1.3708363462742641</v>
      </c>
      <c r="AR81">
        <v>0</v>
      </c>
      <c r="AS81">
        <v>1.1902831909830931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78.046680233771667</v>
      </c>
      <c r="BA81">
        <v>4.5806867798835516</v>
      </c>
      <c r="BB81">
        <f t="shared" si="1"/>
        <v>110.61214473599051</v>
      </c>
      <c r="BC81">
        <v>1.1804718095238096</v>
      </c>
      <c r="BD81">
        <v>1.9363645255474453</v>
      </c>
      <c r="BE81">
        <v>1.3021187741935483</v>
      </c>
      <c r="BF81">
        <v>1.1880682754237288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1.1375742116158554</v>
      </c>
      <c r="L82">
        <v>2.7968633228634783</v>
      </c>
      <c r="M82">
        <v>1.033057613164486</v>
      </c>
      <c r="N82">
        <v>1.1375797169830559</v>
      </c>
      <c r="O82">
        <v>1.2627795972364249</v>
      </c>
      <c r="P82">
        <v>2.087173069493331</v>
      </c>
      <c r="Q82">
        <v>0.15669680513094403</v>
      </c>
      <c r="R82">
        <v>0.51125709365314853</v>
      </c>
      <c r="S82">
        <v>0.25067978952398312</v>
      </c>
      <c r="T82">
        <v>0.61230378388049023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1.8894898802024629</v>
      </c>
      <c r="AC82">
        <v>1.1705766660300563</v>
      </c>
      <c r="AD82">
        <v>1.4186657837507823</v>
      </c>
      <c r="AE82">
        <v>1.9743265037570443</v>
      </c>
      <c r="AF82">
        <v>0.55515559110832813</v>
      </c>
      <c r="AG82">
        <v>1.8159449086516384</v>
      </c>
      <c r="AH82">
        <v>3.1688676227301187</v>
      </c>
      <c r="AI82">
        <v>2.0055482598622416</v>
      </c>
      <c r="AJ82">
        <v>0</v>
      </c>
      <c r="AK82">
        <v>3.3592438433729903</v>
      </c>
      <c r="AL82">
        <v>0</v>
      </c>
      <c r="AM82">
        <v>0.60805025806720947</v>
      </c>
      <c r="AN82">
        <v>2.6164266729284076E-2</v>
      </c>
      <c r="AO82">
        <v>0</v>
      </c>
      <c r="AP82">
        <v>0</v>
      </c>
      <c r="AQ82">
        <v>1.3708363462742641</v>
      </c>
      <c r="AR82">
        <v>0</v>
      </c>
      <c r="AS82">
        <v>1.1902831909830931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78.046680233771667</v>
      </c>
      <c r="BA82">
        <v>4.5806863713993566</v>
      </c>
      <c r="BB82">
        <f t="shared" si="1"/>
        <v>110.61213537212555</v>
      </c>
      <c r="BC82">
        <v>1.1804718095238096</v>
      </c>
      <c r="BD82">
        <v>1.9363645255474453</v>
      </c>
      <c r="BE82">
        <v>1.3021187741935483</v>
      </c>
      <c r="BF82">
        <v>1.1880682754237288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1.1688736896253671</v>
      </c>
      <c r="L83">
        <v>2.7969833337351209</v>
      </c>
      <c r="M83">
        <v>1.033057613164486</v>
      </c>
      <c r="N83">
        <v>1.1375797169830559</v>
      </c>
      <c r="O83">
        <v>1.2627795972364249</v>
      </c>
      <c r="P83">
        <v>2.087173069493331</v>
      </c>
      <c r="Q83">
        <v>0.15653505402475457</v>
      </c>
      <c r="R83">
        <v>0.51125709365314853</v>
      </c>
      <c r="S83">
        <v>0.25065162132059748</v>
      </c>
      <c r="T83">
        <v>0.61406681018393661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1.8894898802024629</v>
      </c>
      <c r="AC83">
        <v>1.1705766660300563</v>
      </c>
      <c r="AD83">
        <v>1.4186657837507823</v>
      </c>
      <c r="AE83">
        <v>1.9743265037570443</v>
      </c>
      <c r="AF83">
        <v>0.55515559110832813</v>
      </c>
      <c r="AG83">
        <v>1.8159449086516384</v>
      </c>
      <c r="AH83">
        <v>3.1688676227301187</v>
      </c>
      <c r="AI83">
        <v>2.0055482598622416</v>
      </c>
      <c r="AJ83">
        <v>0</v>
      </c>
      <c r="AK83">
        <v>3.3592438433729903</v>
      </c>
      <c r="AL83">
        <v>0</v>
      </c>
      <c r="AM83">
        <v>0.60805025806720947</v>
      </c>
      <c r="AN83">
        <v>2.6164266729284076E-2</v>
      </c>
      <c r="AO83">
        <v>0</v>
      </c>
      <c r="AP83">
        <v>0</v>
      </c>
      <c r="AQ83">
        <v>1.3708363462742641</v>
      </c>
      <c r="AR83">
        <v>0</v>
      </c>
      <c r="AS83">
        <v>1.1902831909830931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78.046680233771667</v>
      </c>
      <c r="BA83">
        <v>4.5820654619069323</v>
      </c>
      <c r="BB83">
        <f t="shared" si="1"/>
        <v>110.56882565291673</v>
      </c>
      <c r="BC83">
        <v>1.1804718095238096</v>
      </c>
      <c r="BD83">
        <v>1.9363645255474453</v>
      </c>
      <c r="BE83">
        <v>1.3021187741935483</v>
      </c>
      <c r="BF83">
        <v>1.1131450508474574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1.1375500878783928</v>
      </c>
      <c r="L84">
        <v>2.7969833337351209</v>
      </c>
      <c r="M84">
        <v>1.033057613164486</v>
      </c>
      <c r="N84">
        <v>1.1375797169830559</v>
      </c>
      <c r="O84">
        <v>1.2627795972364249</v>
      </c>
      <c r="P84">
        <v>2.087173069493331</v>
      </c>
      <c r="Q84">
        <v>0.15653505402475457</v>
      </c>
      <c r="R84">
        <v>0.51125709365314853</v>
      </c>
      <c r="S84">
        <v>0.25065162132059748</v>
      </c>
      <c r="T84">
        <v>0.61406681018393661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1.8894898802024629</v>
      </c>
      <c r="AC84">
        <v>1.1705766660300563</v>
      </c>
      <c r="AD84">
        <v>1.4186657837507823</v>
      </c>
      <c r="AE84">
        <v>1.9743265037570443</v>
      </c>
      <c r="AF84">
        <v>0.55515559110832813</v>
      </c>
      <c r="AG84">
        <v>1.8159449086516384</v>
      </c>
      <c r="AH84">
        <v>3.1688676227301187</v>
      </c>
      <c r="AI84">
        <v>2.0055482598622416</v>
      </c>
      <c r="AJ84">
        <v>0</v>
      </c>
      <c r="AK84">
        <v>3.3592438433729903</v>
      </c>
      <c r="AL84">
        <v>0</v>
      </c>
      <c r="AM84">
        <v>0.60805025806720947</v>
      </c>
      <c r="AN84">
        <v>2.6164266729284076E-2</v>
      </c>
      <c r="AO84">
        <v>0</v>
      </c>
      <c r="AP84">
        <v>0</v>
      </c>
      <c r="AQ84">
        <v>1.3708363462742641</v>
      </c>
      <c r="AR84">
        <v>0</v>
      </c>
      <c r="AS84">
        <v>1.1902831909830931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78.046680233771667</v>
      </c>
      <c r="BA84">
        <v>4.5807561353539086</v>
      </c>
      <c r="BB84">
        <f t="shared" si="1"/>
        <v>110.53881137772278</v>
      </c>
      <c r="BC84">
        <v>1.1804718095238096</v>
      </c>
      <c r="BD84">
        <v>1.9363645255474453</v>
      </c>
      <c r="BE84">
        <v>1.3021187741935483</v>
      </c>
      <c r="BF84">
        <v>1.1131450508474574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1.1792804505179639</v>
      </c>
      <c r="L85">
        <v>2.7969368225674791</v>
      </c>
      <c r="M85">
        <v>1.033057613164486</v>
      </c>
      <c r="N85">
        <v>1.1375797169830559</v>
      </c>
      <c r="O85">
        <v>1.2627795972364249</v>
      </c>
      <c r="P85">
        <v>2.087173069493331</v>
      </c>
      <c r="Q85">
        <v>0.15670422275292603</v>
      </c>
      <c r="R85">
        <v>0.51125709365314853</v>
      </c>
      <c r="S85">
        <v>0.25064122737295758</v>
      </c>
      <c r="T85">
        <v>0.61406681018393661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1.8894898802024629</v>
      </c>
      <c r="AC85">
        <v>1.1705766660300563</v>
      </c>
      <c r="AD85">
        <v>1.4186657837507823</v>
      </c>
      <c r="AE85">
        <v>1.9743265037570443</v>
      </c>
      <c r="AF85">
        <v>0.55515559110832813</v>
      </c>
      <c r="AG85">
        <v>1.8159449086516384</v>
      </c>
      <c r="AH85">
        <v>3.1688676227301187</v>
      </c>
      <c r="AI85">
        <v>2.0055482598622416</v>
      </c>
      <c r="AJ85">
        <v>0</v>
      </c>
      <c r="AK85">
        <v>3.3592438433729903</v>
      </c>
      <c r="AL85">
        <v>0</v>
      </c>
      <c r="AM85">
        <v>0.60805025806720947</v>
      </c>
      <c r="AN85">
        <v>2.6164266729284076E-2</v>
      </c>
      <c r="AO85">
        <v>0</v>
      </c>
      <c r="AP85">
        <v>0</v>
      </c>
      <c r="AQ85">
        <v>1.3708363462742641</v>
      </c>
      <c r="AR85">
        <v>0</v>
      </c>
      <c r="AS85">
        <v>1.1902831909830931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78.06755270298477</v>
      </c>
      <c r="BA85">
        <v>4.5833776263443688</v>
      </c>
      <c r="BB85">
        <f t="shared" si="1"/>
        <v>110.59890498219788</v>
      </c>
      <c r="BC85">
        <v>1.1804718095238096</v>
      </c>
      <c r="BD85">
        <v>1.9363645255474453</v>
      </c>
      <c r="BE85">
        <v>1.3021187741935483</v>
      </c>
      <c r="BF85">
        <v>1.1131450508474574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1.1792745633537622</v>
      </c>
      <c r="L86">
        <v>2.796927824845683</v>
      </c>
      <c r="M86">
        <v>1.033057613164486</v>
      </c>
      <c r="N86">
        <v>1.1375797169830559</v>
      </c>
      <c r="O86">
        <v>1.2627795972364249</v>
      </c>
      <c r="P86">
        <v>2.087173069493331</v>
      </c>
      <c r="Q86">
        <v>0.15670422275292603</v>
      </c>
      <c r="R86">
        <v>0.51125709365314853</v>
      </c>
      <c r="S86">
        <v>0.25064122737295758</v>
      </c>
      <c r="T86">
        <v>0.61406681018393661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1.8242502089229804</v>
      </c>
      <c r="AC86">
        <v>1.1705766660300563</v>
      </c>
      <c r="AD86">
        <v>1.4186657837507823</v>
      </c>
      <c r="AE86">
        <v>1.9743265037570443</v>
      </c>
      <c r="AF86">
        <v>0.54838541945835939</v>
      </c>
      <c r="AG86">
        <v>1.8159449086516384</v>
      </c>
      <c r="AH86">
        <v>2.5658847022542268</v>
      </c>
      <c r="AI86">
        <v>2.0055482598622416</v>
      </c>
      <c r="AJ86">
        <v>0</v>
      </c>
      <c r="AK86">
        <v>3.3592438433729903</v>
      </c>
      <c r="AL86">
        <v>0</v>
      </c>
      <c r="AM86">
        <v>0.60805025806720947</v>
      </c>
      <c r="AN86">
        <v>2.6164266729284076E-2</v>
      </c>
      <c r="AO86">
        <v>0</v>
      </c>
      <c r="AP86">
        <v>0</v>
      </c>
      <c r="AQ86">
        <v>1.3708363462742641</v>
      </c>
      <c r="AR86">
        <v>0</v>
      </c>
      <c r="AS86">
        <v>1.1902831909830931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78.088425172197873</v>
      </c>
      <c r="BA86">
        <v>4.5560347758588975</v>
      </c>
      <c r="BB86">
        <f t="shared" si="1"/>
        <v>109.7216104782112</v>
      </c>
      <c r="BC86">
        <v>1.1569445829959515</v>
      </c>
      <c r="BD86">
        <v>1.9363645255474453</v>
      </c>
      <c r="BE86">
        <v>1.075143825327511</v>
      </c>
      <c r="BF86">
        <v>1.1131450508474574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1.1792804505179639</v>
      </c>
      <c r="L87">
        <v>2.7969258698052855</v>
      </c>
      <c r="M87">
        <v>1.033057613164486</v>
      </c>
      <c r="N87">
        <v>1.1375797169830559</v>
      </c>
      <c r="O87">
        <v>1.2627795972364249</v>
      </c>
      <c r="P87">
        <v>2.087173069493331</v>
      </c>
      <c r="Q87">
        <v>0.15670422275292603</v>
      </c>
      <c r="R87">
        <v>0.5113315955417137</v>
      </c>
      <c r="S87">
        <v>0.25064122737295758</v>
      </c>
      <c r="T87">
        <v>0.61406681018393661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1.8242502089229804</v>
      </c>
      <c r="AC87">
        <v>1.1705766660300563</v>
      </c>
      <c r="AD87">
        <v>1.4186657837507823</v>
      </c>
      <c r="AE87">
        <v>1.9743265037570443</v>
      </c>
      <c r="AF87">
        <v>0.54838541945835939</v>
      </c>
      <c r="AG87">
        <v>1.8159449086516384</v>
      </c>
      <c r="AH87">
        <v>2.5658847022542268</v>
      </c>
      <c r="AI87">
        <v>0.61551352911709456</v>
      </c>
      <c r="AJ87">
        <v>0</v>
      </c>
      <c r="AK87">
        <v>3.3592438433729903</v>
      </c>
      <c r="AL87">
        <v>0</v>
      </c>
      <c r="AM87">
        <v>0.60805025806720947</v>
      </c>
      <c r="AN87">
        <v>2.6164266729284076E-2</v>
      </c>
      <c r="AO87">
        <v>0</v>
      </c>
      <c r="AP87">
        <v>0</v>
      </c>
      <c r="AQ87">
        <v>1.3708363462742641</v>
      </c>
      <c r="AR87">
        <v>0</v>
      </c>
      <c r="AS87">
        <v>1.1902831909830931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78.089325819244408</v>
      </c>
      <c r="BA87">
        <v>4.4979722497020074</v>
      </c>
      <c r="BB87">
        <f t="shared" si="1"/>
        <v>108.39061735468186</v>
      </c>
      <c r="BC87">
        <v>1.1569445829959515</v>
      </c>
      <c r="BD87">
        <v>1.9363645255474453</v>
      </c>
      <c r="BE87">
        <v>1.075143825327511</v>
      </c>
      <c r="BF87">
        <v>1.1131450508474574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1.1792745633537622</v>
      </c>
      <c r="L88">
        <v>2.7969258698052855</v>
      </c>
      <c r="M88">
        <v>1.033057613164486</v>
      </c>
      <c r="N88">
        <v>1.1375797169830559</v>
      </c>
      <c r="O88">
        <v>1.2627795972364249</v>
      </c>
      <c r="P88">
        <v>2.087173069493331</v>
      </c>
      <c r="Q88">
        <v>0.15670422275292603</v>
      </c>
      <c r="R88">
        <v>0.5113315955417137</v>
      </c>
      <c r="S88">
        <v>0.25064122737295758</v>
      </c>
      <c r="T88">
        <v>0.61406681018393661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1.8242502089229804</v>
      </c>
      <c r="AC88">
        <v>1.1705766660300563</v>
      </c>
      <c r="AD88">
        <v>1.4186657837507823</v>
      </c>
      <c r="AE88">
        <v>1.9743265037570443</v>
      </c>
      <c r="AF88">
        <v>0.54838541945835939</v>
      </c>
      <c r="AG88">
        <v>1.8159449086516384</v>
      </c>
      <c r="AH88">
        <v>2.5658847022542268</v>
      </c>
      <c r="AI88">
        <v>0.61551352911709456</v>
      </c>
      <c r="AJ88">
        <v>0</v>
      </c>
      <c r="AK88">
        <v>3.3592438433729903</v>
      </c>
      <c r="AL88">
        <v>0</v>
      </c>
      <c r="AM88">
        <v>0.60805025806720947</v>
      </c>
      <c r="AN88">
        <v>2.6164266729284076E-2</v>
      </c>
      <c r="AO88">
        <v>0</v>
      </c>
      <c r="AP88">
        <v>0</v>
      </c>
      <c r="AQ88">
        <v>1.3708363462742641</v>
      </c>
      <c r="AR88">
        <v>0</v>
      </c>
      <c r="AS88">
        <v>1.1902831909830931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78.005835942391982</v>
      </c>
      <c r="BA88">
        <v>4.4944821267661172</v>
      </c>
      <c r="BB88">
        <f t="shared" si="1"/>
        <v>108.31061171360113</v>
      </c>
      <c r="BC88">
        <v>1.1569445829959515</v>
      </c>
      <c r="BD88">
        <v>1.9363645255474453</v>
      </c>
      <c r="BE88">
        <v>1.075143825327511</v>
      </c>
      <c r="BF88">
        <v>1.1131450508474574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1.1792804505179639</v>
      </c>
      <c r="L89">
        <v>2.7969258698052855</v>
      </c>
      <c r="M89">
        <v>1.033057613164486</v>
      </c>
      <c r="N89">
        <v>1.1375797169830559</v>
      </c>
      <c r="O89">
        <v>1.2627795972364249</v>
      </c>
      <c r="P89">
        <v>2.087173069493331</v>
      </c>
      <c r="Q89">
        <v>0.15670422275292603</v>
      </c>
      <c r="R89">
        <v>0.5113315955417137</v>
      </c>
      <c r="S89">
        <v>0.25064122737295758</v>
      </c>
      <c r="T89">
        <v>0.61406681018393661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1.8242502089229804</v>
      </c>
      <c r="AC89">
        <v>1.1705766660300563</v>
      </c>
      <c r="AD89">
        <v>1.4186657837507823</v>
      </c>
      <c r="AE89">
        <v>1.9743265037570443</v>
      </c>
      <c r="AF89">
        <v>0.54838541945835939</v>
      </c>
      <c r="AG89">
        <v>1.8159449086516384</v>
      </c>
      <c r="AH89">
        <v>2.5658847022542268</v>
      </c>
      <c r="AI89">
        <v>0.61551352911709456</v>
      </c>
      <c r="AJ89">
        <v>0</v>
      </c>
      <c r="AK89">
        <v>3.3592438433729903</v>
      </c>
      <c r="AL89">
        <v>0</v>
      </c>
      <c r="AM89">
        <v>0.60805025806720947</v>
      </c>
      <c r="AN89">
        <v>2.5651245481110412E-2</v>
      </c>
      <c r="AO89">
        <v>0</v>
      </c>
      <c r="AP89">
        <v>0</v>
      </c>
      <c r="AQ89">
        <v>1.3708363462742641</v>
      </c>
      <c r="AR89">
        <v>0</v>
      </c>
      <c r="AS89">
        <v>1.1902831909830931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78.037144646211644</v>
      </c>
      <c r="BA89">
        <v>4.4957696323810676</v>
      </c>
      <c r="BB89">
        <f t="shared" si="1"/>
        <v>108.34012577772187</v>
      </c>
      <c r="BC89">
        <v>1.1569445829959515</v>
      </c>
      <c r="BD89">
        <v>1.9363645255474453</v>
      </c>
      <c r="BE89">
        <v>1.075143825327511</v>
      </c>
      <c r="BF89">
        <v>1.1131450508474574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1.1792745633537622</v>
      </c>
      <c r="L90">
        <v>2.7969258698052855</v>
      </c>
      <c r="M90">
        <v>1.033057613164486</v>
      </c>
      <c r="N90">
        <v>1.1375797169830559</v>
      </c>
      <c r="O90">
        <v>1.2627795972364249</v>
      </c>
      <c r="P90">
        <v>2.087173069493331</v>
      </c>
      <c r="Q90">
        <v>0.15670422275292603</v>
      </c>
      <c r="R90">
        <v>0.5113315955417137</v>
      </c>
      <c r="S90">
        <v>0.25064122737295758</v>
      </c>
      <c r="T90">
        <v>0.61406681018393661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1.8242502089229804</v>
      </c>
      <c r="AC90">
        <v>1.1705766660300563</v>
      </c>
      <c r="AD90">
        <v>1.4186657837507823</v>
      </c>
      <c r="AE90">
        <v>1.9743265037570443</v>
      </c>
      <c r="AF90">
        <v>0.54838541945835939</v>
      </c>
      <c r="AG90">
        <v>1.8159449086516384</v>
      </c>
      <c r="AH90">
        <v>2.5658847022542268</v>
      </c>
      <c r="AI90">
        <v>0.61551352911709456</v>
      </c>
      <c r="AJ90">
        <v>0</v>
      </c>
      <c r="AK90">
        <v>3.3592438433729903</v>
      </c>
      <c r="AL90">
        <v>0</v>
      </c>
      <c r="AM90">
        <v>0.60805025806720947</v>
      </c>
      <c r="AN90">
        <v>2.5651245481110412E-2</v>
      </c>
      <c r="AO90">
        <v>0</v>
      </c>
      <c r="AP90">
        <v>0</v>
      </c>
      <c r="AQ90">
        <v>1.3708363462742641</v>
      </c>
      <c r="AR90">
        <v>0</v>
      </c>
      <c r="AS90">
        <v>1.1902831909830931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78.026708411605085</v>
      </c>
      <c r="BA90">
        <v>4.4953331516910495</v>
      </c>
      <c r="BB90">
        <f t="shared" si="1"/>
        <v>108.33012013664111</v>
      </c>
      <c r="BC90">
        <v>1.1569445829959515</v>
      </c>
      <c r="BD90">
        <v>1.9363645255474453</v>
      </c>
      <c r="BE90">
        <v>1.075143825327511</v>
      </c>
      <c r="BF90">
        <v>1.1131450508474574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1.1792861678368614</v>
      </c>
      <c r="L91">
        <v>2.7969073984528023</v>
      </c>
      <c r="M91">
        <v>1.033057613164486</v>
      </c>
      <c r="N91">
        <v>1.1375797169830559</v>
      </c>
      <c r="O91">
        <v>1.2627795972364249</v>
      </c>
      <c r="P91">
        <v>2.087173069493331</v>
      </c>
      <c r="Q91">
        <v>0.16699569527622127</v>
      </c>
      <c r="R91">
        <v>0.51126797459543227</v>
      </c>
      <c r="S91">
        <v>0.26098716811769751</v>
      </c>
      <c r="T91">
        <v>0.63545064789272676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1.8894898802024629</v>
      </c>
      <c r="AC91">
        <v>1.1705766660300563</v>
      </c>
      <c r="AD91">
        <v>1.4186657837507823</v>
      </c>
      <c r="AE91">
        <v>1.9743265037570443</v>
      </c>
      <c r="AF91">
        <v>0.55515559110832813</v>
      </c>
      <c r="AG91">
        <v>1.8159449086516384</v>
      </c>
      <c r="AH91">
        <v>3.1688676227301187</v>
      </c>
      <c r="AI91">
        <v>0.14361982091421416</v>
      </c>
      <c r="AJ91">
        <v>0</v>
      </c>
      <c r="AK91">
        <v>3.3592438433729903</v>
      </c>
      <c r="AL91">
        <v>0</v>
      </c>
      <c r="AM91">
        <v>0.60805025806720947</v>
      </c>
      <c r="AN91">
        <v>2.5651245481110412E-2</v>
      </c>
      <c r="AO91">
        <v>0</v>
      </c>
      <c r="AP91">
        <v>0</v>
      </c>
      <c r="AQ91">
        <v>1.3708363462742641</v>
      </c>
      <c r="AR91">
        <v>0</v>
      </c>
      <c r="AS91">
        <v>1.1902831909830931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78.078889584637864</v>
      </c>
      <c r="BA91">
        <v>4.5077574071314164</v>
      </c>
      <c r="BB91">
        <f t="shared" si="1"/>
        <v>108.94035227256732</v>
      </c>
      <c r="BC91">
        <v>1.1804718095238096</v>
      </c>
      <c r="BD91">
        <v>1.9363645255474453</v>
      </c>
      <c r="BE91">
        <v>1.3021187741935483</v>
      </c>
      <c r="BF91">
        <v>1.1880682754237288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1.1792839803727062</v>
      </c>
      <c r="L92">
        <v>2.7969073984528023</v>
      </c>
      <c r="M92">
        <v>1.033057613164486</v>
      </c>
      <c r="N92">
        <v>1.1375797169830559</v>
      </c>
      <c r="O92">
        <v>1.2627795972364249</v>
      </c>
      <c r="P92">
        <v>2.087173069493331</v>
      </c>
      <c r="Q92">
        <v>0.16699569527622127</v>
      </c>
      <c r="R92">
        <v>0.52185435624696741</v>
      </c>
      <c r="S92">
        <v>0.26098716811769751</v>
      </c>
      <c r="T92">
        <v>0.63545064789272676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1.8894898802024629</v>
      </c>
      <c r="AC92">
        <v>1.1705766660300563</v>
      </c>
      <c r="AD92">
        <v>1.4186657837507823</v>
      </c>
      <c r="AE92">
        <v>1.9743265037570443</v>
      </c>
      <c r="AF92">
        <v>0.55515559110832813</v>
      </c>
      <c r="AG92">
        <v>1.8159449086516384</v>
      </c>
      <c r="AH92">
        <v>3.1688676227301187</v>
      </c>
      <c r="AI92">
        <v>0.14361982091421416</v>
      </c>
      <c r="AJ92">
        <v>0</v>
      </c>
      <c r="AK92">
        <v>3.3592438433729903</v>
      </c>
      <c r="AL92">
        <v>0</v>
      </c>
      <c r="AM92">
        <v>0.60805025806720947</v>
      </c>
      <c r="AN92">
        <v>2.5651245481110412E-2</v>
      </c>
      <c r="AO92">
        <v>0</v>
      </c>
      <c r="AP92">
        <v>0</v>
      </c>
      <c r="AQ92">
        <v>1.3708363462742641</v>
      </c>
      <c r="AR92">
        <v>0</v>
      </c>
      <c r="AS92">
        <v>1.1902831909830931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78.099762053850966</v>
      </c>
      <c r="BA92">
        <v>4.5090722956615554</v>
      </c>
      <c r="BB92">
        <f t="shared" si="1"/>
        <v>108.97049404743767</v>
      </c>
      <c r="BC92">
        <v>1.1804718095238096</v>
      </c>
      <c r="BD92">
        <v>1.9363645255474453</v>
      </c>
      <c r="BE92">
        <v>1.3021187741935483</v>
      </c>
      <c r="BF92">
        <v>1.1880682754237288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1.1792861678368614</v>
      </c>
      <c r="L93">
        <v>1.9620413130579888</v>
      </c>
      <c r="M93">
        <v>1.033057613164486</v>
      </c>
      <c r="N93">
        <v>1.1375797169830559</v>
      </c>
      <c r="O93">
        <v>1.2627795972364249</v>
      </c>
      <c r="P93">
        <v>2.087173069493331</v>
      </c>
      <c r="Q93">
        <v>0.16699569527622127</v>
      </c>
      <c r="R93">
        <v>0.52185435624696741</v>
      </c>
      <c r="S93">
        <v>0.26098716811769751</v>
      </c>
      <c r="T93">
        <v>0.63545064789272676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1.8894898802024629</v>
      </c>
      <c r="AC93">
        <v>1.1705766660300563</v>
      </c>
      <c r="AD93">
        <v>1.4186657837507823</v>
      </c>
      <c r="AE93">
        <v>1.9743265037570443</v>
      </c>
      <c r="AF93">
        <v>0.55515559110832813</v>
      </c>
      <c r="AG93">
        <v>1.8159449086516384</v>
      </c>
      <c r="AH93">
        <v>3.1688676227301187</v>
      </c>
      <c r="AI93">
        <v>0.14361982091421416</v>
      </c>
      <c r="AJ93">
        <v>0</v>
      </c>
      <c r="AK93">
        <v>3.3592438433729903</v>
      </c>
      <c r="AL93">
        <v>0</v>
      </c>
      <c r="AM93">
        <v>0.60805025806720947</v>
      </c>
      <c r="AN93">
        <v>2.5651245481110412E-2</v>
      </c>
      <c r="AO93">
        <v>0</v>
      </c>
      <c r="AP93">
        <v>0</v>
      </c>
      <c r="AQ93">
        <v>1.3708363462742641</v>
      </c>
      <c r="AR93">
        <v>0</v>
      </c>
      <c r="AS93">
        <v>1.1697610331872261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78.099762053850966</v>
      </c>
      <c r="BA93">
        <v>4.4733171585321863</v>
      </c>
      <c r="BB93">
        <f t="shared" si="1"/>
        <v>108.15086312884051</v>
      </c>
      <c r="BC93">
        <v>1.1804718095238096</v>
      </c>
      <c r="BD93">
        <v>1.9363645255474453</v>
      </c>
      <c r="BE93">
        <v>1.3021187741935483</v>
      </c>
      <c r="BF93">
        <v>1.1880682754237288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1.1792839803727062</v>
      </c>
      <c r="L94">
        <v>1.7429040878607573</v>
      </c>
      <c r="M94">
        <v>1.033057613164486</v>
      </c>
      <c r="N94">
        <v>1.1375797169830559</v>
      </c>
      <c r="O94">
        <v>1.2627795972364249</v>
      </c>
      <c r="P94">
        <v>2.087173069493331</v>
      </c>
      <c r="Q94">
        <v>0.16699569527622127</v>
      </c>
      <c r="R94">
        <v>0.52185435624696741</v>
      </c>
      <c r="S94">
        <v>0.26098716811769751</v>
      </c>
      <c r="T94">
        <v>0.63545064789272676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1.8894898802024629</v>
      </c>
      <c r="AC94">
        <v>1.1705766660300563</v>
      </c>
      <c r="AD94">
        <v>1.4186657837507823</v>
      </c>
      <c r="AE94">
        <v>1.9743265037570443</v>
      </c>
      <c r="AF94">
        <v>0.55515559110832813</v>
      </c>
      <c r="AG94">
        <v>1.8159449086516384</v>
      </c>
      <c r="AH94">
        <v>3.1688676227301187</v>
      </c>
      <c r="AI94">
        <v>0.14361982091421416</v>
      </c>
      <c r="AJ94">
        <v>0</v>
      </c>
      <c r="AK94">
        <v>3.3592438433729903</v>
      </c>
      <c r="AL94">
        <v>0</v>
      </c>
      <c r="AM94">
        <v>0.60805025806720947</v>
      </c>
      <c r="AN94">
        <v>2.5651245481110412E-2</v>
      </c>
      <c r="AO94">
        <v>0</v>
      </c>
      <c r="AP94">
        <v>0</v>
      </c>
      <c r="AQ94">
        <v>1.3708363462742641</v>
      </c>
      <c r="AR94">
        <v>0</v>
      </c>
      <c r="AS94">
        <v>1.1697610331872261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78.037144646211644</v>
      </c>
      <c r="BA94">
        <v>4.4615397234436198</v>
      </c>
      <c r="BB94">
        <f t="shared" si="1"/>
        <v>107.88088374362837</v>
      </c>
      <c r="BC94">
        <v>1.1804718095238096</v>
      </c>
      <c r="BD94">
        <v>1.9363645255474453</v>
      </c>
      <c r="BE94">
        <v>1.3021187741935483</v>
      </c>
      <c r="BF94">
        <v>1.1880682754237288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1.1793159884989921</v>
      </c>
      <c r="L95">
        <v>2.4420619826052214</v>
      </c>
      <c r="M95">
        <v>1.033057613164486</v>
      </c>
      <c r="N95">
        <v>1.1375797169830559</v>
      </c>
      <c r="O95">
        <v>1.2627795972364249</v>
      </c>
      <c r="P95">
        <v>2.087173069493331</v>
      </c>
      <c r="Q95">
        <v>0.16702175553521828</v>
      </c>
      <c r="R95">
        <v>0.52152194772172888</v>
      </c>
      <c r="S95">
        <v>0.26097571049368917</v>
      </c>
      <c r="T95">
        <v>0.63576637219561449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1.8242502089229804</v>
      </c>
      <c r="AC95">
        <v>1.1705766660300563</v>
      </c>
      <c r="AD95">
        <v>1.4186657837507823</v>
      </c>
      <c r="AE95">
        <v>1.9743265037570443</v>
      </c>
      <c r="AF95">
        <v>0.28434800015654349</v>
      </c>
      <c r="AG95">
        <v>1.8159449086516384</v>
      </c>
      <c r="AH95">
        <v>2.5658847022542268</v>
      </c>
      <c r="AI95">
        <v>0.14361982091421416</v>
      </c>
      <c r="AJ95">
        <v>0</v>
      </c>
      <c r="AK95">
        <v>3.3592438433729903</v>
      </c>
      <c r="AL95">
        <v>0</v>
      </c>
      <c r="AM95">
        <v>0.60805025806720947</v>
      </c>
      <c r="AN95">
        <v>2.5651245481110412E-2</v>
      </c>
      <c r="AO95">
        <v>0</v>
      </c>
      <c r="AP95">
        <v>0</v>
      </c>
      <c r="AQ95">
        <v>1.3200646077228135</v>
      </c>
      <c r="AR95">
        <v>0</v>
      </c>
      <c r="AS95">
        <v>1.1697610331872261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78.058017115424747</v>
      </c>
      <c r="BA95">
        <v>4.4502645232777631</v>
      </c>
      <c r="BB95">
        <f t="shared" si="1"/>
        <v>107.37191513763821</v>
      </c>
      <c r="BC95">
        <v>1.1569445829959515</v>
      </c>
      <c r="BD95">
        <v>1.9363645255474453</v>
      </c>
      <c r="BE95">
        <v>1.075143825327511</v>
      </c>
      <c r="BF95">
        <v>1.1880682754237288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1.1793129367135158</v>
      </c>
      <c r="L96">
        <v>2.6194642720634516</v>
      </c>
      <c r="M96">
        <v>1.033057613164486</v>
      </c>
      <c r="N96">
        <v>1.1375797169830559</v>
      </c>
      <c r="O96">
        <v>1.2627795972364249</v>
      </c>
      <c r="P96">
        <v>2.087173069493331</v>
      </c>
      <c r="Q96">
        <v>0.16702175553521828</v>
      </c>
      <c r="R96">
        <v>0.52152194772172888</v>
      </c>
      <c r="S96">
        <v>0.26097571049368917</v>
      </c>
      <c r="T96">
        <v>0.63576637219561449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1.8242502089229804</v>
      </c>
      <c r="AC96">
        <v>1.1705766660300563</v>
      </c>
      <c r="AD96">
        <v>1.4186657837507823</v>
      </c>
      <c r="AE96">
        <v>1.9743265037570443</v>
      </c>
      <c r="AF96">
        <v>0.27757782850657481</v>
      </c>
      <c r="AG96">
        <v>1.8159449086516384</v>
      </c>
      <c r="AH96">
        <v>1.7105898015028174</v>
      </c>
      <c r="AI96">
        <v>0.14361982091421416</v>
      </c>
      <c r="AJ96">
        <v>0</v>
      </c>
      <c r="AK96">
        <v>3.3592438433729903</v>
      </c>
      <c r="AL96">
        <v>0</v>
      </c>
      <c r="AM96">
        <v>0.60805025806720947</v>
      </c>
      <c r="AN96">
        <v>2.5651245481110412E-2</v>
      </c>
      <c r="AO96">
        <v>0</v>
      </c>
      <c r="AP96">
        <v>0</v>
      </c>
      <c r="AQ96">
        <v>1.3200646077228135</v>
      </c>
      <c r="AR96">
        <v>0</v>
      </c>
      <c r="AS96">
        <v>1.1697610331872261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78.089325819244408</v>
      </c>
      <c r="BA96">
        <v>4.4229541952057669</v>
      </c>
      <c r="BB96">
        <f t="shared" si="1"/>
        <v>106.38610062131585</v>
      </c>
      <c r="BC96">
        <v>1.1569445829959515</v>
      </c>
      <c r="BD96">
        <v>1.9363645255474453</v>
      </c>
      <c r="BE96">
        <v>0.71537611184210514</v>
      </c>
      <c r="BF96">
        <v>1.1880682754237288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1.1793002788465758</v>
      </c>
      <c r="L97">
        <v>2.6612401025819219</v>
      </c>
      <c r="M97">
        <v>1.033057613164486</v>
      </c>
      <c r="N97">
        <v>1.1375797169830559</v>
      </c>
      <c r="O97">
        <v>1.2627795972364249</v>
      </c>
      <c r="P97">
        <v>2.087173069493331</v>
      </c>
      <c r="Q97">
        <v>0.16702470979239922</v>
      </c>
      <c r="R97">
        <v>0.5215244067566881</v>
      </c>
      <c r="S97">
        <v>0.26097571049368917</v>
      </c>
      <c r="T97">
        <v>0.63576637219561449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1.8242502089229804</v>
      </c>
      <c r="AC97">
        <v>1.1705766660300563</v>
      </c>
      <c r="AD97">
        <v>1.4186657837507823</v>
      </c>
      <c r="AE97">
        <v>1.9743265037570443</v>
      </c>
      <c r="AF97">
        <v>0.27757782850657481</v>
      </c>
      <c r="AG97">
        <v>1.8159449086516384</v>
      </c>
      <c r="AH97">
        <v>1.7105898015028174</v>
      </c>
      <c r="AI97">
        <v>0.14361982091421416</v>
      </c>
      <c r="AJ97">
        <v>0</v>
      </c>
      <c r="AK97">
        <v>3.3592438433729903</v>
      </c>
      <c r="AL97">
        <v>0</v>
      </c>
      <c r="AM97">
        <v>0.60805025806720947</v>
      </c>
      <c r="AN97">
        <v>2.5651245481110412E-2</v>
      </c>
      <c r="AO97">
        <v>0</v>
      </c>
      <c r="AP97">
        <v>0</v>
      </c>
      <c r="AQ97">
        <v>1.3200646077228135</v>
      </c>
      <c r="AR97">
        <v>0</v>
      </c>
      <c r="AS97">
        <v>1.1697610331872261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78.099762053850966</v>
      </c>
      <c r="BA97">
        <v>4.4251363567047655</v>
      </c>
      <c r="BB97">
        <f t="shared" si="1"/>
        <v>106.43612328036707</v>
      </c>
      <c r="BC97">
        <v>1.1569445829959515</v>
      </c>
      <c r="BD97">
        <v>1.9363645255474453</v>
      </c>
      <c r="BE97">
        <v>0.71537611184210514</v>
      </c>
      <c r="BF97">
        <v>1.1880682754237288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1.1792972323633439</v>
      </c>
      <c r="L98">
        <v>2.6612401025819219</v>
      </c>
      <c r="M98">
        <v>1.033057613164486</v>
      </c>
      <c r="N98">
        <v>1.1375797169830559</v>
      </c>
      <c r="O98">
        <v>1.2627795972364249</v>
      </c>
      <c r="P98">
        <v>2.087173069493331</v>
      </c>
      <c r="Q98">
        <v>0.16702470979239922</v>
      </c>
      <c r="R98">
        <v>0.5215244067566881</v>
      </c>
      <c r="S98">
        <v>0.26097571049368917</v>
      </c>
      <c r="T98">
        <v>0.63576637219561449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1.8242502089229804</v>
      </c>
      <c r="AC98">
        <v>1.1705766660300563</v>
      </c>
      <c r="AD98">
        <v>1.4186657837507823</v>
      </c>
      <c r="AE98">
        <v>1.9743265037570443</v>
      </c>
      <c r="AF98">
        <v>0.27757782850657481</v>
      </c>
      <c r="AG98">
        <v>1.8159449086516384</v>
      </c>
      <c r="AH98">
        <v>1.7105898015028174</v>
      </c>
      <c r="AI98">
        <v>0.14361982091421416</v>
      </c>
      <c r="AJ98">
        <v>0</v>
      </c>
      <c r="AK98">
        <v>3.3592438433729903</v>
      </c>
      <c r="AL98">
        <v>0</v>
      </c>
      <c r="AM98">
        <v>0.60805025806720947</v>
      </c>
      <c r="AN98">
        <v>2.5651245481110412E-2</v>
      </c>
      <c r="AO98">
        <v>0</v>
      </c>
      <c r="AP98">
        <v>0</v>
      </c>
      <c r="AQ98">
        <v>1.3200646077228135</v>
      </c>
      <c r="AR98">
        <v>0</v>
      </c>
      <c r="AS98">
        <v>1.1697610331872261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78.099762053850966</v>
      </c>
      <c r="BA98">
        <v>4.4251362293617662</v>
      </c>
      <c r="BB98">
        <f t="shared" si="1"/>
        <v>106.43612036122683</v>
      </c>
      <c r="BC98">
        <v>1.1569445829959515</v>
      </c>
      <c r="BD98">
        <v>1.9363645255474453</v>
      </c>
      <c r="BE98">
        <v>0.71537611184210514</v>
      </c>
      <c r="BF98">
        <v>1.1880682754237288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2.8201128008714969E-2</v>
      </c>
      <c r="L99">
        <f t="shared" si="2"/>
        <v>6.8052225424969165E-2</v>
      </c>
      <c r="M99">
        <f t="shared" si="2"/>
        <v>2.4801123626703454E-2</v>
      </c>
      <c r="N99">
        <f t="shared" si="2"/>
        <v>2.7301913207593322E-2</v>
      </c>
      <c r="O99">
        <f t="shared" si="2"/>
        <v>3.0306710333674255E-2</v>
      </c>
      <c r="P99">
        <f t="shared" si="2"/>
        <v>5.002439461946593E-2</v>
      </c>
      <c r="Q99">
        <f t="shared" si="2"/>
        <v>3.9594645982443284E-3</v>
      </c>
      <c r="R99">
        <f t="shared" si="2"/>
        <v>1.2463551922420088E-2</v>
      </c>
      <c r="S99">
        <f t="shared" si="2"/>
        <v>6.2045646956261566E-3</v>
      </c>
      <c r="T99">
        <f t="shared" si="2"/>
        <v>1.5519055861291275E-2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4.3977724027989981E-2</v>
      </c>
      <c r="AC99">
        <f t="shared" si="2"/>
        <v>2.8093839984721376E-2</v>
      </c>
      <c r="AD99">
        <f t="shared" si="2"/>
        <v>1.6204861492157174E-2</v>
      </c>
      <c r="AE99">
        <f t="shared" si="2"/>
        <v>4.7383836090169114E-2</v>
      </c>
      <c r="AF99">
        <f t="shared" si="2"/>
        <v>6.3775196039057569E-3</v>
      </c>
      <c r="AG99">
        <f t="shared" si="2"/>
        <v>4.3582677807639324E-2</v>
      </c>
      <c r="AH99">
        <f t="shared" si="2"/>
        <v>4.1087297940826557E-2</v>
      </c>
      <c r="AI99">
        <f t="shared" si="2"/>
        <v>1.1461374796493435E-2</v>
      </c>
      <c r="AJ99">
        <f t="shared" si="2"/>
        <v>0</v>
      </c>
      <c r="AK99">
        <f t="shared" si="2"/>
        <v>8.062185224095178E-2</v>
      </c>
      <c r="AL99">
        <f t="shared" si="2"/>
        <v>0</v>
      </c>
      <c r="AM99">
        <f t="shared" si="2"/>
        <v>1.4593206193613017E-2</v>
      </c>
      <c r="AN99">
        <f t="shared" si="2"/>
        <v>6.5564600658526463E-4</v>
      </c>
      <c r="AO99">
        <f t="shared" si="2"/>
        <v>0</v>
      </c>
      <c r="AP99">
        <f t="shared" si="2"/>
        <v>0</v>
      </c>
      <c r="AQ99">
        <f t="shared" si="2"/>
        <v>1.4293930482341897E-2</v>
      </c>
      <c r="AR99">
        <f t="shared" si="2"/>
        <v>0</v>
      </c>
      <c r="AS99">
        <f t="shared" si="2"/>
        <v>2.8940041728240492E-2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1.8661012246921318</v>
      </c>
      <c r="BA99">
        <f t="shared" si="2"/>
        <v>0.10492674311315425</v>
      </c>
      <c r="BB99">
        <f t="shared" si="1"/>
        <v>2.5050498050085812</v>
      </c>
      <c r="BC99">
        <f>SUM(BC3:BC98)/4000</f>
        <v>2.7837251671486402E-2</v>
      </c>
      <c r="BD99">
        <f t="shared" ref="BD99:BF99" si="3">SUM(BD3:BD98)/4000</f>
        <v>2.669840888624379E-2</v>
      </c>
      <c r="BE99">
        <f t="shared" si="3"/>
        <v>1.7055238077959421E-2</v>
      </c>
      <c r="BF99">
        <f t="shared" si="3"/>
        <v>2.8176484099576318E-2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20.181319140054267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0.84357914005426693</v>
      </c>
      <c r="BB3">
        <f>SUM(B3:AZ3)-BA3</f>
        <v>19.33774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20.181319140054267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0.84357914005426693</v>
      </c>
      <c r="BB4">
        <f t="shared" ref="BB4:BB67" si="0">SUM(B4:AZ4)-BA4</f>
        <v>19.33774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20.181319140054267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0.84357914005426693</v>
      </c>
      <c r="BB5">
        <f t="shared" si="0"/>
        <v>19.33774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20.181319140054267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0.84357914005426693</v>
      </c>
      <c r="BB6">
        <f t="shared" si="0"/>
        <v>19.33774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20.181319140054267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0.84357914005426693</v>
      </c>
      <c r="BB7">
        <f t="shared" si="0"/>
        <v>19.33774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20.181319140054267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0.84357914005426693</v>
      </c>
      <c r="BB8">
        <f t="shared" si="0"/>
        <v>19.33774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20.181319140054267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0.84357914005426693</v>
      </c>
      <c r="BB9">
        <f t="shared" si="0"/>
        <v>19.33774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20.181319140054267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0.84357914005426693</v>
      </c>
      <c r="BB10">
        <f t="shared" si="0"/>
        <v>19.33774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20.181319140054267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0.84357914005426693</v>
      </c>
      <c r="BB11">
        <f t="shared" si="0"/>
        <v>19.33774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20.181319140054267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0.84357914005426693</v>
      </c>
      <c r="BB12">
        <f t="shared" si="0"/>
        <v>19.33774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20.181319140054267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0.84357914005426693</v>
      </c>
      <c r="BB13">
        <f t="shared" si="0"/>
        <v>19.33774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20.181319140054267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0.84357914005426693</v>
      </c>
      <c r="BB14">
        <f t="shared" si="0"/>
        <v>19.33774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20.181319140054267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0.84357914005426693</v>
      </c>
      <c r="BB15">
        <f t="shared" si="0"/>
        <v>19.33774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20.181319140054267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0.84357914005426693</v>
      </c>
      <c r="BB16">
        <f t="shared" si="0"/>
        <v>19.33774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20.181319140054267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0.84357914005426693</v>
      </c>
      <c r="BB17">
        <f t="shared" si="0"/>
        <v>19.33774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20.181319140054267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0.84357914005426693</v>
      </c>
      <c r="BB18">
        <f t="shared" si="0"/>
        <v>19.33774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20.181319140054267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0.84357914005426693</v>
      </c>
      <c r="BB19">
        <f t="shared" si="0"/>
        <v>19.33774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20.181319140054267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0.84357914005426693</v>
      </c>
      <c r="BB20">
        <f t="shared" si="0"/>
        <v>19.33774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20.181319140054267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0.84357914005426693</v>
      </c>
      <c r="BB21">
        <f t="shared" si="0"/>
        <v>19.33774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20.181319140054267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0.84357914005426693</v>
      </c>
      <c r="BB22">
        <f t="shared" si="0"/>
        <v>19.33774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20.181319140054267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0.84357914005426693</v>
      </c>
      <c r="BB23">
        <f t="shared" si="0"/>
        <v>19.33774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20.181319140054267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0.84357914005426693</v>
      </c>
      <c r="BB24">
        <f t="shared" si="0"/>
        <v>19.33774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20.181319140054267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0.84357914005426693</v>
      </c>
      <c r="BB25">
        <f t="shared" si="0"/>
        <v>19.33774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20.181319140054267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0.84357914005426693</v>
      </c>
      <c r="BB26">
        <f t="shared" si="0"/>
        <v>19.33774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20.181319140054267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0.84357914005426693</v>
      </c>
      <c r="BB27">
        <f t="shared" si="0"/>
        <v>19.33774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20.181319140054267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0.84357914005426693</v>
      </c>
      <c r="BB28">
        <f t="shared" si="0"/>
        <v>19.33774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20.181319140054267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0.84357914005426693</v>
      </c>
      <c r="BB29">
        <f t="shared" si="0"/>
        <v>19.33774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20.181319140054267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0.84357914005426693</v>
      </c>
      <c r="BB30">
        <f t="shared" si="0"/>
        <v>19.33774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20.181319140054267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0.84357914005426693</v>
      </c>
      <c r="BB31">
        <f t="shared" si="0"/>
        <v>19.33774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20.181319140054267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0.84357914005426693</v>
      </c>
      <c r="BB32">
        <f t="shared" si="0"/>
        <v>19.33774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20.181319140054267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0.84357914005426693</v>
      </c>
      <c r="BB33">
        <f t="shared" si="0"/>
        <v>19.33774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20.181319140054267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0.84357914005426693</v>
      </c>
      <c r="BB34">
        <f t="shared" si="0"/>
        <v>19.33774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20.181319140054267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0.84357914005426693</v>
      </c>
      <c r="BB35">
        <f t="shared" si="0"/>
        <v>19.33774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20.181319140054267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0.84357914005426693</v>
      </c>
      <c r="BB36">
        <f t="shared" si="0"/>
        <v>19.33774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20.181319140054267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0.84357914005426693</v>
      </c>
      <c r="BB37">
        <f t="shared" si="0"/>
        <v>19.33774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20.181319140054267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0.84357914005426693</v>
      </c>
      <c r="BB38">
        <f t="shared" si="0"/>
        <v>19.33774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20.181319140054267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0.84357914005426693</v>
      </c>
      <c r="BB39">
        <f t="shared" si="0"/>
        <v>19.33774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20.181319140054267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0.84357914005426693</v>
      </c>
      <c r="BB40">
        <f t="shared" si="0"/>
        <v>19.33774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20.181319140054267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0.84357914005426693</v>
      </c>
      <c r="BB41">
        <f t="shared" si="0"/>
        <v>19.33774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20.181319140054267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0.84357914005426693</v>
      </c>
      <c r="BB42">
        <f t="shared" si="0"/>
        <v>19.33774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20.181319140054267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0.84357914005426693</v>
      </c>
      <c r="BB43">
        <f t="shared" si="0"/>
        <v>19.33774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20.181319140054267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0.84357914005426693</v>
      </c>
      <c r="BB44">
        <f t="shared" si="0"/>
        <v>19.33774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20.181319140054267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0.84357914005426693</v>
      </c>
      <c r="BB45">
        <f t="shared" si="0"/>
        <v>19.33774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20.181319140054267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0.84357914005426693</v>
      </c>
      <c r="BB46">
        <f t="shared" si="0"/>
        <v>19.33774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20.181319140054267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0.84357914005426693</v>
      </c>
      <c r="BB47">
        <f t="shared" si="0"/>
        <v>19.33774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20.181319140054267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0.84357914005426693</v>
      </c>
      <c r="BB48">
        <f t="shared" si="0"/>
        <v>19.33774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20.181319140054267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0.84357914005426693</v>
      </c>
      <c r="BB49">
        <f t="shared" si="0"/>
        <v>19.33774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20.181319140054267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0.84357914005426693</v>
      </c>
      <c r="BB50">
        <f t="shared" si="0"/>
        <v>19.33774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20.181319140054267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0.84357914005426693</v>
      </c>
      <c r="BB51">
        <f t="shared" si="0"/>
        <v>19.33774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20.181319140054267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0.84357914005426693</v>
      </c>
      <c r="BB52">
        <f t="shared" si="0"/>
        <v>19.33774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20.181319140054267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0.84357914005426693</v>
      </c>
      <c r="BB53">
        <f t="shared" si="0"/>
        <v>19.33774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20.181319140054267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0.84357914005426693</v>
      </c>
      <c r="BB54">
        <f t="shared" si="0"/>
        <v>19.33774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20.181319140054267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0.84357914005426693</v>
      </c>
      <c r="BB55">
        <f t="shared" si="0"/>
        <v>19.33774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20.181319140054267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0.84357914005426693</v>
      </c>
      <c r="BB56">
        <f t="shared" si="0"/>
        <v>19.33774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20.181319140054267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0.84357914005426693</v>
      </c>
      <c r="BB57">
        <f t="shared" si="0"/>
        <v>19.33774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20.181319140054267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0.84357914005426693</v>
      </c>
      <c r="BB58">
        <f t="shared" si="0"/>
        <v>19.33774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20.181319140054267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0.84357914005426693</v>
      </c>
      <c r="BB59">
        <f t="shared" si="0"/>
        <v>19.33774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20.181319140054267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0.84357914005426693</v>
      </c>
      <c r="BB60">
        <f t="shared" si="0"/>
        <v>19.33774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20.181319140054267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0.84357914005426693</v>
      </c>
      <c r="BB61">
        <f t="shared" si="0"/>
        <v>19.33774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20.181319140054267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0.84357914005426693</v>
      </c>
      <c r="BB62">
        <f t="shared" si="0"/>
        <v>19.33774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20.181319140054267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0.84357914005426693</v>
      </c>
      <c r="BB63">
        <f t="shared" si="0"/>
        <v>19.33774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20.181319140054267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0.84357914005426693</v>
      </c>
      <c r="BB64">
        <f t="shared" si="0"/>
        <v>19.33774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20.181319140054267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0.84357914005426693</v>
      </c>
      <c r="BB65">
        <f t="shared" si="0"/>
        <v>19.33774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20.181319140054267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0.84357914005426693</v>
      </c>
      <c r="BB66">
        <f t="shared" si="0"/>
        <v>19.33774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20.181319140054267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0.84357914005426693</v>
      </c>
      <c r="BB67">
        <f t="shared" si="0"/>
        <v>19.33774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20.181319140054267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0.84357914005426693</v>
      </c>
      <c r="BB68">
        <f t="shared" ref="BB68:BB99" si="1">SUM(B68:AZ68)-BA68</f>
        <v>19.33774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20.181319140054267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0.84357914005426693</v>
      </c>
      <c r="BB69">
        <f t="shared" si="1"/>
        <v>19.33774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20.181319140054267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0.84357914005426693</v>
      </c>
      <c r="BB70">
        <f t="shared" si="1"/>
        <v>19.33774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15.134637862659153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0.63262786265915238</v>
      </c>
      <c r="BB71">
        <f t="shared" si="1"/>
        <v>14.50201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15.134637862659153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0.63262786265915238</v>
      </c>
      <c r="BB72">
        <f t="shared" si="1"/>
        <v>14.50201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15.134637862659153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0.63262786265915238</v>
      </c>
      <c r="BB73">
        <f t="shared" si="1"/>
        <v>14.50201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15.134637862659153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0.63262786265915238</v>
      </c>
      <c r="BB74">
        <f t="shared" si="1"/>
        <v>14.50201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15.134637862659153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0.63262786265915238</v>
      </c>
      <c r="BB75">
        <f t="shared" si="1"/>
        <v>14.50201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15.134637862659153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0.63262786265915238</v>
      </c>
      <c r="BB76">
        <f t="shared" si="1"/>
        <v>14.50201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15.134637862659153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0.63262786265915238</v>
      </c>
      <c r="BB77">
        <f t="shared" si="1"/>
        <v>14.50201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15.134637862659153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0.63262786265915238</v>
      </c>
      <c r="BB78">
        <f t="shared" si="1"/>
        <v>14.50201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15.134637862659153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0.63262786265915238</v>
      </c>
      <c r="BB79">
        <f t="shared" si="1"/>
        <v>14.50201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15.134637862659153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0.63262786265915238</v>
      </c>
      <c r="BB80">
        <f t="shared" si="1"/>
        <v>14.50201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15.134637862659153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0.63262786265915238</v>
      </c>
      <c r="BB81">
        <f t="shared" si="1"/>
        <v>14.50201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15.134637862659153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0.63262786265915238</v>
      </c>
      <c r="BB82">
        <f t="shared" si="1"/>
        <v>14.50201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15.134637862659153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0.63262786265915238</v>
      </c>
      <c r="BB83">
        <f t="shared" si="1"/>
        <v>14.50201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15.134637862659153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0.63262786265915238</v>
      </c>
      <c r="BB84">
        <f t="shared" si="1"/>
        <v>14.50201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15.134637862659153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0.63262786265915238</v>
      </c>
      <c r="BB85">
        <f t="shared" si="1"/>
        <v>14.50201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15.134637862659153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0.63262786265915238</v>
      </c>
      <c r="BB86">
        <f t="shared" si="1"/>
        <v>14.50201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15.134637862659153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0.63262786265915238</v>
      </c>
      <c r="BB87">
        <f t="shared" si="1"/>
        <v>14.50201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15.134637862659153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0.63262786265915238</v>
      </c>
      <c r="BB88">
        <f t="shared" si="1"/>
        <v>14.50201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15.134637862659153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0.63262786265915238</v>
      </c>
      <c r="BB89">
        <f t="shared" si="1"/>
        <v>14.50201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15.134637862659153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0.63262786265915238</v>
      </c>
      <c r="BB90">
        <f t="shared" si="1"/>
        <v>14.50201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15.134637862659153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0.63262786265915238</v>
      </c>
      <c r="BB91">
        <f t="shared" si="1"/>
        <v>14.50201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15.134637862659153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0.63262786265915238</v>
      </c>
      <c r="BB92">
        <f t="shared" si="1"/>
        <v>14.50201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15.134637862659153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0.63262786265915238</v>
      </c>
      <c r="BB93">
        <f t="shared" si="1"/>
        <v>14.50201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15.134637862659153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0.63262786265915238</v>
      </c>
      <c r="BB94">
        <f t="shared" si="1"/>
        <v>14.50201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15.134637862659153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0.63262786265915238</v>
      </c>
      <c r="BB95">
        <f t="shared" si="1"/>
        <v>14.50201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15.134637862659153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0.63262786265915238</v>
      </c>
      <c r="BB96">
        <f t="shared" si="1"/>
        <v>14.50201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15.134637862659153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0.63262786265915238</v>
      </c>
      <c r="BB97">
        <f t="shared" si="1"/>
        <v>14.50201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15.134637862659153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0.63262786265915238</v>
      </c>
      <c r="BB98">
        <f t="shared" si="1"/>
        <v>14.50201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0.44902489041953714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1.8769240419536579E-2</v>
      </c>
      <c r="BB99">
        <f t="shared" si="1"/>
        <v>0.43025565000000054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270.70999999999998</v>
      </c>
      <c r="L3" s="218">
        <v>10.37</v>
      </c>
      <c r="M3" s="218">
        <v>62.92</v>
      </c>
      <c r="N3" s="218">
        <v>51.55</v>
      </c>
      <c r="O3" s="218">
        <v>72.400000000000006</v>
      </c>
      <c r="P3" s="218">
        <v>25.58</v>
      </c>
      <c r="Q3" s="218">
        <v>9.17</v>
      </c>
      <c r="R3" s="218">
        <v>18.63</v>
      </c>
      <c r="S3" s="218">
        <v>11.51</v>
      </c>
      <c r="T3" s="218">
        <v>0.77</v>
      </c>
      <c r="U3" s="218">
        <v>60.05</v>
      </c>
      <c r="V3" s="218">
        <v>6.05</v>
      </c>
      <c r="W3" s="218">
        <v>15.31</v>
      </c>
      <c r="X3" s="218">
        <v>62.64</v>
      </c>
      <c r="Y3" s="218">
        <v>0</v>
      </c>
      <c r="Z3" s="218">
        <v>118.17</v>
      </c>
      <c r="AA3" s="218">
        <v>32.56</v>
      </c>
      <c r="AB3" s="218">
        <v>0</v>
      </c>
      <c r="AC3" s="218">
        <v>10</v>
      </c>
      <c r="AD3" s="218">
        <v>0</v>
      </c>
      <c r="AE3" s="218">
        <v>0</v>
      </c>
      <c r="AF3" s="218">
        <v>0</v>
      </c>
      <c r="AG3" s="218">
        <v>74.97</v>
      </c>
      <c r="AH3" s="218">
        <v>0</v>
      </c>
      <c r="AI3" s="218">
        <v>0</v>
      </c>
      <c r="AJ3" s="218">
        <v>0</v>
      </c>
      <c r="AK3" s="218">
        <v>75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270.70999999999998</v>
      </c>
      <c r="L4" s="218">
        <v>10.37</v>
      </c>
      <c r="M4" s="218">
        <v>62.92</v>
      </c>
      <c r="N4" s="218">
        <v>51.55</v>
      </c>
      <c r="O4" s="218">
        <v>72.400000000000006</v>
      </c>
      <c r="P4" s="218">
        <v>29.01</v>
      </c>
      <c r="Q4" s="218">
        <v>9.17</v>
      </c>
      <c r="R4" s="218">
        <v>18.63</v>
      </c>
      <c r="S4" s="218">
        <v>11.51</v>
      </c>
      <c r="T4" s="218">
        <v>0.77</v>
      </c>
      <c r="U4" s="218">
        <v>60.05</v>
      </c>
      <c r="V4" s="218">
        <v>6.05</v>
      </c>
      <c r="W4" s="218">
        <v>16.760000000000002</v>
      </c>
      <c r="X4" s="218">
        <v>62.64</v>
      </c>
      <c r="Y4" s="218">
        <v>0</v>
      </c>
      <c r="Z4" s="218">
        <v>118.17</v>
      </c>
      <c r="AA4" s="218">
        <v>32.56</v>
      </c>
      <c r="AB4" s="218">
        <v>0</v>
      </c>
      <c r="AC4" s="218">
        <v>10</v>
      </c>
      <c r="AD4" s="218">
        <v>0</v>
      </c>
      <c r="AE4" s="218">
        <v>0</v>
      </c>
      <c r="AF4" s="218">
        <v>0</v>
      </c>
      <c r="AG4" s="218">
        <v>74.97</v>
      </c>
      <c r="AH4" s="218">
        <v>0</v>
      </c>
      <c r="AI4" s="218">
        <v>0</v>
      </c>
      <c r="AJ4" s="218">
        <v>0</v>
      </c>
      <c r="AK4" s="218">
        <v>75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270.7</v>
      </c>
      <c r="L5" s="218">
        <v>10.41</v>
      </c>
      <c r="M5" s="218">
        <v>62.92</v>
      </c>
      <c r="N5" s="218">
        <v>51.55</v>
      </c>
      <c r="O5" s="218">
        <v>72.400000000000006</v>
      </c>
      <c r="P5" s="218">
        <v>29.18</v>
      </c>
      <c r="Q5" s="218">
        <v>9.16</v>
      </c>
      <c r="R5" s="218">
        <v>18.63</v>
      </c>
      <c r="S5" s="218">
        <v>11.51</v>
      </c>
      <c r="T5" s="218">
        <v>0.77</v>
      </c>
      <c r="U5" s="218">
        <v>60.05</v>
      </c>
      <c r="V5" s="218">
        <v>6.05</v>
      </c>
      <c r="W5" s="218">
        <v>16.760000000000002</v>
      </c>
      <c r="X5" s="218">
        <v>62.64</v>
      </c>
      <c r="Y5" s="218">
        <v>0</v>
      </c>
      <c r="Z5" s="218">
        <v>118.17</v>
      </c>
      <c r="AA5" s="218">
        <v>32.56</v>
      </c>
      <c r="AB5" s="218">
        <v>0</v>
      </c>
      <c r="AC5" s="218">
        <v>10</v>
      </c>
      <c r="AD5" s="218">
        <v>0</v>
      </c>
      <c r="AE5" s="218">
        <v>0</v>
      </c>
      <c r="AF5" s="218">
        <v>0</v>
      </c>
      <c r="AG5" s="218">
        <v>74.97</v>
      </c>
      <c r="AH5" s="218">
        <v>0</v>
      </c>
      <c r="AI5" s="218">
        <v>0</v>
      </c>
      <c r="AJ5" s="218">
        <v>0</v>
      </c>
      <c r="AK5" s="218">
        <v>81.23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270.7</v>
      </c>
      <c r="L6" s="218">
        <v>10.37</v>
      </c>
      <c r="M6" s="218">
        <v>62.92</v>
      </c>
      <c r="N6" s="218">
        <v>51.55</v>
      </c>
      <c r="O6" s="218">
        <v>72.400000000000006</v>
      </c>
      <c r="P6" s="218">
        <v>29.18</v>
      </c>
      <c r="Q6" s="218">
        <v>9.16</v>
      </c>
      <c r="R6" s="218">
        <v>18.63</v>
      </c>
      <c r="S6" s="218">
        <v>11.51</v>
      </c>
      <c r="T6" s="218">
        <v>0.77</v>
      </c>
      <c r="U6" s="218">
        <v>60.05</v>
      </c>
      <c r="V6" s="218">
        <v>6.05</v>
      </c>
      <c r="W6" s="218">
        <v>16.760000000000002</v>
      </c>
      <c r="X6" s="218">
        <v>62.64</v>
      </c>
      <c r="Y6" s="218">
        <v>0</v>
      </c>
      <c r="Z6" s="218">
        <v>118.17</v>
      </c>
      <c r="AA6" s="218">
        <v>32.56</v>
      </c>
      <c r="AB6" s="218">
        <v>0</v>
      </c>
      <c r="AC6" s="218">
        <v>10</v>
      </c>
      <c r="AD6" s="218">
        <v>0</v>
      </c>
      <c r="AE6" s="218">
        <v>0</v>
      </c>
      <c r="AF6" s="218">
        <v>0</v>
      </c>
      <c r="AG6" s="218">
        <v>74.97</v>
      </c>
      <c r="AH6" s="218">
        <v>0</v>
      </c>
      <c r="AI6" s="218">
        <v>0</v>
      </c>
      <c r="AJ6" s="218">
        <v>0</v>
      </c>
      <c r="AK6" s="218">
        <v>81.23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280</v>
      </c>
      <c r="L7" s="218">
        <v>10.37</v>
      </c>
      <c r="M7" s="218">
        <v>62.92</v>
      </c>
      <c r="N7" s="218">
        <v>51.55</v>
      </c>
      <c r="O7" s="218">
        <v>72.400000000000006</v>
      </c>
      <c r="P7" s="218">
        <v>29.18</v>
      </c>
      <c r="Q7" s="218">
        <v>9.16</v>
      </c>
      <c r="R7" s="218">
        <v>18.63</v>
      </c>
      <c r="S7" s="218">
        <v>11.51</v>
      </c>
      <c r="T7" s="218">
        <v>0.77</v>
      </c>
      <c r="U7" s="218">
        <v>60.05</v>
      </c>
      <c r="V7" s="218">
        <v>6.05</v>
      </c>
      <c r="W7" s="218">
        <v>16.760000000000002</v>
      </c>
      <c r="X7" s="218">
        <v>62.64</v>
      </c>
      <c r="Y7" s="218">
        <v>0</v>
      </c>
      <c r="Z7" s="218">
        <v>118.17</v>
      </c>
      <c r="AA7" s="218">
        <v>32.56</v>
      </c>
      <c r="AB7" s="218">
        <v>0</v>
      </c>
      <c r="AC7" s="218">
        <v>10</v>
      </c>
      <c r="AD7" s="218">
        <v>0</v>
      </c>
      <c r="AE7" s="218">
        <v>0</v>
      </c>
      <c r="AF7" s="218">
        <v>0</v>
      </c>
      <c r="AG7" s="218">
        <v>74.97</v>
      </c>
      <c r="AH7" s="218">
        <v>0</v>
      </c>
      <c r="AI7" s="218">
        <v>0</v>
      </c>
      <c r="AJ7" s="218">
        <v>0</v>
      </c>
      <c r="AK7" s="218">
        <v>81.23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272.10000000000002</v>
      </c>
      <c r="L8" s="218">
        <v>10.37</v>
      </c>
      <c r="M8" s="218">
        <v>62.92</v>
      </c>
      <c r="N8" s="218">
        <v>51.55</v>
      </c>
      <c r="O8" s="218">
        <v>72.400000000000006</v>
      </c>
      <c r="P8" s="218">
        <v>29.18</v>
      </c>
      <c r="Q8" s="218">
        <v>9.16</v>
      </c>
      <c r="R8" s="218">
        <v>18.63</v>
      </c>
      <c r="S8" s="218">
        <v>11.51</v>
      </c>
      <c r="T8" s="218">
        <v>0.77</v>
      </c>
      <c r="U8" s="218">
        <v>60.05</v>
      </c>
      <c r="V8" s="218">
        <v>6.05</v>
      </c>
      <c r="W8" s="218">
        <v>16.760000000000002</v>
      </c>
      <c r="X8" s="218">
        <v>62.64</v>
      </c>
      <c r="Y8" s="218">
        <v>0</v>
      </c>
      <c r="Z8" s="218">
        <v>118.17</v>
      </c>
      <c r="AA8" s="218">
        <v>32.56</v>
      </c>
      <c r="AB8" s="218">
        <v>0</v>
      </c>
      <c r="AC8" s="218">
        <v>10</v>
      </c>
      <c r="AD8" s="218">
        <v>0</v>
      </c>
      <c r="AE8" s="218">
        <v>0</v>
      </c>
      <c r="AF8" s="218">
        <v>0</v>
      </c>
      <c r="AG8" s="218">
        <v>74.97</v>
      </c>
      <c r="AH8" s="218">
        <v>0</v>
      </c>
      <c r="AI8" s="218">
        <v>0</v>
      </c>
      <c r="AJ8" s="218">
        <v>0</v>
      </c>
      <c r="AK8" s="218">
        <v>81.23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280</v>
      </c>
      <c r="L9" s="218">
        <v>10.37</v>
      </c>
      <c r="M9" s="218">
        <v>62.92</v>
      </c>
      <c r="N9" s="218">
        <v>51.55</v>
      </c>
      <c r="O9" s="218">
        <v>72.400000000000006</v>
      </c>
      <c r="P9" s="218">
        <v>29.18</v>
      </c>
      <c r="Q9" s="218">
        <v>9.32</v>
      </c>
      <c r="R9" s="218">
        <v>18.63</v>
      </c>
      <c r="S9" s="218">
        <v>11.51</v>
      </c>
      <c r="T9" s="218">
        <v>0.77</v>
      </c>
      <c r="U9" s="218">
        <v>60.05</v>
      </c>
      <c r="V9" s="218">
        <v>6.05</v>
      </c>
      <c r="W9" s="218">
        <v>16.760000000000002</v>
      </c>
      <c r="X9" s="218">
        <v>62.64</v>
      </c>
      <c r="Y9" s="218">
        <v>0</v>
      </c>
      <c r="Z9" s="218">
        <v>118.17</v>
      </c>
      <c r="AA9" s="218">
        <v>32.56</v>
      </c>
      <c r="AB9" s="218">
        <v>0</v>
      </c>
      <c r="AC9" s="218">
        <v>10</v>
      </c>
      <c r="AD9" s="218">
        <v>0</v>
      </c>
      <c r="AE9" s="218">
        <v>0</v>
      </c>
      <c r="AF9" s="218">
        <v>0</v>
      </c>
      <c r="AG9" s="218">
        <v>74.97</v>
      </c>
      <c r="AH9" s="218">
        <v>0</v>
      </c>
      <c r="AI9" s="218">
        <v>0</v>
      </c>
      <c r="AJ9" s="218">
        <v>0</v>
      </c>
      <c r="AK9" s="218">
        <v>81.23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280</v>
      </c>
      <c r="L10" s="218">
        <v>10.73</v>
      </c>
      <c r="M10" s="218">
        <v>62.92</v>
      </c>
      <c r="N10" s="218">
        <v>51.55</v>
      </c>
      <c r="O10" s="218">
        <v>72.400000000000006</v>
      </c>
      <c r="P10" s="218">
        <v>29.18</v>
      </c>
      <c r="Q10" s="218">
        <v>9.32</v>
      </c>
      <c r="R10" s="218">
        <v>18.63</v>
      </c>
      <c r="S10" s="218">
        <v>11.51</v>
      </c>
      <c r="T10" s="218">
        <v>0.77</v>
      </c>
      <c r="U10" s="218">
        <v>60.05</v>
      </c>
      <c r="V10" s="218">
        <v>6.05</v>
      </c>
      <c r="W10" s="218">
        <v>16.760000000000002</v>
      </c>
      <c r="X10" s="218">
        <v>62.64</v>
      </c>
      <c r="Y10" s="218">
        <v>0</v>
      </c>
      <c r="Z10" s="218">
        <v>118.17</v>
      </c>
      <c r="AA10" s="218">
        <v>32.56</v>
      </c>
      <c r="AB10" s="218">
        <v>0</v>
      </c>
      <c r="AC10" s="218">
        <v>10</v>
      </c>
      <c r="AD10" s="218">
        <v>0</v>
      </c>
      <c r="AE10" s="218">
        <v>0</v>
      </c>
      <c r="AF10" s="218">
        <v>0</v>
      </c>
      <c r="AG10" s="218">
        <v>74.97</v>
      </c>
      <c r="AH10" s="218">
        <v>0</v>
      </c>
      <c r="AI10" s="218">
        <v>0</v>
      </c>
      <c r="AJ10" s="218">
        <v>0</v>
      </c>
      <c r="AK10" s="218">
        <v>81.23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279.49</v>
      </c>
      <c r="L11" s="218">
        <v>10.73</v>
      </c>
      <c r="M11" s="218">
        <v>62.92</v>
      </c>
      <c r="N11" s="218">
        <v>51.55</v>
      </c>
      <c r="O11" s="218">
        <v>72.400000000000006</v>
      </c>
      <c r="P11" s="218">
        <v>29.18</v>
      </c>
      <c r="Q11" s="218">
        <v>9.32</v>
      </c>
      <c r="R11" s="218">
        <v>18.63</v>
      </c>
      <c r="S11" s="218">
        <v>11.51</v>
      </c>
      <c r="T11" s="218">
        <v>0.77</v>
      </c>
      <c r="U11" s="218">
        <v>60.05</v>
      </c>
      <c r="V11" s="218">
        <v>6.05</v>
      </c>
      <c r="W11" s="218">
        <v>14.77</v>
      </c>
      <c r="X11" s="218">
        <v>62.64</v>
      </c>
      <c r="Y11" s="218">
        <v>0</v>
      </c>
      <c r="Z11" s="218">
        <v>118.17</v>
      </c>
      <c r="AA11" s="218">
        <v>32.56</v>
      </c>
      <c r="AB11" s="218">
        <v>0</v>
      </c>
      <c r="AC11" s="218">
        <v>10</v>
      </c>
      <c r="AD11" s="218">
        <v>0</v>
      </c>
      <c r="AE11" s="218">
        <v>0</v>
      </c>
      <c r="AF11" s="218">
        <v>0</v>
      </c>
      <c r="AG11" s="218">
        <v>74.97</v>
      </c>
      <c r="AH11" s="218">
        <v>0</v>
      </c>
      <c r="AI11" s="218">
        <v>0</v>
      </c>
      <c r="AJ11" s="218">
        <v>0</v>
      </c>
      <c r="AK11" s="218">
        <v>81.23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279.5</v>
      </c>
      <c r="L12" s="218">
        <v>10.73</v>
      </c>
      <c r="M12" s="218">
        <v>62.92</v>
      </c>
      <c r="N12" s="218">
        <v>51.55</v>
      </c>
      <c r="O12" s="218">
        <v>72.400000000000006</v>
      </c>
      <c r="P12" s="218">
        <v>29.18</v>
      </c>
      <c r="Q12" s="218">
        <v>9.32</v>
      </c>
      <c r="R12" s="218">
        <v>18.63</v>
      </c>
      <c r="S12" s="218">
        <v>11.51</v>
      </c>
      <c r="T12" s="218">
        <v>0.77</v>
      </c>
      <c r="U12" s="218">
        <v>60.05</v>
      </c>
      <c r="V12" s="218">
        <v>6.05</v>
      </c>
      <c r="W12" s="218">
        <v>14.77</v>
      </c>
      <c r="X12" s="218">
        <v>62.64</v>
      </c>
      <c r="Y12" s="218">
        <v>0</v>
      </c>
      <c r="Z12" s="218">
        <v>118.17</v>
      </c>
      <c r="AA12" s="218">
        <v>32.56</v>
      </c>
      <c r="AB12" s="218">
        <v>0</v>
      </c>
      <c r="AC12" s="218">
        <v>10</v>
      </c>
      <c r="AD12" s="218">
        <v>0</v>
      </c>
      <c r="AE12" s="218">
        <v>0</v>
      </c>
      <c r="AF12" s="218">
        <v>0</v>
      </c>
      <c r="AG12" s="218">
        <v>74.97</v>
      </c>
      <c r="AH12" s="218">
        <v>0</v>
      </c>
      <c r="AI12" s="218">
        <v>0</v>
      </c>
      <c r="AJ12" s="218">
        <v>0</v>
      </c>
      <c r="AK12" s="218">
        <v>81.23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279.49</v>
      </c>
      <c r="L13" s="218">
        <v>5.4</v>
      </c>
      <c r="M13" s="218">
        <v>62.92</v>
      </c>
      <c r="N13" s="218">
        <v>51.55</v>
      </c>
      <c r="O13" s="218">
        <v>72.400000000000006</v>
      </c>
      <c r="P13" s="218">
        <v>29.18</v>
      </c>
      <c r="Q13" s="218">
        <v>5.0999999999999996</v>
      </c>
      <c r="R13" s="218">
        <v>18.63</v>
      </c>
      <c r="S13" s="218">
        <v>6.09</v>
      </c>
      <c r="T13" s="218">
        <v>0.11</v>
      </c>
      <c r="U13" s="218">
        <v>60.05</v>
      </c>
      <c r="V13" s="218">
        <v>6.05</v>
      </c>
      <c r="W13" s="218">
        <v>16.75</v>
      </c>
      <c r="X13" s="218">
        <v>62.64</v>
      </c>
      <c r="Y13" s="218">
        <v>0</v>
      </c>
      <c r="Z13" s="218">
        <v>118.17</v>
      </c>
      <c r="AA13" s="218">
        <v>32.56</v>
      </c>
      <c r="AB13" s="218">
        <v>0</v>
      </c>
      <c r="AC13" s="218">
        <v>10</v>
      </c>
      <c r="AD13" s="218">
        <v>0</v>
      </c>
      <c r="AE13" s="218">
        <v>0</v>
      </c>
      <c r="AF13" s="218">
        <v>0</v>
      </c>
      <c r="AG13" s="218">
        <v>74.97</v>
      </c>
      <c r="AH13" s="218">
        <v>0</v>
      </c>
      <c r="AI13" s="218">
        <v>0</v>
      </c>
      <c r="AJ13" s="218">
        <v>0</v>
      </c>
      <c r="AK13" s="218">
        <v>81.23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279.5</v>
      </c>
      <c r="L14" s="218">
        <v>5.4</v>
      </c>
      <c r="M14" s="218">
        <v>62.92</v>
      </c>
      <c r="N14" s="218">
        <v>51.55</v>
      </c>
      <c r="O14" s="218">
        <v>72.400000000000006</v>
      </c>
      <c r="P14" s="218">
        <v>29.18</v>
      </c>
      <c r="Q14" s="218">
        <v>5.0999999999999996</v>
      </c>
      <c r="R14" s="218">
        <v>18.63</v>
      </c>
      <c r="S14" s="218">
        <v>6.09</v>
      </c>
      <c r="T14" s="218">
        <v>0.11</v>
      </c>
      <c r="U14" s="218">
        <v>60.05</v>
      </c>
      <c r="V14" s="218">
        <v>6.05</v>
      </c>
      <c r="W14" s="218">
        <v>16.75</v>
      </c>
      <c r="X14" s="218">
        <v>62.64</v>
      </c>
      <c r="Y14" s="218">
        <v>0</v>
      </c>
      <c r="Z14" s="218">
        <v>118.17</v>
      </c>
      <c r="AA14" s="218">
        <v>32.56</v>
      </c>
      <c r="AB14" s="218">
        <v>0</v>
      </c>
      <c r="AC14" s="218">
        <v>10</v>
      </c>
      <c r="AD14" s="218">
        <v>0</v>
      </c>
      <c r="AE14" s="218">
        <v>0</v>
      </c>
      <c r="AF14" s="218">
        <v>0</v>
      </c>
      <c r="AG14" s="218">
        <v>74.97</v>
      </c>
      <c r="AH14" s="218">
        <v>0</v>
      </c>
      <c r="AI14" s="218">
        <v>0</v>
      </c>
      <c r="AJ14" s="218">
        <v>0</v>
      </c>
      <c r="AK14" s="218">
        <v>81.23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279.49</v>
      </c>
      <c r="L15" s="218">
        <v>5.4</v>
      </c>
      <c r="M15" s="218">
        <v>62.92</v>
      </c>
      <c r="N15" s="218">
        <v>51.55</v>
      </c>
      <c r="O15" s="218">
        <v>72.400000000000006</v>
      </c>
      <c r="P15" s="218">
        <v>29.18</v>
      </c>
      <c r="Q15" s="218">
        <v>5.0999999999999996</v>
      </c>
      <c r="R15" s="218">
        <v>18.63</v>
      </c>
      <c r="S15" s="218">
        <v>6.09</v>
      </c>
      <c r="T15" s="218">
        <v>0.11</v>
      </c>
      <c r="U15" s="218">
        <v>60.05</v>
      </c>
      <c r="V15" s="218">
        <v>6.05</v>
      </c>
      <c r="W15" s="218">
        <v>16.75</v>
      </c>
      <c r="X15" s="218">
        <v>62.64</v>
      </c>
      <c r="Y15" s="218">
        <v>0</v>
      </c>
      <c r="Z15" s="218">
        <v>118.17</v>
      </c>
      <c r="AA15" s="218">
        <v>32.56</v>
      </c>
      <c r="AB15" s="218">
        <v>0</v>
      </c>
      <c r="AC15" s="218">
        <v>10</v>
      </c>
      <c r="AD15" s="218">
        <v>0</v>
      </c>
      <c r="AE15" s="218">
        <v>0</v>
      </c>
      <c r="AF15" s="218">
        <v>0</v>
      </c>
      <c r="AG15" s="218">
        <v>74.97</v>
      </c>
      <c r="AH15" s="218">
        <v>0</v>
      </c>
      <c r="AI15" s="218">
        <v>0</v>
      </c>
      <c r="AJ15" s="218">
        <v>0</v>
      </c>
      <c r="AK15" s="218">
        <v>81.23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279.5</v>
      </c>
      <c r="L16" s="218">
        <v>5.4</v>
      </c>
      <c r="M16" s="218">
        <v>62.92</v>
      </c>
      <c r="N16" s="218">
        <v>51.55</v>
      </c>
      <c r="O16" s="218">
        <v>72.400000000000006</v>
      </c>
      <c r="P16" s="218">
        <v>29.18</v>
      </c>
      <c r="Q16" s="218">
        <v>5.0999999999999996</v>
      </c>
      <c r="R16" s="218">
        <v>18.63</v>
      </c>
      <c r="S16" s="218">
        <v>6.09</v>
      </c>
      <c r="T16" s="218">
        <v>0.11</v>
      </c>
      <c r="U16" s="218">
        <v>60.05</v>
      </c>
      <c r="V16" s="218">
        <v>6.05</v>
      </c>
      <c r="W16" s="218">
        <v>16.75</v>
      </c>
      <c r="X16" s="218">
        <v>62.64</v>
      </c>
      <c r="Y16" s="218">
        <v>0</v>
      </c>
      <c r="Z16" s="218">
        <v>118.17</v>
      </c>
      <c r="AA16" s="218">
        <v>32.56</v>
      </c>
      <c r="AB16" s="218">
        <v>0</v>
      </c>
      <c r="AC16" s="218">
        <v>10</v>
      </c>
      <c r="AD16" s="218">
        <v>0</v>
      </c>
      <c r="AE16" s="218">
        <v>0</v>
      </c>
      <c r="AF16" s="218">
        <v>0</v>
      </c>
      <c r="AG16" s="218">
        <v>74.97</v>
      </c>
      <c r="AH16" s="218">
        <v>0</v>
      </c>
      <c r="AI16" s="218">
        <v>0</v>
      </c>
      <c r="AJ16" s="218">
        <v>0</v>
      </c>
      <c r="AK16" s="218">
        <v>81.23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279.49</v>
      </c>
      <c r="L17" s="218">
        <v>5.4</v>
      </c>
      <c r="M17" s="218">
        <v>62.92</v>
      </c>
      <c r="N17" s="218">
        <v>51.55</v>
      </c>
      <c r="O17" s="218">
        <v>72.400000000000006</v>
      </c>
      <c r="P17" s="218">
        <v>29.18</v>
      </c>
      <c r="Q17" s="218">
        <v>5.0999999999999996</v>
      </c>
      <c r="R17" s="218">
        <v>6.77</v>
      </c>
      <c r="S17" s="218">
        <v>6.09</v>
      </c>
      <c r="T17" s="218">
        <v>0.11</v>
      </c>
      <c r="U17" s="218">
        <v>60.05</v>
      </c>
      <c r="V17" s="218">
        <v>2.9</v>
      </c>
      <c r="W17" s="218">
        <v>6.19</v>
      </c>
      <c r="X17" s="218">
        <v>43.5</v>
      </c>
      <c r="Y17" s="218">
        <v>0</v>
      </c>
      <c r="Z17" s="218">
        <v>62.83</v>
      </c>
      <c r="AA17" s="218">
        <v>14.5</v>
      </c>
      <c r="AB17" s="218">
        <v>0</v>
      </c>
      <c r="AC17" s="218">
        <v>10</v>
      </c>
      <c r="AD17" s="218">
        <v>0</v>
      </c>
      <c r="AE17" s="218">
        <v>0</v>
      </c>
      <c r="AF17" s="218">
        <v>0</v>
      </c>
      <c r="AG17" s="218">
        <v>74.97</v>
      </c>
      <c r="AH17" s="218">
        <v>0</v>
      </c>
      <c r="AI17" s="218">
        <v>0</v>
      </c>
      <c r="AJ17" s="218">
        <v>0</v>
      </c>
      <c r="AK17" s="218">
        <v>81.23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279.5</v>
      </c>
      <c r="L18" s="218">
        <v>5.4</v>
      </c>
      <c r="M18" s="218">
        <v>62.92</v>
      </c>
      <c r="N18" s="218">
        <v>51.55</v>
      </c>
      <c r="O18" s="218">
        <v>72.400000000000006</v>
      </c>
      <c r="P18" s="218">
        <v>29.18</v>
      </c>
      <c r="Q18" s="218">
        <v>5.0999999999999996</v>
      </c>
      <c r="R18" s="218">
        <v>6.77</v>
      </c>
      <c r="S18" s="218">
        <v>6.09</v>
      </c>
      <c r="T18" s="218">
        <v>0.11</v>
      </c>
      <c r="U18" s="218">
        <v>60.05</v>
      </c>
      <c r="V18" s="218">
        <v>2.9</v>
      </c>
      <c r="W18" s="218">
        <v>4.83</v>
      </c>
      <c r="X18" s="218">
        <v>14.5</v>
      </c>
      <c r="Y18" s="218">
        <v>0</v>
      </c>
      <c r="Z18" s="218">
        <v>58.01</v>
      </c>
      <c r="AA18" s="218">
        <v>14.5</v>
      </c>
      <c r="AB18" s="218">
        <v>0</v>
      </c>
      <c r="AC18" s="218">
        <v>10</v>
      </c>
      <c r="AD18" s="218">
        <v>0</v>
      </c>
      <c r="AE18" s="218">
        <v>0</v>
      </c>
      <c r="AF18" s="218">
        <v>0</v>
      </c>
      <c r="AG18" s="218">
        <v>74.97</v>
      </c>
      <c r="AH18" s="218">
        <v>0</v>
      </c>
      <c r="AI18" s="218">
        <v>0</v>
      </c>
      <c r="AJ18" s="218">
        <v>0</v>
      </c>
      <c r="AK18" s="218">
        <v>81.23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279.49</v>
      </c>
      <c r="L19" s="218">
        <v>5.4</v>
      </c>
      <c r="M19" s="218">
        <v>62.92</v>
      </c>
      <c r="N19" s="218">
        <v>51.55</v>
      </c>
      <c r="O19" s="218">
        <v>72.400000000000006</v>
      </c>
      <c r="P19" s="218">
        <v>29.18</v>
      </c>
      <c r="Q19" s="218">
        <v>5.0999999999999996</v>
      </c>
      <c r="R19" s="218">
        <v>6.77</v>
      </c>
      <c r="S19" s="218">
        <v>6.09</v>
      </c>
      <c r="T19" s="218">
        <v>0.11</v>
      </c>
      <c r="U19" s="218">
        <v>60.05</v>
      </c>
      <c r="V19" s="218">
        <v>2.9</v>
      </c>
      <c r="W19" s="218">
        <v>4.83</v>
      </c>
      <c r="X19" s="218">
        <v>14.5</v>
      </c>
      <c r="Y19" s="218">
        <v>0</v>
      </c>
      <c r="Z19" s="218">
        <v>58.01</v>
      </c>
      <c r="AA19" s="218">
        <v>14.5</v>
      </c>
      <c r="AB19" s="218">
        <v>0</v>
      </c>
      <c r="AC19" s="218">
        <v>10</v>
      </c>
      <c r="AD19" s="218">
        <v>0</v>
      </c>
      <c r="AE19" s="218">
        <v>0</v>
      </c>
      <c r="AF19" s="218">
        <v>0</v>
      </c>
      <c r="AG19" s="218">
        <v>74.97</v>
      </c>
      <c r="AH19" s="218">
        <v>0</v>
      </c>
      <c r="AI19" s="218">
        <v>0</v>
      </c>
      <c r="AJ19" s="218">
        <v>0</v>
      </c>
      <c r="AK19" s="218">
        <v>81.23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279.5</v>
      </c>
      <c r="L20" s="218">
        <v>5.4</v>
      </c>
      <c r="M20" s="218">
        <v>62.92</v>
      </c>
      <c r="N20" s="218">
        <v>51.55</v>
      </c>
      <c r="O20" s="218">
        <v>72.400000000000006</v>
      </c>
      <c r="P20" s="218">
        <v>29.18</v>
      </c>
      <c r="Q20" s="218">
        <v>5.0999999999999996</v>
      </c>
      <c r="R20" s="218">
        <v>6.77</v>
      </c>
      <c r="S20" s="218">
        <v>6.09</v>
      </c>
      <c r="T20" s="218">
        <v>0.11</v>
      </c>
      <c r="U20" s="218">
        <v>60.05</v>
      </c>
      <c r="V20" s="218">
        <v>2.9</v>
      </c>
      <c r="W20" s="218">
        <v>4.83</v>
      </c>
      <c r="X20" s="218">
        <v>14.5</v>
      </c>
      <c r="Y20" s="218">
        <v>0</v>
      </c>
      <c r="Z20" s="218">
        <v>58.01</v>
      </c>
      <c r="AA20" s="218">
        <v>14.5</v>
      </c>
      <c r="AB20" s="218">
        <v>0</v>
      </c>
      <c r="AC20" s="218">
        <v>10</v>
      </c>
      <c r="AD20" s="218">
        <v>0</v>
      </c>
      <c r="AE20" s="218">
        <v>0</v>
      </c>
      <c r="AF20" s="218">
        <v>0</v>
      </c>
      <c r="AG20" s="218">
        <v>74.97</v>
      </c>
      <c r="AH20" s="218">
        <v>0</v>
      </c>
      <c r="AI20" s="218">
        <v>0</v>
      </c>
      <c r="AJ20" s="218">
        <v>0</v>
      </c>
      <c r="AK20" s="218">
        <v>81.23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279.49</v>
      </c>
      <c r="L21" s="218">
        <v>5.4</v>
      </c>
      <c r="M21" s="218">
        <v>62.92</v>
      </c>
      <c r="N21" s="218">
        <v>51.55</v>
      </c>
      <c r="O21" s="218">
        <v>72.400000000000006</v>
      </c>
      <c r="P21" s="218">
        <v>29.18</v>
      </c>
      <c r="Q21" s="218">
        <v>5.0999999999999996</v>
      </c>
      <c r="R21" s="218">
        <v>6.77</v>
      </c>
      <c r="S21" s="218">
        <v>6.09</v>
      </c>
      <c r="T21" s="218">
        <v>0.11</v>
      </c>
      <c r="U21" s="218">
        <v>60.05</v>
      </c>
      <c r="V21" s="218">
        <v>2.9</v>
      </c>
      <c r="W21" s="218">
        <v>4.83</v>
      </c>
      <c r="X21" s="218">
        <v>14.5</v>
      </c>
      <c r="Y21" s="218">
        <v>0</v>
      </c>
      <c r="Z21" s="218">
        <v>58.01</v>
      </c>
      <c r="AA21" s="218">
        <v>14.5</v>
      </c>
      <c r="AB21" s="218">
        <v>0</v>
      </c>
      <c r="AC21" s="218">
        <v>10</v>
      </c>
      <c r="AD21" s="218">
        <v>0</v>
      </c>
      <c r="AE21" s="218">
        <v>0</v>
      </c>
      <c r="AF21" s="218">
        <v>0</v>
      </c>
      <c r="AG21" s="218">
        <v>74.97</v>
      </c>
      <c r="AH21" s="218">
        <v>0</v>
      </c>
      <c r="AI21" s="218">
        <v>0</v>
      </c>
      <c r="AJ21" s="218">
        <v>0</v>
      </c>
      <c r="AK21" s="218">
        <v>81.23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279.5</v>
      </c>
      <c r="L22" s="218">
        <v>5.4</v>
      </c>
      <c r="M22" s="218">
        <v>62.92</v>
      </c>
      <c r="N22" s="218">
        <v>51.55</v>
      </c>
      <c r="O22" s="218">
        <v>72.400000000000006</v>
      </c>
      <c r="P22" s="218">
        <v>29.18</v>
      </c>
      <c r="Q22" s="218">
        <v>5.0999999999999996</v>
      </c>
      <c r="R22" s="218">
        <v>6.77</v>
      </c>
      <c r="S22" s="218">
        <v>6.09</v>
      </c>
      <c r="T22" s="218">
        <v>0.11</v>
      </c>
      <c r="U22" s="218">
        <v>60.05</v>
      </c>
      <c r="V22" s="218">
        <v>2.9</v>
      </c>
      <c r="W22" s="218">
        <v>4.83</v>
      </c>
      <c r="X22" s="218">
        <v>14.5</v>
      </c>
      <c r="Y22" s="218">
        <v>0</v>
      </c>
      <c r="Z22" s="218">
        <v>58.01</v>
      </c>
      <c r="AA22" s="218">
        <v>14.5</v>
      </c>
      <c r="AB22" s="218">
        <v>0</v>
      </c>
      <c r="AC22" s="218">
        <v>10</v>
      </c>
      <c r="AD22" s="218">
        <v>0</v>
      </c>
      <c r="AE22" s="218">
        <v>0</v>
      </c>
      <c r="AF22" s="218">
        <v>0</v>
      </c>
      <c r="AG22" s="218">
        <v>74.97</v>
      </c>
      <c r="AH22" s="218">
        <v>0</v>
      </c>
      <c r="AI22" s="218">
        <v>0</v>
      </c>
      <c r="AJ22" s="218">
        <v>0</v>
      </c>
      <c r="AK22" s="218">
        <v>81.23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279.49</v>
      </c>
      <c r="L23" s="218">
        <v>5.31</v>
      </c>
      <c r="M23" s="218">
        <v>62.92</v>
      </c>
      <c r="N23" s="218">
        <v>51.55</v>
      </c>
      <c r="O23" s="218">
        <v>72.400000000000006</v>
      </c>
      <c r="P23" s="218">
        <v>29.18</v>
      </c>
      <c r="Q23" s="218">
        <v>5.0999999999999996</v>
      </c>
      <c r="R23" s="218">
        <v>6.77</v>
      </c>
      <c r="S23" s="218">
        <v>5.96</v>
      </c>
      <c r="T23" s="218">
        <v>0.11</v>
      </c>
      <c r="U23" s="218">
        <v>60.05</v>
      </c>
      <c r="V23" s="218">
        <v>2.9</v>
      </c>
      <c r="W23" s="218">
        <v>4.83</v>
      </c>
      <c r="X23" s="218">
        <v>14.5</v>
      </c>
      <c r="Y23" s="218">
        <v>0</v>
      </c>
      <c r="Z23" s="218">
        <v>58.01</v>
      </c>
      <c r="AA23" s="218">
        <v>14.5</v>
      </c>
      <c r="AB23" s="218">
        <v>0</v>
      </c>
      <c r="AC23" s="218">
        <v>10</v>
      </c>
      <c r="AD23" s="218">
        <v>0</v>
      </c>
      <c r="AE23" s="218">
        <v>0</v>
      </c>
      <c r="AF23" s="218">
        <v>0</v>
      </c>
      <c r="AG23" s="218">
        <v>74.97</v>
      </c>
      <c r="AH23" s="218">
        <v>0</v>
      </c>
      <c r="AI23" s="218">
        <v>0</v>
      </c>
      <c r="AJ23" s="218">
        <v>0</v>
      </c>
      <c r="AK23" s="218">
        <v>81.23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279.5</v>
      </c>
      <c r="L24" s="218">
        <v>5.31</v>
      </c>
      <c r="M24" s="218">
        <v>62.92</v>
      </c>
      <c r="N24" s="218">
        <v>51.55</v>
      </c>
      <c r="O24" s="218">
        <v>72.400000000000006</v>
      </c>
      <c r="P24" s="218">
        <v>29.18</v>
      </c>
      <c r="Q24" s="218">
        <v>5.0999999999999996</v>
      </c>
      <c r="R24" s="218">
        <v>6.77</v>
      </c>
      <c r="S24" s="218">
        <v>5.96</v>
      </c>
      <c r="T24" s="218">
        <v>0.11</v>
      </c>
      <c r="U24" s="218">
        <v>60.05</v>
      </c>
      <c r="V24" s="218">
        <v>2.9</v>
      </c>
      <c r="W24" s="218">
        <v>4.83</v>
      </c>
      <c r="X24" s="218">
        <v>14.5</v>
      </c>
      <c r="Y24" s="218">
        <v>0</v>
      </c>
      <c r="Z24" s="218">
        <v>58.01</v>
      </c>
      <c r="AA24" s="218">
        <v>14.5</v>
      </c>
      <c r="AB24" s="218">
        <v>0</v>
      </c>
      <c r="AC24" s="218">
        <v>10</v>
      </c>
      <c r="AD24" s="218">
        <v>0</v>
      </c>
      <c r="AE24" s="218">
        <v>0</v>
      </c>
      <c r="AF24" s="218">
        <v>0</v>
      </c>
      <c r="AG24" s="218">
        <v>74.97</v>
      </c>
      <c r="AH24" s="218">
        <v>0</v>
      </c>
      <c r="AI24" s="218">
        <v>0</v>
      </c>
      <c r="AJ24" s="218">
        <v>0</v>
      </c>
      <c r="AK24" s="218">
        <v>81.23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279.49</v>
      </c>
      <c r="L25" s="218">
        <v>5.31</v>
      </c>
      <c r="M25" s="218">
        <v>62.92</v>
      </c>
      <c r="N25" s="218">
        <v>51.55</v>
      </c>
      <c r="O25" s="218">
        <v>72.400000000000006</v>
      </c>
      <c r="P25" s="218">
        <v>29.18</v>
      </c>
      <c r="Q25" s="218">
        <v>5.0999999999999996</v>
      </c>
      <c r="R25" s="218">
        <v>6.77</v>
      </c>
      <c r="S25" s="218">
        <v>6.09</v>
      </c>
      <c r="T25" s="218">
        <v>0.11</v>
      </c>
      <c r="U25" s="218">
        <v>60.05</v>
      </c>
      <c r="V25" s="218">
        <v>2.9</v>
      </c>
      <c r="W25" s="218">
        <v>4.83</v>
      </c>
      <c r="X25" s="218">
        <v>14.5</v>
      </c>
      <c r="Y25" s="218">
        <v>0</v>
      </c>
      <c r="Z25" s="218">
        <v>58.01</v>
      </c>
      <c r="AA25" s="218">
        <v>14.5</v>
      </c>
      <c r="AB25" s="218">
        <v>0</v>
      </c>
      <c r="AC25" s="218">
        <v>10</v>
      </c>
      <c r="AD25" s="218">
        <v>0</v>
      </c>
      <c r="AE25" s="218">
        <v>0</v>
      </c>
      <c r="AF25" s="218">
        <v>0</v>
      </c>
      <c r="AG25" s="218">
        <v>74.97</v>
      </c>
      <c r="AH25" s="218">
        <v>0</v>
      </c>
      <c r="AI25" s="218">
        <v>0</v>
      </c>
      <c r="AJ25" s="218">
        <v>0</v>
      </c>
      <c r="AK25" s="218">
        <v>81.23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279.5</v>
      </c>
      <c r="L26" s="218">
        <v>5.2</v>
      </c>
      <c r="M26" s="218">
        <v>62.92</v>
      </c>
      <c r="N26" s="218">
        <v>51.55</v>
      </c>
      <c r="O26" s="218">
        <v>72.400000000000006</v>
      </c>
      <c r="P26" s="218">
        <v>29.18</v>
      </c>
      <c r="Q26" s="218">
        <v>5</v>
      </c>
      <c r="R26" s="218">
        <v>6.77</v>
      </c>
      <c r="S26" s="218">
        <v>5.86</v>
      </c>
      <c r="T26" s="218">
        <v>0.1</v>
      </c>
      <c r="U26" s="218">
        <v>60.05</v>
      </c>
      <c r="V26" s="218">
        <v>2.9</v>
      </c>
      <c r="W26" s="218">
        <v>4.83</v>
      </c>
      <c r="X26" s="218">
        <v>14.5</v>
      </c>
      <c r="Y26" s="218">
        <v>0</v>
      </c>
      <c r="Z26" s="218">
        <v>58.01</v>
      </c>
      <c r="AA26" s="218">
        <v>14.5</v>
      </c>
      <c r="AB26" s="218">
        <v>0</v>
      </c>
      <c r="AC26" s="218">
        <v>10</v>
      </c>
      <c r="AD26" s="218">
        <v>0</v>
      </c>
      <c r="AE26" s="218">
        <v>0</v>
      </c>
      <c r="AF26" s="218">
        <v>0</v>
      </c>
      <c r="AG26" s="218">
        <v>74.97</v>
      </c>
      <c r="AH26" s="218">
        <v>0</v>
      </c>
      <c r="AI26" s="218">
        <v>0</v>
      </c>
      <c r="AJ26" s="218">
        <v>0</v>
      </c>
      <c r="AK26" s="218">
        <v>81.23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279.49</v>
      </c>
      <c r="L27" s="218">
        <v>5.2</v>
      </c>
      <c r="M27" s="218">
        <v>62.92</v>
      </c>
      <c r="N27" s="218">
        <v>51.55</v>
      </c>
      <c r="O27" s="218">
        <v>72.400000000000006</v>
      </c>
      <c r="P27" s="218">
        <v>29.18</v>
      </c>
      <c r="Q27" s="218">
        <v>5</v>
      </c>
      <c r="R27" s="218">
        <v>6.77</v>
      </c>
      <c r="S27" s="218">
        <v>5.86</v>
      </c>
      <c r="T27" s="218">
        <v>0.1</v>
      </c>
      <c r="U27" s="218">
        <v>60.05</v>
      </c>
      <c r="V27" s="218">
        <v>2.9</v>
      </c>
      <c r="W27" s="218">
        <v>4.83</v>
      </c>
      <c r="X27" s="218">
        <v>14.5</v>
      </c>
      <c r="Y27" s="218">
        <v>0</v>
      </c>
      <c r="Z27" s="218">
        <v>58.01</v>
      </c>
      <c r="AA27" s="218">
        <v>14.5</v>
      </c>
      <c r="AB27" s="218">
        <v>0</v>
      </c>
      <c r="AC27" s="218">
        <v>10</v>
      </c>
      <c r="AD27" s="218">
        <v>0</v>
      </c>
      <c r="AE27" s="218">
        <v>0</v>
      </c>
      <c r="AF27" s="218">
        <v>0</v>
      </c>
      <c r="AG27" s="218">
        <v>74.97</v>
      </c>
      <c r="AH27" s="218">
        <v>0</v>
      </c>
      <c r="AI27" s="218">
        <v>0</v>
      </c>
      <c r="AJ27" s="218">
        <v>0</v>
      </c>
      <c r="AK27" s="218">
        <v>81.23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11.5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279.5</v>
      </c>
      <c r="L28" s="218">
        <v>5.2</v>
      </c>
      <c r="M28" s="218">
        <v>62.92</v>
      </c>
      <c r="N28" s="218">
        <v>51.55</v>
      </c>
      <c r="O28" s="218">
        <v>72.400000000000006</v>
      </c>
      <c r="P28" s="218">
        <v>29.18</v>
      </c>
      <c r="Q28" s="218">
        <v>5</v>
      </c>
      <c r="R28" s="218">
        <v>9.3000000000000007</v>
      </c>
      <c r="S28" s="218">
        <v>5.86</v>
      </c>
      <c r="T28" s="218">
        <v>0.1</v>
      </c>
      <c r="U28" s="218">
        <v>60.05</v>
      </c>
      <c r="V28" s="218">
        <v>2.9</v>
      </c>
      <c r="W28" s="218">
        <v>4.83</v>
      </c>
      <c r="X28" s="218">
        <v>14.5</v>
      </c>
      <c r="Y28" s="218">
        <v>0</v>
      </c>
      <c r="Z28" s="218">
        <v>58.01</v>
      </c>
      <c r="AA28" s="218">
        <v>15</v>
      </c>
      <c r="AB28" s="218">
        <v>0</v>
      </c>
      <c r="AC28" s="218">
        <v>10</v>
      </c>
      <c r="AD28" s="218">
        <v>0</v>
      </c>
      <c r="AE28" s="218">
        <v>0</v>
      </c>
      <c r="AF28" s="218">
        <v>0</v>
      </c>
      <c r="AG28" s="218">
        <v>74.97</v>
      </c>
      <c r="AH28" s="218">
        <v>0</v>
      </c>
      <c r="AI28" s="218">
        <v>0</v>
      </c>
      <c r="AJ28" s="218">
        <v>0</v>
      </c>
      <c r="AK28" s="218">
        <v>81.23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26.09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279.5</v>
      </c>
      <c r="L29" s="218">
        <v>5.2</v>
      </c>
      <c r="M29" s="218">
        <v>62.92</v>
      </c>
      <c r="N29" s="218">
        <v>51.55</v>
      </c>
      <c r="O29" s="218">
        <v>72.400000000000006</v>
      </c>
      <c r="P29" s="218">
        <v>29.18</v>
      </c>
      <c r="Q29" s="218">
        <v>5</v>
      </c>
      <c r="R29" s="218">
        <v>9.3000000000000007</v>
      </c>
      <c r="S29" s="218">
        <v>5.86</v>
      </c>
      <c r="T29" s="218">
        <v>0.1</v>
      </c>
      <c r="U29" s="218">
        <v>60.05</v>
      </c>
      <c r="V29" s="218">
        <v>2.9</v>
      </c>
      <c r="W29" s="218">
        <v>4.83</v>
      </c>
      <c r="X29" s="218">
        <v>14.5</v>
      </c>
      <c r="Y29" s="218">
        <v>0</v>
      </c>
      <c r="Z29" s="218">
        <v>58.01</v>
      </c>
      <c r="AA29" s="218">
        <v>15</v>
      </c>
      <c r="AB29" s="218">
        <v>0</v>
      </c>
      <c r="AC29" s="218">
        <v>10</v>
      </c>
      <c r="AD29" s="218">
        <v>0</v>
      </c>
      <c r="AE29" s="218">
        <v>0</v>
      </c>
      <c r="AF29" s="218">
        <v>0</v>
      </c>
      <c r="AG29" s="218">
        <v>74.97</v>
      </c>
      <c r="AH29" s="218">
        <v>0</v>
      </c>
      <c r="AI29" s="218">
        <v>0</v>
      </c>
      <c r="AJ29" s="218">
        <v>0</v>
      </c>
      <c r="AK29" s="218">
        <v>81.23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40.5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279.51</v>
      </c>
      <c r="L30" s="218">
        <v>5.2</v>
      </c>
      <c r="M30" s="218">
        <v>62.92</v>
      </c>
      <c r="N30" s="218">
        <v>51.55</v>
      </c>
      <c r="O30" s="218">
        <v>72.400000000000006</v>
      </c>
      <c r="P30" s="218">
        <v>29.18</v>
      </c>
      <c r="Q30" s="218">
        <v>5.0999999999999996</v>
      </c>
      <c r="R30" s="218">
        <v>9.3000000000000007</v>
      </c>
      <c r="S30" s="218">
        <v>6.09</v>
      </c>
      <c r="T30" s="218">
        <v>0.11</v>
      </c>
      <c r="U30" s="218">
        <v>60.05</v>
      </c>
      <c r="V30" s="218">
        <v>2.9</v>
      </c>
      <c r="W30" s="218">
        <v>4.83</v>
      </c>
      <c r="X30" s="218">
        <v>14.5</v>
      </c>
      <c r="Y30" s="218">
        <v>0</v>
      </c>
      <c r="Z30" s="218">
        <v>58.01</v>
      </c>
      <c r="AA30" s="218">
        <v>15</v>
      </c>
      <c r="AB30" s="218">
        <v>0</v>
      </c>
      <c r="AC30" s="218">
        <v>10</v>
      </c>
      <c r="AD30" s="218">
        <v>0</v>
      </c>
      <c r="AE30" s="218">
        <v>0</v>
      </c>
      <c r="AF30" s="218">
        <v>0</v>
      </c>
      <c r="AG30" s="218">
        <v>74.97</v>
      </c>
      <c r="AH30" s="218">
        <v>0</v>
      </c>
      <c r="AI30" s="218">
        <v>0</v>
      </c>
      <c r="AJ30" s="218">
        <v>0</v>
      </c>
      <c r="AK30" s="218">
        <v>81.23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40.5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279.48</v>
      </c>
      <c r="L31" s="218">
        <v>5.2</v>
      </c>
      <c r="M31" s="218">
        <v>62.92</v>
      </c>
      <c r="N31" s="218">
        <v>51.55</v>
      </c>
      <c r="O31" s="218">
        <v>72.400000000000006</v>
      </c>
      <c r="P31" s="218">
        <v>29.18</v>
      </c>
      <c r="Q31" s="218">
        <v>5.0999999999999996</v>
      </c>
      <c r="R31" s="218">
        <v>9.56</v>
      </c>
      <c r="S31" s="218">
        <v>6.09</v>
      </c>
      <c r="T31" s="218">
        <v>0.11</v>
      </c>
      <c r="U31" s="218">
        <v>60.05</v>
      </c>
      <c r="V31" s="218">
        <v>2.9</v>
      </c>
      <c r="W31" s="218">
        <v>4.83</v>
      </c>
      <c r="X31" s="218">
        <v>14.5</v>
      </c>
      <c r="Y31" s="218">
        <v>0</v>
      </c>
      <c r="Z31" s="218">
        <v>58.01</v>
      </c>
      <c r="AA31" s="218">
        <v>15</v>
      </c>
      <c r="AB31" s="218">
        <v>0</v>
      </c>
      <c r="AC31" s="218">
        <v>10</v>
      </c>
      <c r="AD31" s="218">
        <v>0</v>
      </c>
      <c r="AE31" s="218">
        <v>0</v>
      </c>
      <c r="AF31" s="218">
        <v>0</v>
      </c>
      <c r="AG31" s="218">
        <v>74.97</v>
      </c>
      <c r="AH31" s="218">
        <v>0</v>
      </c>
      <c r="AI31" s="218">
        <v>0</v>
      </c>
      <c r="AJ31" s="218">
        <v>0</v>
      </c>
      <c r="AK31" s="218">
        <v>81.23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40.5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279.5</v>
      </c>
      <c r="L32" s="218">
        <v>5.2</v>
      </c>
      <c r="M32" s="218">
        <v>62.92</v>
      </c>
      <c r="N32" s="218">
        <v>51.55</v>
      </c>
      <c r="O32" s="218">
        <v>72.400000000000006</v>
      </c>
      <c r="P32" s="218">
        <v>29.18</v>
      </c>
      <c r="Q32" s="218">
        <v>5.0999999999999996</v>
      </c>
      <c r="R32" s="218">
        <v>9.56</v>
      </c>
      <c r="S32" s="218">
        <v>6.09</v>
      </c>
      <c r="T32" s="218">
        <v>0.11</v>
      </c>
      <c r="U32" s="218">
        <v>60.05</v>
      </c>
      <c r="V32" s="218">
        <v>2.9</v>
      </c>
      <c r="W32" s="218">
        <v>4.83</v>
      </c>
      <c r="X32" s="218">
        <v>14.5</v>
      </c>
      <c r="Y32" s="218">
        <v>0</v>
      </c>
      <c r="Z32" s="218">
        <v>58.01</v>
      </c>
      <c r="AA32" s="218">
        <v>15</v>
      </c>
      <c r="AB32" s="218">
        <v>0</v>
      </c>
      <c r="AC32" s="218">
        <v>10</v>
      </c>
      <c r="AD32" s="218">
        <v>0</v>
      </c>
      <c r="AE32" s="218">
        <v>0</v>
      </c>
      <c r="AF32" s="218">
        <v>0</v>
      </c>
      <c r="AG32" s="218">
        <v>74.97</v>
      </c>
      <c r="AH32" s="218">
        <v>0</v>
      </c>
      <c r="AI32" s="218">
        <v>0</v>
      </c>
      <c r="AJ32" s="218">
        <v>0</v>
      </c>
      <c r="AK32" s="218">
        <v>81.23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40.5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279.48</v>
      </c>
      <c r="L33" s="218">
        <v>5.4</v>
      </c>
      <c r="M33" s="218">
        <v>62.92</v>
      </c>
      <c r="N33" s="218">
        <v>51.55</v>
      </c>
      <c r="O33" s="218">
        <v>72.400000000000006</v>
      </c>
      <c r="P33" s="218">
        <v>29.18</v>
      </c>
      <c r="Q33" s="218">
        <v>5.0999999999999996</v>
      </c>
      <c r="R33" s="218">
        <v>9.56</v>
      </c>
      <c r="S33" s="218">
        <v>6.09</v>
      </c>
      <c r="T33" s="218">
        <v>0.11</v>
      </c>
      <c r="U33" s="218">
        <v>60.05</v>
      </c>
      <c r="V33" s="218">
        <v>2.9</v>
      </c>
      <c r="W33" s="218">
        <v>4.83</v>
      </c>
      <c r="X33" s="218">
        <v>14.5</v>
      </c>
      <c r="Y33" s="218">
        <v>0</v>
      </c>
      <c r="Z33" s="218">
        <v>58.01</v>
      </c>
      <c r="AA33" s="218">
        <v>15</v>
      </c>
      <c r="AB33" s="218">
        <v>0</v>
      </c>
      <c r="AC33" s="218">
        <v>6.91</v>
      </c>
      <c r="AD33" s="218">
        <v>0</v>
      </c>
      <c r="AE33" s="218">
        <v>0</v>
      </c>
      <c r="AF33" s="218">
        <v>0</v>
      </c>
      <c r="AG33" s="218">
        <v>74.97</v>
      </c>
      <c r="AH33" s="218">
        <v>0</v>
      </c>
      <c r="AI33" s="218">
        <v>0</v>
      </c>
      <c r="AJ33" s="218">
        <v>0</v>
      </c>
      <c r="AK33" s="218">
        <v>81.23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40.5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279.5</v>
      </c>
      <c r="L34" s="218">
        <v>5.4</v>
      </c>
      <c r="M34" s="218">
        <v>62.92</v>
      </c>
      <c r="N34" s="218">
        <v>51.55</v>
      </c>
      <c r="O34" s="218">
        <v>72.400000000000006</v>
      </c>
      <c r="P34" s="218">
        <v>29.18</v>
      </c>
      <c r="Q34" s="218">
        <v>5.0999999999999996</v>
      </c>
      <c r="R34" s="218">
        <v>9.56</v>
      </c>
      <c r="S34" s="218">
        <v>6.09</v>
      </c>
      <c r="T34" s="218">
        <v>0.11</v>
      </c>
      <c r="U34" s="218">
        <v>60.05</v>
      </c>
      <c r="V34" s="218">
        <v>2.9</v>
      </c>
      <c r="W34" s="218">
        <v>4.83</v>
      </c>
      <c r="X34" s="218">
        <v>14.5</v>
      </c>
      <c r="Y34" s="218">
        <v>0</v>
      </c>
      <c r="Z34" s="218">
        <v>58.01</v>
      </c>
      <c r="AA34" s="218">
        <v>15</v>
      </c>
      <c r="AB34" s="218">
        <v>0</v>
      </c>
      <c r="AC34" s="218">
        <v>6.91</v>
      </c>
      <c r="AD34" s="218">
        <v>0</v>
      </c>
      <c r="AE34" s="218">
        <v>0</v>
      </c>
      <c r="AF34" s="218">
        <v>0</v>
      </c>
      <c r="AG34" s="218">
        <v>74.97</v>
      </c>
      <c r="AH34" s="218">
        <v>0</v>
      </c>
      <c r="AI34" s="218">
        <v>0</v>
      </c>
      <c r="AJ34" s="218">
        <v>0</v>
      </c>
      <c r="AK34" s="218">
        <v>81.23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40.5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279.48</v>
      </c>
      <c r="L35" s="218">
        <v>5.31</v>
      </c>
      <c r="M35" s="218">
        <v>62.92</v>
      </c>
      <c r="N35" s="218">
        <v>51.55</v>
      </c>
      <c r="O35" s="218">
        <v>72.400000000000006</v>
      </c>
      <c r="P35" s="218">
        <v>29.18</v>
      </c>
      <c r="Q35" s="218">
        <v>5.0999999999999996</v>
      </c>
      <c r="R35" s="218">
        <v>9.7200000000000006</v>
      </c>
      <c r="S35" s="218">
        <v>6.09</v>
      </c>
      <c r="T35" s="218">
        <v>0.11</v>
      </c>
      <c r="U35" s="218">
        <v>60.05</v>
      </c>
      <c r="V35" s="218">
        <v>2.9</v>
      </c>
      <c r="W35" s="218">
        <v>4.83</v>
      </c>
      <c r="X35" s="218">
        <v>14.5</v>
      </c>
      <c r="Y35" s="218">
        <v>0</v>
      </c>
      <c r="Z35" s="218">
        <v>58.01</v>
      </c>
      <c r="AA35" s="218">
        <v>15</v>
      </c>
      <c r="AB35" s="218">
        <v>0</v>
      </c>
      <c r="AC35" s="218">
        <v>10</v>
      </c>
      <c r="AD35" s="218">
        <v>0</v>
      </c>
      <c r="AE35" s="218">
        <v>0</v>
      </c>
      <c r="AF35" s="218">
        <v>0</v>
      </c>
      <c r="AG35" s="218">
        <v>74.97</v>
      </c>
      <c r="AH35" s="218">
        <v>0</v>
      </c>
      <c r="AI35" s="218">
        <v>0</v>
      </c>
      <c r="AJ35" s="218">
        <v>0</v>
      </c>
      <c r="AK35" s="218">
        <v>81.23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47.5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279.5</v>
      </c>
      <c r="L36" s="218">
        <v>5.31</v>
      </c>
      <c r="M36" s="218">
        <v>62.92</v>
      </c>
      <c r="N36" s="218">
        <v>51.55</v>
      </c>
      <c r="O36" s="218">
        <v>72.400000000000006</v>
      </c>
      <c r="P36" s="218">
        <v>29.18</v>
      </c>
      <c r="Q36" s="218">
        <v>5.0999999999999996</v>
      </c>
      <c r="R36" s="218">
        <v>9.7200000000000006</v>
      </c>
      <c r="S36" s="218">
        <v>6.09</v>
      </c>
      <c r="T36" s="218">
        <v>0.11</v>
      </c>
      <c r="U36" s="218">
        <v>60.05</v>
      </c>
      <c r="V36" s="218">
        <v>2.9</v>
      </c>
      <c r="W36" s="218">
        <v>4.83</v>
      </c>
      <c r="X36" s="218">
        <v>14.5</v>
      </c>
      <c r="Y36" s="218">
        <v>0</v>
      </c>
      <c r="Z36" s="218">
        <v>58.01</v>
      </c>
      <c r="AA36" s="218">
        <v>15</v>
      </c>
      <c r="AB36" s="218">
        <v>0</v>
      </c>
      <c r="AC36" s="218">
        <v>10</v>
      </c>
      <c r="AD36" s="218">
        <v>0</v>
      </c>
      <c r="AE36" s="218">
        <v>0</v>
      </c>
      <c r="AF36" s="218">
        <v>0</v>
      </c>
      <c r="AG36" s="218">
        <v>74.97</v>
      </c>
      <c r="AH36" s="218">
        <v>0</v>
      </c>
      <c r="AI36" s="218">
        <v>0</v>
      </c>
      <c r="AJ36" s="218">
        <v>0</v>
      </c>
      <c r="AK36" s="218">
        <v>81.23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47.5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279.48</v>
      </c>
      <c r="L37" s="218">
        <v>5.4</v>
      </c>
      <c r="M37" s="218">
        <v>62.92</v>
      </c>
      <c r="N37" s="218">
        <v>51.55</v>
      </c>
      <c r="O37" s="218">
        <v>72.400000000000006</v>
      </c>
      <c r="P37" s="218">
        <v>29.18</v>
      </c>
      <c r="Q37" s="218">
        <v>5.0999999999999996</v>
      </c>
      <c r="R37" s="218">
        <v>9.7200000000000006</v>
      </c>
      <c r="S37" s="218">
        <v>6.09</v>
      </c>
      <c r="T37" s="218">
        <v>0.11</v>
      </c>
      <c r="U37" s="218">
        <v>60.05</v>
      </c>
      <c r="V37" s="218">
        <v>2.9</v>
      </c>
      <c r="W37" s="218">
        <v>4.83</v>
      </c>
      <c r="X37" s="218">
        <v>14.5</v>
      </c>
      <c r="Y37" s="218">
        <v>0</v>
      </c>
      <c r="Z37" s="218">
        <v>58.01</v>
      </c>
      <c r="AA37" s="218">
        <v>15</v>
      </c>
      <c r="AB37" s="218">
        <v>0</v>
      </c>
      <c r="AC37" s="218">
        <v>10</v>
      </c>
      <c r="AD37" s="218">
        <v>0</v>
      </c>
      <c r="AE37" s="218">
        <v>0</v>
      </c>
      <c r="AF37" s="218">
        <v>0</v>
      </c>
      <c r="AG37" s="218">
        <v>74.97</v>
      </c>
      <c r="AH37" s="218">
        <v>0</v>
      </c>
      <c r="AI37" s="218">
        <v>0</v>
      </c>
      <c r="AJ37" s="218">
        <v>0</v>
      </c>
      <c r="AK37" s="218">
        <v>81.23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47.5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279.5</v>
      </c>
      <c r="L38" s="218">
        <v>5.4</v>
      </c>
      <c r="M38" s="218">
        <v>62.92</v>
      </c>
      <c r="N38" s="218">
        <v>51.55</v>
      </c>
      <c r="O38" s="218">
        <v>72.400000000000006</v>
      </c>
      <c r="P38" s="218">
        <v>29.18</v>
      </c>
      <c r="Q38" s="218">
        <v>5.0999999999999996</v>
      </c>
      <c r="R38" s="218">
        <v>9.7200000000000006</v>
      </c>
      <c r="S38" s="218">
        <v>6.09</v>
      </c>
      <c r="T38" s="218">
        <v>0.11</v>
      </c>
      <c r="U38" s="218">
        <v>60.05</v>
      </c>
      <c r="V38" s="218">
        <v>2.9</v>
      </c>
      <c r="W38" s="218">
        <v>4.83</v>
      </c>
      <c r="X38" s="218">
        <v>14.5</v>
      </c>
      <c r="Y38" s="218">
        <v>0</v>
      </c>
      <c r="Z38" s="218">
        <v>58.01</v>
      </c>
      <c r="AA38" s="218">
        <v>15</v>
      </c>
      <c r="AB38" s="218">
        <v>0</v>
      </c>
      <c r="AC38" s="218">
        <v>10</v>
      </c>
      <c r="AD38" s="218">
        <v>0</v>
      </c>
      <c r="AE38" s="218">
        <v>0</v>
      </c>
      <c r="AF38" s="218">
        <v>0</v>
      </c>
      <c r="AG38" s="218">
        <v>74.97</v>
      </c>
      <c r="AH38" s="218">
        <v>0</v>
      </c>
      <c r="AI38" s="218">
        <v>0</v>
      </c>
      <c r="AJ38" s="218">
        <v>0</v>
      </c>
      <c r="AK38" s="218">
        <v>81.23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47.5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279.51</v>
      </c>
      <c r="L39" s="218">
        <v>5.4</v>
      </c>
      <c r="M39" s="218">
        <v>62.92</v>
      </c>
      <c r="N39" s="218">
        <v>51.55</v>
      </c>
      <c r="O39" s="218">
        <v>72.400000000000006</v>
      </c>
      <c r="P39" s="218">
        <v>29.18</v>
      </c>
      <c r="Q39" s="218">
        <v>5.0999999999999996</v>
      </c>
      <c r="R39" s="218">
        <v>9.76</v>
      </c>
      <c r="S39" s="218">
        <v>6.09</v>
      </c>
      <c r="T39" s="218">
        <v>0.11</v>
      </c>
      <c r="U39" s="218">
        <v>60.05</v>
      </c>
      <c r="V39" s="218">
        <v>2.9</v>
      </c>
      <c r="W39" s="218">
        <v>4.83</v>
      </c>
      <c r="X39" s="218">
        <v>14.5</v>
      </c>
      <c r="Y39" s="218">
        <v>0</v>
      </c>
      <c r="Z39" s="218">
        <v>58.01</v>
      </c>
      <c r="AA39" s="218">
        <v>15</v>
      </c>
      <c r="AB39" s="218">
        <v>0</v>
      </c>
      <c r="AC39" s="218">
        <v>10</v>
      </c>
      <c r="AD39" s="218">
        <v>0</v>
      </c>
      <c r="AE39" s="218">
        <v>0</v>
      </c>
      <c r="AF39" s="218">
        <v>0</v>
      </c>
      <c r="AG39" s="218">
        <v>74.97</v>
      </c>
      <c r="AH39" s="218">
        <v>0</v>
      </c>
      <c r="AI39" s="218">
        <v>0</v>
      </c>
      <c r="AJ39" s="218">
        <v>0</v>
      </c>
      <c r="AK39" s="218">
        <v>81.25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47.5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279.51</v>
      </c>
      <c r="L40" s="218">
        <v>5.4</v>
      </c>
      <c r="M40" s="218">
        <v>62.92</v>
      </c>
      <c r="N40" s="218">
        <v>51.55</v>
      </c>
      <c r="O40" s="218">
        <v>72.400000000000006</v>
      </c>
      <c r="P40" s="218">
        <v>29.18</v>
      </c>
      <c r="Q40" s="218">
        <v>5.0999999999999996</v>
      </c>
      <c r="R40" s="218">
        <v>9.76</v>
      </c>
      <c r="S40" s="218">
        <v>6.09</v>
      </c>
      <c r="T40" s="218">
        <v>0.11</v>
      </c>
      <c r="U40" s="218">
        <v>60.05</v>
      </c>
      <c r="V40" s="218">
        <v>2.9</v>
      </c>
      <c r="W40" s="218">
        <v>4.83</v>
      </c>
      <c r="X40" s="218">
        <v>14.5</v>
      </c>
      <c r="Y40" s="218">
        <v>0</v>
      </c>
      <c r="Z40" s="218">
        <v>58.01</v>
      </c>
      <c r="AA40" s="218">
        <v>15</v>
      </c>
      <c r="AB40" s="218">
        <v>0</v>
      </c>
      <c r="AC40" s="218">
        <v>10</v>
      </c>
      <c r="AD40" s="218">
        <v>0</v>
      </c>
      <c r="AE40" s="218">
        <v>0</v>
      </c>
      <c r="AF40" s="218">
        <v>0</v>
      </c>
      <c r="AG40" s="218">
        <v>74.97</v>
      </c>
      <c r="AH40" s="218">
        <v>0</v>
      </c>
      <c r="AI40" s="218">
        <v>0</v>
      </c>
      <c r="AJ40" s="218">
        <v>0</v>
      </c>
      <c r="AK40" s="218">
        <v>81.25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47.5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279.51</v>
      </c>
      <c r="L41" s="218">
        <v>5.4</v>
      </c>
      <c r="M41" s="218">
        <v>62.92</v>
      </c>
      <c r="N41" s="218">
        <v>51.55</v>
      </c>
      <c r="O41" s="218">
        <v>72.400000000000006</v>
      </c>
      <c r="P41" s="218">
        <v>29.18</v>
      </c>
      <c r="Q41" s="218">
        <v>5.0999999999999996</v>
      </c>
      <c r="R41" s="218">
        <v>9.76</v>
      </c>
      <c r="S41" s="218">
        <v>6.09</v>
      </c>
      <c r="T41" s="218">
        <v>0.11</v>
      </c>
      <c r="U41" s="218">
        <v>60.05</v>
      </c>
      <c r="V41" s="218">
        <v>2.9</v>
      </c>
      <c r="W41" s="218">
        <v>4.83</v>
      </c>
      <c r="X41" s="218">
        <v>14.5</v>
      </c>
      <c r="Y41" s="218">
        <v>0</v>
      </c>
      <c r="Z41" s="218">
        <v>58.01</v>
      </c>
      <c r="AA41" s="218">
        <v>15</v>
      </c>
      <c r="AB41" s="218">
        <v>0</v>
      </c>
      <c r="AC41" s="218">
        <v>10</v>
      </c>
      <c r="AD41" s="218">
        <v>0</v>
      </c>
      <c r="AE41" s="218">
        <v>0</v>
      </c>
      <c r="AF41" s="218">
        <v>0</v>
      </c>
      <c r="AG41" s="218">
        <v>74.97</v>
      </c>
      <c r="AH41" s="218">
        <v>0</v>
      </c>
      <c r="AI41" s="218">
        <v>0</v>
      </c>
      <c r="AJ41" s="218">
        <v>0</v>
      </c>
      <c r="AK41" s="218">
        <v>81.25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47.5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279.51</v>
      </c>
      <c r="L42" s="218">
        <v>5.4</v>
      </c>
      <c r="M42" s="218">
        <v>62.92</v>
      </c>
      <c r="N42" s="218">
        <v>51.55</v>
      </c>
      <c r="O42" s="218">
        <v>72.400000000000006</v>
      </c>
      <c r="P42" s="218">
        <v>29.18</v>
      </c>
      <c r="Q42" s="218">
        <v>5.0999999999999996</v>
      </c>
      <c r="R42" s="218">
        <v>9.76</v>
      </c>
      <c r="S42" s="218">
        <v>6.09</v>
      </c>
      <c r="T42" s="218">
        <v>0.11</v>
      </c>
      <c r="U42" s="218">
        <v>60.05</v>
      </c>
      <c r="V42" s="218">
        <v>2.9</v>
      </c>
      <c r="W42" s="218">
        <v>4.83</v>
      </c>
      <c r="X42" s="218">
        <v>14.5</v>
      </c>
      <c r="Y42" s="218">
        <v>0</v>
      </c>
      <c r="Z42" s="218">
        <v>58.01</v>
      </c>
      <c r="AA42" s="218">
        <v>15</v>
      </c>
      <c r="AB42" s="218">
        <v>0</v>
      </c>
      <c r="AC42" s="218">
        <v>10</v>
      </c>
      <c r="AD42" s="218">
        <v>0</v>
      </c>
      <c r="AE42" s="218">
        <v>0</v>
      </c>
      <c r="AF42" s="218">
        <v>0</v>
      </c>
      <c r="AG42" s="218">
        <v>74.97</v>
      </c>
      <c r="AH42" s="218">
        <v>0</v>
      </c>
      <c r="AI42" s="218">
        <v>0</v>
      </c>
      <c r="AJ42" s="218">
        <v>0</v>
      </c>
      <c r="AK42" s="218">
        <v>81.25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47.5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279.43</v>
      </c>
      <c r="L43" s="218">
        <v>5.4</v>
      </c>
      <c r="M43" s="218">
        <v>62.92</v>
      </c>
      <c r="N43" s="218">
        <v>51.55</v>
      </c>
      <c r="O43" s="218">
        <v>72.400000000000006</v>
      </c>
      <c r="P43" s="218">
        <v>29.18</v>
      </c>
      <c r="Q43" s="218">
        <v>5.0999999999999996</v>
      </c>
      <c r="R43" s="218">
        <v>9.59</v>
      </c>
      <c r="S43" s="218">
        <v>5.96</v>
      </c>
      <c r="T43" s="218">
        <v>0.11</v>
      </c>
      <c r="U43" s="218">
        <v>60.05</v>
      </c>
      <c r="V43" s="218">
        <v>2.9</v>
      </c>
      <c r="W43" s="218">
        <v>4.83</v>
      </c>
      <c r="X43" s="218">
        <v>14.5</v>
      </c>
      <c r="Y43" s="218">
        <v>0</v>
      </c>
      <c r="Z43" s="218">
        <v>58.01</v>
      </c>
      <c r="AA43" s="218">
        <v>15</v>
      </c>
      <c r="AB43" s="218">
        <v>0</v>
      </c>
      <c r="AC43" s="218">
        <v>10</v>
      </c>
      <c r="AD43" s="218">
        <v>0</v>
      </c>
      <c r="AE43" s="218">
        <v>0</v>
      </c>
      <c r="AF43" s="218">
        <v>0</v>
      </c>
      <c r="AG43" s="218">
        <v>74.97</v>
      </c>
      <c r="AH43" s="218">
        <v>0</v>
      </c>
      <c r="AI43" s="218">
        <v>0</v>
      </c>
      <c r="AJ43" s="218">
        <v>0</v>
      </c>
      <c r="AK43" s="218">
        <v>84.26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47.5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279.44</v>
      </c>
      <c r="L44" s="218">
        <v>5.4</v>
      </c>
      <c r="M44" s="218">
        <v>62.92</v>
      </c>
      <c r="N44" s="218">
        <v>51.55</v>
      </c>
      <c r="O44" s="218">
        <v>72.400000000000006</v>
      </c>
      <c r="P44" s="218">
        <v>29.18</v>
      </c>
      <c r="Q44" s="218">
        <v>5.0999999999999996</v>
      </c>
      <c r="R44" s="218">
        <v>9.59</v>
      </c>
      <c r="S44" s="218">
        <v>5.96</v>
      </c>
      <c r="T44" s="218">
        <v>0.11</v>
      </c>
      <c r="U44" s="218">
        <v>60.05</v>
      </c>
      <c r="V44" s="218">
        <v>2.9</v>
      </c>
      <c r="W44" s="218">
        <v>4.83</v>
      </c>
      <c r="X44" s="218">
        <v>14.5</v>
      </c>
      <c r="Y44" s="218">
        <v>0</v>
      </c>
      <c r="Z44" s="218">
        <v>58.01</v>
      </c>
      <c r="AA44" s="218">
        <v>15</v>
      </c>
      <c r="AB44" s="218">
        <v>0</v>
      </c>
      <c r="AC44" s="218">
        <v>10</v>
      </c>
      <c r="AD44" s="218">
        <v>0</v>
      </c>
      <c r="AE44" s="218">
        <v>0</v>
      </c>
      <c r="AF44" s="218">
        <v>0</v>
      </c>
      <c r="AG44" s="218">
        <v>74.97</v>
      </c>
      <c r="AH44" s="218">
        <v>0</v>
      </c>
      <c r="AI44" s="218">
        <v>0</v>
      </c>
      <c r="AJ44" s="218">
        <v>0</v>
      </c>
      <c r="AK44" s="218">
        <v>84.26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47.5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279.43</v>
      </c>
      <c r="L45" s="218">
        <v>5.4</v>
      </c>
      <c r="M45" s="218">
        <v>62.92</v>
      </c>
      <c r="N45" s="218">
        <v>51.55</v>
      </c>
      <c r="O45" s="218">
        <v>72.400000000000006</v>
      </c>
      <c r="P45" s="218">
        <v>29.18</v>
      </c>
      <c r="Q45" s="218">
        <v>5.0999999999999996</v>
      </c>
      <c r="R45" s="218">
        <v>9.59</v>
      </c>
      <c r="S45" s="218">
        <v>5.96</v>
      </c>
      <c r="T45" s="218">
        <v>0.11</v>
      </c>
      <c r="U45" s="218">
        <v>60.05</v>
      </c>
      <c r="V45" s="218">
        <v>2.9</v>
      </c>
      <c r="W45" s="218">
        <v>4.83</v>
      </c>
      <c r="X45" s="218">
        <v>14.5</v>
      </c>
      <c r="Y45" s="218">
        <v>0</v>
      </c>
      <c r="Z45" s="218">
        <v>58.01</v>
      </c>
      <c r="AA45" s="218">
        <v>15</v>
      </c>
      <c r="AB45" s="218">
        <v>0</v>
      </c>
      <c r="AC45" s="218">
        <v>10</v>
      </c>
      <c r="AD45" s="218">
        <v>0</v>
      </c>
      <c r="AE45" s="218">
        <v>0</v>
      </c>
      <c r="AF45" s="218">
        <v>0</v>
      </c>
      <c r="AG45" s="218">
        <v>74.97</v>
      </c>
      <c r="AH45" s="218">
        <v>0</v>
      </c>
      <c r="AI45" s="218">
        <v>0</v>
      </c>
      <c r="AJ45" s="218">
        <v>0</v>
      </c>
      <c r="AK45" s="218">
        <v>84.26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47.5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279.44</v>
      </c>
      <c r="L46" s="218">
        <v>5.4</v>
      </c>
      <c r="M46" s="218">
        <v>62.92</v>
      </c>
      <c r="N46" s="218">
        <v>51.55</v>
      </c>
      <c r="O46" s="218">
        <v>72.400000000000006</v>
      </c>
      <c r="P46" s="218">
        <v>29.18</v>
      </c>
      <c r="Q46" s="218">
        <v>5.0999999999999996</v>
      </c>
      <c r="R46" s="218">
        <v>9.59</v>
      </c>
      <c r="S46" s="218">
        <v>5.96</v>
      </c>
      <c r="T46" s="218">
        <v>0.11</v>
      </c>
      <c r="U46" s="218">
        <v>60.05</v>
      </c>
      <c r="V46" s="218">
        <v>2.9</v>
      </c>
      <c r="W46" s="218">
        <v>4.83</v>
      </c>
      <c r="X46" s="218">
        <v>14.5</v>
      </c>
      <c r="Y46" s="218">
        <v>0</v>
      </c>
      <c r="Z46" s="218">
        <v>58.01</v>
      </c>
      <c r="AA46" s="218">
        <v>15</v>
      </c>
      <c r="AB46" s="218">
        <v>0</v>
      </c>
      <c r="AC46" s="218">
        <v>10</v>
      </c>
      <c r="AD46" s="218">
        <v>0</v>
      </c>
      <c r="AE46" s="218">
        <v>0</v>
      </c>
      <c r="AF46" s="218">
        <v>0</v>
      </c>
      <c r="AG46" s="218">
        <v>74.97</v>
      </c>
      <c r="AH46" s="218">
        <v>0</v>
      </c>
      <c r="AI46" s="218">
        <v>0</v>
      </c>
      <c r="AJ46" s="218">
        <v>0</v>
      </c>
      <c r="AK46" s="218">
        <v>84.26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47.5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279.42</v>
      </c>
      <c r="L47" s="218">
        <v>5.4</v>
      </c>
      <c r="M47" s="218">
        <v>62.92</v>
      </c>
      <c r="N47" s="218">
        <v>51.55</v>
      </c>
      <c r="O47" s="218">
        <v>72.400000000000006</v>
      </c>
      <c r="P47" s="218">
        <v>29.18</v>
      </c>
      <c r="Q47" s="218">
        <v>5.0999999999999996</v>
      </c>
      <c r="R47" s="218">
        <v>9.59</v>
      </c>
      <c r="S47" s="218">
        <v>5.96</v>
      </c>
      <c r="T47" s="218">
        <v>0.11</v>
      </c>
      <c r="U47" s="218">
        <v>60.05</v>
      </c>
      <c r="V47" s="218">
        <v>2.9</v>
      </c>
      <c r="W47" s="218">
        <v>4.83</v>
      </c>
      <c r="X47" s="218">
        <v>14.5</v>
      </c>
      <c r="Y47" s="218">
        <v>0</v>
      </c>
      <c r="Z47" s="218">
        <v>58.01</v>
      </c>
      <c r="AA47" s="218">
        <v>15</v>
      </c>
      <c r="AB47" s="218">
        <v>0</v>
      </c>
      <c r="AC47" s="218">
        <v>10</v>
      </c>
      <c r="AD47" s="218">
        <v>0</v>
      </c>
      <c r="AE47" s="218">
        <v>0</v>
      </c>
      <c r="AF47" s="218">
        <v>0</v>
      </c>
      <c r="AG47" s="218">
        <v>74.97</v>
      </c>
      <c r="AH47" s="218">
        <v>0</v>
      </c>
      <c r="AI47" s="218">
        <v>0</v>
      </c>
      <c r="AJ47" s="218">
        <v>0</v>
      </c>
      <c r="AK47" s="218">
        <v>85.86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47.5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279.43</v>
      </c>
      <c r="L48" s="218">
        <v>5.4</v>
      </c>
      <c r="M48" s="218">
        <v>62.92</v>
      </c>
      <c r="N48" s="218">
        <v>51.55</v>
      </c>
      <c r="O48" s="218">
        <v>72.400000000000006</v>
      </c>
      <c r="P48" s="218">
        <v>29.18</v>
      </c>
      <c r="Q48" s="218">
        <v>5.0999999999999996</v>
      </c>
      <c r="R48" s="218">
        <v>9.59</v>
      </c>
      <c r="S48" s="218">
        <v>5.96</v>
      </c>
      <c r="T48" s="218">
        <v>0.11</v>
      </c>
      <c r="U48" s="218">
        <v>60.05</v>
      </c>
      <c r="V48" s="218">
        <v>2.9</v>
      </c>
      <c r="W48" s="218">
        <v>4.83</v>
      </c>
      <c r="X48" s="218">
        <v>14.5</v>
      </c>
      <c r="Y48" s="218">
        <v>0</v>
      </c>
      <c r="Z48" s="218">
        <v>58.01</v>
      </c>
      <c r="AA48" s="218">
        <v>15</v>
      </c>
      <c r="AB48" s="218">
        <v>0</v>
      </c>
      <c r="AC48" s="218">
        <v>10</v>
      </c>
      <c r="AD48" s="218">
        <v>0</v>
      </c>
      <c r="AE48" s="218">
        <v>0</v>
      </c>
      <c r="AF48" s="218">
        <v>0</v>
      </c>
      <c r="AG48" s="218">
        <v>74.97</v>
      </c>
      <c r="AH48" s="218">
        <v>0</v>
      </c>
      <c r="AI48" s="218">
        <v>0</v>
      </c>
      <c r="AJ48" s="218">
        <v>0</v>
      </c>
      <c r="AK48" s="218">
        <v>85.86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47.5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279.42</v>
      </c>
      <c r="L49" s="218">
        <v>5.4</v>
      </c>
      <c r="M49" s="218">
        <v>62.92</v>
      </c>
      <c r="N49" s="218">
        <v>51.55</v>
      </c>
      <c r="O49" s="218">
        <v>72.400000000000006</v>
      </c>
      <c r="P49" s="218">
        <v>29.18</v>
      </c>
      <c r="Q49" s="218">
        <v>5.0999999999999996</v>
      </c>
      <c r="R49" s="218">
        <v>7</v>
      </c>
      <c r="S49" s="218">
        <v>5.96</v>
      </c>
      <c r="T49" s="218">
        <v>0.11</v>
      </c>
      <c r="U49" s="218">
        <v>60.05</v>
      </c>
      <c r="V49" s="218">
        <v>2.9</v>
      </c>
      <c r="W49" s="218">
        <v>4.83</v>
      </c>
      <c r="X49" s="218">
        <v>14.5</v>
      </c>
      <c r="Y49" s="218">
        <v>0</v>
      </c>
      <c r="Z49" s="218">
        <v>58.01</v>
      </c>
      <c r="AA49" s="218">
        <v>15</v>
      </c>
      <c r="AB49" s="218">
        <v>0</v>
      </c>
      <c r="AC49" s="218">
        <v>10</v>
      </c>
      <c r="AD49" s="218">
        <v>0</v>
      </c>
      <c r="AE49" s="218">
        <v>0</v>
      </c>
      <c r="AF49" s="218">
        <v>0</v>
      </c>
      <c r="AG49" s="218">
        <v>74.97</v>
      </c>
      <c r="AH49" s="218">
        <v>0</v>
      </c>
      <c r="AI49" s="218">
        <v>0</v>
      </c>
      <c r="AJ49" s="218">
        <v>0</v>
      </c>
      <c r="AK49" s="218">
        <v>85.86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47.5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279.43</v>
      </c>
      <c r="L50" s="218">
        <v>5.4</v>
      </c>
      <c r="M50" s="218">
        <v>62.92</v>
      </c>
      <c r="N50" s="218">
        <v>51.55</v>
      </c>
      <c r="O50" s="218">
        <v>72.400000000000006</v>
      </c>
      <c r="P50" s="218">
        <v>29.18</v>
      </c>
      <c r="Q50" s="218">
        <v>5.0999999999999996</v>
      </c>
      <c r="R50" s="218">
        <v>7</v>
      </c>
      <c r="S50" s="218">
        <v>5.96</v>
      </c>
      <c r="T50" s="218">
        <v>0.11</v>
      </c>
      <c r="U50" s="218">
        <v>60.05</v>
      </c>
      <c r="V50" s="218">
        <v>2.9</v>
      </c>
      <c r="W50" s="218">
        <v>4.83</v>
      </c>
      <c r="X50" s="218">
        <v>14.5</v>
      </c>
      <c r="Y50" s="218">
        <v>0</v>
      </c>
      <c r="Z50" s="218">
        <v>58.01</v>
      </c>
      <c r="AA50" s="218">
        <v>15</v>
      </c>
      <c r="AB50" s="218">
        <v>0</v>
      </c>
      <c r="AC50" s="218">
        <v>10</v>
      </c>
      <c r="AD50" s="218">
        <v>0</v>
      </c>
      <c r="AE50" s="218">
        <v>0</v>
      </c>
      <c r="AF50" s="218">
        <v>0</v>
      </c>
      <c r="AG50" s="218">
        <v>74.97</v>
      </c>
      <c r="AH50" s="218">
        <v>0</v>
      </c>
      <c r="AI50" s="218">
        <v>0</v>
      </c>
      <c r="AJ50" s="218">
        <v>0</v>
      </c>
      <c r="AK50" s="218">
        <v>85.86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47.5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279.42</v>
      </c>
      <c r="L51" s="218">
        <v>5.4</v>
      </c>
      <c r="M51" s="218">
        <v>62.92</v>
      </c>
      <c r="N51" s="218">
        <v>51.55</v>
      </c>
      <c r="O51" s="218">
        <v>72.400000000000006</v>
      </c>
      <c r="P51" s="218">
        <v>29.18</v>
      </c>
      <c r="Q51" s="218">
        <v>5.0999999999999996</v>
      </c>
      <c r="R51" s="218">
        <v>7</v>
      </c>
      <c r="S51" s="218">
        <v>5.96</v>
      </c>
      <c r="T51" s="218">
        <v>0.11</v>
      </c>
      <c r="U51" s="218">
        <v>60.05</v>
      </c>
      <c r="V51" s="218">
        <v>2.9</v>
      </c>
      <c r="W51" s="218">
        <v>4.83</v>
      </c>
      <c r="X51" s="218">
        <v>14.5</v>
      </c>
      <c r="Y51" s="218">
        <v>0</v>
      </c>
      <c r="Z51" s="218">
        <v>58.01</v>
      </c>
      <c r="AA51" s="218">
        <v>15</v>
      </c>
      <c r="AB51" s="218">
        <v>0</v>
      </c>
      <c r="AC51" s="218">
        <v>10</v>
      </c>
      <c r="AD51" s="218">
        <v>0</v>
      </c>
      <c r="AE51" s="218">
        <v>0</v>
      </c>
      <c r="AF51" s="218">
        <v>0</v>
      </c>
      <c r="AG51" s="218">
        <v>74.97</v>
      </c>
      <c r="AH51" s="218">
        <v>0</v>
      </c>
      <c r="AI51" s="218">
        <v>0</v>
      </c>
      <c r="AJ51" s="218">
        <v>0</v>
      </c>
      <c r="AK51" s="218">
        <v>85.86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47.5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279.43</v>
      </c>
      <c r="L52" s="218">
        <v>5.4</v>
      </c>
      <c r="M52" s="218">
        <v>62.92</v>
      </c>
      <c r="N52" s="218">
        <v>51.55</v>
      </c>
      <c r="O52" s="218">
        <v>72.400000000000006</v>
      </c>
      <c r="P52" s="218">
        <v>29.18</v>
      </c>
      <c r="Q52" s="218">
        <v>5.0999999999999996</v>
      </c>
      <c r="R52" s="218">
        <v>7</v>
      </c>
      <c r="S52" s="218">
        <v>5.96</v>
      </c>
      <c r="T52" s="218">
        <v>0.11</v>
      </c>
      <c r="U52" s="218">
        <v>60.05</v>
      </c>
      <c r="V52" s="218">
        <v>2.9</v>
      </c>
      <c r="W52" s="218">
        <v>4.83</v>
      </c>
      <c r="X52" s="218">
        <v>14.5</v>
      </c>
      <c r="Y52" s="218">
        <v>0</v>
      </c>
      <c r="Z52" s="218">
        <v>58.01</v>
      </c>
      <c r="AA52" s="218">
        <v>15</v>
      </c>
      <c r="AB52" s="218">
        <v>0</v>
      </c>
      <c r="AC52" s="218">
        <v>10</v>
      </c>
      <c r="AD52" s="218">
        <v>0</v>
      </c>
      <c r="AE52" s="218">
        <v>0</v>
      </c>
      <c r="AF52" s="218">
        <v>0</v>
      </c>
      <c r="AG52" s="218">
        <v>74.97</v>
      </c>
      <c r="AH52" s="218">
        <v>0</v>
      </c>
      <c r="AI52" s="218">
        <v>0</v>
      </c>
      <c r="AJ52" s="218">
        <v>0</v>
      </c>
      <c r="AK52" s="218">
        <v>85.86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47.5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279.24</v>
      </c>
      <c r="L53" s="218">
        <v>5.4</v>
      </c>
      <c r="M53" s="218">
        <v>45.65</v>
      </c>
      <c r="N53" s="218">
        <v>51.55</v>
      </c>
      <c r="O53" s="218">
        <v>72.400000000000006</v>
      </c>
      <c r="P53" s="218">
        <v>29.18</v>
      </c>
      <c r="Q53" s="218">
        <v>5.0999999999999996</v>
      </c>
      <c r="R53" s="218">
        <v>7</v>
      </c>
      <c r="S53" s="218">
        <v>6</v>
      </c>
      <c r="T53" s="218">
        <v>0.12</v>
      </c>
      <c r="U53" s="218">
        <v>60.05</v>
      </c>
      <c r="V53" s="218">
        <v>2.9</v>
      </c>
      <c r="W53" s="218">
        <v>4.83</v>
      </c>
      <c r="X53" s="218">
        <v>14.5</v>
      </c>
      <c r="Y53" s="218">
        <v>0</v>
      </c>
      <c r="Z53" s="218">
        <v>57.49</v>
      </c>
      <c r="AA53" s="218">
        <v>15</v>
      </c>
      <c r="AB53" s="218">
        <v>0</v>
      </c>
      <c r="AC53" s="218">
        <v>10</v>
      </c>
      <c r="AD53" s="218">
        <v>0</v>
      </c>
      <c r="AE53" s="218">
        <v>0</v>
      </c>
      <c r="AF53" s="218">
        <v>0</v>
      </c>
      <c r="AG53" s="218">
        <v>74.97</v>
      </c>
      <c r="AH53" s="218">
        <v>0</v>
      </c>
      <c r="AI53" s="218">
        <v>0</v>
      </c>
      <c r="AJ53" s="218">
        <v>0</v>
      </c>
      <c r="AK53" s="218">
        <v>85.86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47.5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279.26</v>
      </c>
      <c r="L54" s="218">
        <v>5.4</v>
      </c>
      <c r="M54" s="218">
        <v>24.17</v>
      </c>
      <c r="N54" s="218">
        <v>51.55</v>
      </c>
      <c r="O54" s="218">
        <v>72.400000000000006</v>
      </c>
      <c r="P54" s="218">
        <v>29.18</v>
      </c>
      <c r="Q54" s="218">
        <v>5.0999999999999996</v>
      </c>
      <c r="R54" s="218">
        <v>7</v>
      </c>
      <c r="S54" s="218">
        <v>6</v>
      </c>
      <c r="T54" s="218">
        <v>0.12</v>
      </c>
      <c r="U54" s="218">
        <v>60.05</v>
      </c>
      <c r="V54" s="218">
        <v>2.9</v>
      </c>
      <c r="W54" s="218">
        <v>4.83</v>
      </c>
      <c r="X54" s="218">
        <v>14.5</v>
      </c>
      <c r="Y54" s="218">
        <v>0</v>
      </c>
      <c r="Z54" s="218">
        <v>57.49</v>
      </c>
      <c r="AA54" s="218">
        <v>15</v>
      </c>
      <c r="AB54" s="218">
        <v>0</v>
      </c>
      <c r="AC54" s="218">
        <v>10</v>
      </c>
      <c r="AD54" s="218">
        <v>0</v>
      </c>
      <c r="AE54" s="218">
        <v>0</v>
      </c>
      <c r="AF54" s="218">
        <v>0</v>
      </c>
      <c r="AG54" s="218">
        <v>74.97</v>
      </c>
      <c r="AH54" s="218">
        <v>0</v>
      </c>
      <c r="AI54" s="218">
        <v>0</v>
      </c>
      <c r="AJ54" s="218">
        <v>0</v>
      </c>
      <c r="AK54" s="218">
        <v>85.86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47.5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279.08999999999997</v>
      </c>
      <c r="L55" s="218">
        <v>5.35</v>
      </c>
      <c r="M55" s="218">
        <v>24.17</v>
      </c>
      <c r="N55" s="218">
        <v>51.55</v>
      </c>
      <c r="O55" s="218">
        <v>72.400000000000006</v>
      </c>
      <c r="P55" s="218">
        <v>29.18</v>
      </c>
      <c r="Q55" s="218">
        <v>5.09</v>
      </c>
      <c r="R55" s="218">
        <v>7</v>
      </c>
      <c r="S55" s="218">
        <v>5.98</v>
      </c>
      <c r="T55" s="218">
        <v>0.12</v>
      </c>
      <c r="U55" s="218">
        <v>60.05</v>
      </c>
      <c r="V55" s="218">
        <v>2.9</v>
      </c>
      <c r="W55" s="218">
        <v>4.83</v>
      </c>
      <c r="X55" s="218">
        <v>14.5</v>
      </c>
      <c r="Y55" s="218">
        <v>0</v>
      </c>
      <c r="Z55" s="218">
        <v>57.49</v>
      </c>
      <c r="AA55" s="218">
        <v>15</v>
      </c>
      <c r="AB55" s="218">
        <v>0</v>
      </c>
      <c r="AC55" s="218">
        <v>10</v>
      </c>
      <c r="AD55" s="218">
        <v>0</v>
      </c>
      <c r="AE55" s="218">
        <v>0</v>
      </c>
      <c r="AF55" s="218">
        <v>0</v>
      </c>
      <c r="AG55" s="218">
        <v>74.97</v>
      </c>
      <c r="AH55" s="218">
        <v>0</v>
      </c>
      <c r="AI55" s="218">
        <v>0</v>
      </c>
      <c r="AJ55" s="218">
        <v>0</v>
      </c>
      <c r="AK55" s="218">
        <v>85.86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47.5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279.08</v>
      </c>
      <c r="L56" s="218">
        <v>5.35</v>
      </c>
      <c r="M56" s="218">
        <v>24.17</v>
      </c>
      <c r="N56" s="218">
        <v>51.55</v>
      </c>
      <c r="O56" s="218">
        <v>72.400000000000006</v>
      </c>
      <c r="P56" s="218">
        <v>29.18</v>
      </c>
      <c r="Q56" s="218">
        <v>5.09</v>
      </c>
      <c r="R56" s="218">
        <v>7</v>
      </c>
      <c r="S56" s="218">
        <v>5.98</v>
      </c>
      <c r="T56" s="218">
        <v>0.12</v>
      </c>
      <c r="U56" s="218">
        <v>60.05</v>
      </c>
      <c r="V56" s="218">
        <v>2.9</v>
      </c>
      <c r="W56" s="218">
        <v>4.83</v>
      </c>
      <c r="X56" s="218">
        <v>14.5</v>
      </c>
      <c r="Y56" s="218">
        <v>0</v>
      </c>
      <c r="Z56" s="218">
        <v>57.49</v>
      </c>
      <c r="AA56" s="218">
        <v>15</v>
      </c>
      <c r="AB56" s="218">
        <v>0</v>
      </c>
      <c r="AC56" s="218">
        <v>10</v>
      </c>
      <c r="AD56" s="218">
        <v>0</v>
      </c>
      <c r="AE56" s="218">
        <v>0</v>
      </c>
      <c r="AF56" s="218">
        <v>0</v>
      </c>
      <c r="AG56" s="218">
        <v>74.97</v>
      </c>
      <c r="AH56" s="218">
        <v>0</v>
      </c>
      <c r="AI56" s="218">
        <v>0</v>
      </c>
      <c r="AJ56" s="218">
        <v>0</v>
      </c>
      <c r="AK56" s="218">
        <v>85.86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47.5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279.08999999999997</v>
      </c>
      <c r="L57" s="218">
        <v>5.35</v>
      </c>
      <c r="M57" s="218">
        <v>24.17</v>
      </c>
      <c r="N57" s="218">
        <v>51.55</v>
      </c>
      <c r="O57" s="218">
        <v>72.400000000000006</v>
      </c>
      <c r="P57" s="218">
        <v>29.18</v>
      </c>
      <c r="Q57" s="218">
        <v>5.09</v>
      </c>
      <c r="R57" s="218">
        <v>7</v>
      </c>
      <c r="S57" s="218">
        <v>5.98</v>
      </c>
      <c r="T57" s="218">
        <v>0.12</v>
      </c>
      <c r="U57" s="218">
        <v>60.05</v>
      </c>
      <c r="V57" s="218">
        <v>2.9</v>
      </c>
      <c r="W57" s="218">
        <v>4.68</v>
      </c>
      <c r="X57" s="218">
        <v>14.5</v>
      </c>
      <c r="Y57" s="218">
        <v>0</v>
      </c>
      <c r="Z57" s="218">
        <v>57.9</v>
      </c>
      <c r="AA57" s="218">
        <v>15</v>
      </c>
      <c r="AB57" s="218">
        <v>0</v>
      </c>
      <c r="AC57" s="218">
        <v>10</v>
      </c>
      <c r="AD57" s="218">
        <v>0</v>
      </c>
      <c r="AE57" s="218">
        <v>0</v>
      </c>
      <c r="AF57" s="218">
        <v>0</v>
      </c>
      <c r="AG57" s="218">
        <v>74.97</v>
      </c>
      <c r="AH57" s="218">
        <v>0</v>
      </c>
      <c r="AI57" s="218">
        <v>0</v>
      </c>
      <c r="AJ57" s="218">
        <v>0</v>
      </c>
      <c r="AK57" s="218">
        <v>85.86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47.5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279.08</v>
      </c>
      <c r="L58" s="218">
        <v>5.35</v>
      </c>
      <c r="M58" s="218">
        <v>24.17</v>
      </c>
      <c r="N58" s="218">
        <v>51.55</v>
      </c>
      <c r="O58" s="218">
        <v>72.400000000000006</v>
      </c>
      <c r="P58" s="218">
        <v>29.18</v>
      </c>
      <c r="Q58" s="218">
        <v>5.09</v>
      </c>
      <c r="R58" s="218">
        <v>7</v>
      </c>
      <c r="S58" s="218">
        <v>5.98</v>
      </c>
      <c r="T58" s="218">
        <v>0.12</v>
      </c>
      <c r="U58" s="218">
        <v>60.05</v>
      </c>
      <c r="V58" s="218">
        <v>2.9</v>
      </c>
      <c r="W58" s="218">
        <v>4.83</v>
      </c>
      <c r="X58" s="218">
        <v>14.5</v>
      </c>
      <c r="Y58" s="218">
        <v>0</v>
      </c>
      <c r="Z58" s="218">
        <v>57.9</v>
      </c>
      <c r="AA58" s="218">
        <v>15</v>
      </c>
      <c r="AB58" s="218">
        <v>0</v>
      </c>
      <c r="AC58" s="218">
        <v>10</v>
      </c>
      <c r="AD58" s="218">
        <v>0</v>
      </c>
      <c r="AE58" s="218">
        <v>0</v>
      </c>
      <c r="AF58" s="218">
        <v>0</v>
      </c>
      <c r="AG58" s="218">
        <v>74.97</v>
      </c>
      <c r="AH58" s="218">
        <v>0</v>
      </c>
      <c r="AI58" s="218">
        <v>0</v>
      </c>
      <c r="AJ58" s="218">
        <v>0</v>
      </c>
      <c r="AK58" s="218">
        <v>85.86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47.5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279.16000000000003</v>
      </c>
      <c r="L59" s="218">
        <v>5.35</v>
      </c>
      <c r="M59" s="218">
        <v>24.17</v>
      </c>
      <c r="N59" s="218">
        <v>51.55</v>
      </c>
      <c r="O59" s="218">
        <v>72.400000000000006</v>
      </c>
      <c r="P59" s="218">
        <v>29.18</v>
      </c>
      <c r="Q59" s="218">
        <v>5.09</v>
      </c>
      <c r="R59" s="218">
        <v>6.77</v>
      </c>
      <c r="S59" s="218">
        <v>6.09</v>
      </c>
      <c r="T59" s="218">
        <v>0.12</v>
      </c>
      <c r="U59" s="218">
        <v>60.05</v>
      </c>
      <c r="V59" s="218">
        <v>2.9</v>
      </c>
      <c r="W59" s="218">
        <v>4.83</v>
      </c>
      <c r="X59" s="218">
        <v>14.5</v>
      </c>
      <c r="Y59" s="218">
        <v>0</v>
      </c>
      <c r="Z59" s="218">
        <v>57.04</v>
      </c>
      <c r="AA59" s="218">
        <v>14.5</v>
      </c>
      <c r="AB59" s="218">
        <v>0</v>
      </c>
      <c r="AC59" s="218">
        <v>10</v>
      </c>
      <c r="AD59" s="218">
        <v>0</v>
      </c>
      <c r="AE59" s="218">
        <v>0</v>
      </c>
      <c r="AF59" s="218">
        <v>0</v>
      </c>
      <c r="AG59" s="218">
        <v>74.97</v>
      </c>
      <c r="AH59" s="218">
        <v>0</v>
      </c>
      <c r="AI59" s="218">
        <v>0</v>
      </c>
      <c r="AJ59" s="218">
        <v>0</v>
      </c>
      <c r="AK59" s="218">
        <v>85.86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47.5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279.14</v>
      </c>
      <c r="L60" s="218">
        <v>5.35</v>
      </c>
      <c r="M60" s="218">
        <v>24.17</v>
      </c>
      <c r="N60" s="218">
        <v>51.55</v>
      </c>
      <c r="O60" s="218">
        <v>72.400000000000006</v>
      </c>
      <c r="P60" s="218">
        <v>29.18</v>
      </c>
      <c r="Q60" s="218">
        <v>5.09</v>
      </c>
      <c r="R60" s="218">
        <v>6.55</v>
      </c>
      <c r="S60" s="218">
        <v>6.09</v>
      </c>
      <c r="T60" s="218">
        <v>0.12</v>
      </c>
      <c r="U60" s="218">
        <v>60.05</v>
      </c>
      <c r="V60" s="218">
        <v>2.9</v>
      </c>
      <c r="W60" s="218">
        <v>4.83</v>
      </c>
      <c r="X60" s="218">
        <v>14.5</v>
      </c>
      <c r="Y60" s="218">
        <v>0</v>
      </c>
      <c r="Z60" s="218">
        <v>57.04</v>
      </c>
      <c r="AA60" s="218">
        <v>14.5</v>
      </c>
      <c r="AB60" s="218">
        <v>0</v>
      </c>
      <c r="AC60" s="218">
        <v>10</v>
      </c>
      <c r="AD60" s="218">
        <v>0</v>
      </c>
      <c r="AE60" s="218">
        <v>0</v>
      </c>
      <c r="AF60" s="218">
        <v>0</v>
      </c>
      <c r="AG60" s="218">
        <v>74.97</v>
      </c>
      <c r="AH60" s="218">
        <v>0</v>
      </c>
      <c r="AI60" s="218">
        <v>0</v>
      </c>
      <c r="AJ60" s="218">
        <v>0</v>
      </c>
      <c r="AK60" s="218">
        <v>85.86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47.5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279.27999999999997</v>
      </c>
      <c r="L61" s="218">
        <v>5.4</v>
      </c>
      <c r="M61" s="218">
        <v>62.92</v>
      </c>
      <c r="N61" s="218">
        <v>51.55</v>
      </c>
      <c r="O61" s="218">
        <v>72.400000000000006</v>
      </c>
      <c r="P61" s="218">
        <v>29.18</v>
      </c>
      <c r="Q61" s="218">
        <v>5.0999999999999996</v>
      </c>
      <c r="R61" s="218">
        <v>6.55</v>
      </c>
      <c r="S61" s="218">
        <v>6.11</v>
      </c>
      <c r="T61" s="218">
        <v>0.12</v>
      </c>
      <c r="U61" s="218">
        <v>60.05</v>
      </c>
      <c r="V61" s="218">
        <v>2.9</v>
      </c>
      <c r="W61" s="218">
        <v>4.83</v>
      </c>
      <c r="X61" s="218">
        <v>14.5</v>
      </c>
      <c r="Y61" s="218">
        <v>0</v>
      </c>
      <c r="Z61" s="218">
        <v>57.04</v>
      </c>
      <c r="AA61" s="218">
        <v>14.5</v>
      </c>
      <c r="AB61" s="218">
        <v>0</v>
      </c>
      <c r="AC61" s="218">
        <v>10</v>
      </c>
      <c r="AD61" s="218">
        <v>0</v>
      </c>
      <c r="AE61" s="218">
        <v>0</v>
      </c>
      <c r="AF61" s="218">
        <v>0</v>
      </c>
      <c r="AG61" s="218">
        <v>74.97</v>
      </c>
      <c r="AH61" s="218">
        <v>0</v>
      </c>
      <c r="AI61" s="218">
        <v>0</v>
      </c>
      <c r="AJ61" s="218">
        <v>0</v>
      </c>
      <c r="AK61" s="218">
        <v>85.86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47.5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279.29000000000002</v>
      </c>
      <c r="L62" s="218">
        <v>5.4</v>
      </c>
      <c r="M62" s="218">
        <v>62.92</v>
      </c>
      <c r="N62" s="218">
        <v>51.55</v>
      </c>
      <c r="O62" s="218">
        <v>72.400000000000006</v>
      </c>
      <c r="P62" s="218">
        <v>29.18</v>
      </c>
      <c r="Q62" s="218">
        <v>5.0999999999999996</v>
      </c>
      <c r="R62" s="218">
        <v>6.55</v>
      </c>
      <c r="S62" s="218">
        <v>6.11</v>
      </c>
      <c r="T62" s="218">
        <v>0.12</v>
      </c>
      <c r="U62" s="218">
        <v>60.05</v>
      </c>
      <c r="V62" s="218">
        <v>2.9</v>
      </c>
      <c r="W62" s="218">
        <v>4.83</v>
      </c>
      <c r="X62" s="218">
        <v>14.5</v>
      </c>
      <c r="Y62" s="218">
        <v>0</v>
      </c>
      <c r="Z62" s="218">
        <v>57.04</v>
      </c>
      <c r="AA62" s="218">
        <v>14.5</v>
      </c>
      <c r="AB62" s="218">
        <v>0</v>
      </c>
      <c r="AC62" s="218">
        <v>10</v>
      </c>
      <c r="AD62" s="218">
        <v>0</v>
      </c>
      <c r="AE62" s="218">
        <v>0</v>
      </c>
      <c r="AF62" s="218">
        <v>0</v>
      </c>
      <c r="AG62" s="218">
        <v>74.97</v>
      </c>
      <c r="AH62" s="218">
        <v>0</v>
      </c>
      <c r="AI62" s="218">
        <v>0</v>
      </c>
      <c r="AJ62" s="218">
        <v>0</v>
      </c>
      <c r="AK62" s="218">
        <v>85.86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47.5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279.27999999999997</v>
      </c>
      <c r="L63" s="218">
        <v>5.4</v>
      </c>
      <c r="M63" s="218">
        <v>62.92</v>
      </c>
      <c r="N63" s="218">
        <v>51.55</v>
      </c>
      <c r="O63" s="218">
        <v>72.400000000000006</v>
      </c>
      <c r="P63" s="218">
        <v>29.18</v>
      </c>
      <c r="Q63" s="218">
        <v>5.0999999999999996</v>
      </c>
      <c r="R63" s="218">
        <v>6.55</v>
      </c>
      <c r="S63" s="218">
        <v>6.11</v>
      </c>
      <c r="T63" s="218">
        <v>0.12</v>
      </c>
      <c r="U63" s="218">
        <v>60.05</v>
      </c>
      <c r="V63" s="218">
        <v>2.9</v>
      </c>
      <c r="W63" s="218">
        <v>4.83</v>
      </c>
      <c r="X63" s="218">
        <v>14.5</v>
      </c>
      <c r="Y63" s="218">
        <v>0</v>
      </c>
      <c r="Z63" s="218">
        <v>56.38</v>
      </c>
      <c r="AA63" s="218">
        <v>14.59</v>
      </c>
      <c r="AB63" s="218">
        <v>0</v>
      </c>
      <c r="AC63" s="218">
        <v>10</v>
      </c>
      <c r="AD63" s="218">
        <v>0</v>
      </c>
      <c r="AE63" s="218">
        <v>0</v>
      </c>
      <c r="AF63" s="218">
        <v>0</v>
      </c>
      <c r="AG63" s="218">
        <v>74.97</v>
      </c>
      <c r="AH63" s="218">
        <v>0</v>
      </c>
      <c r="AI63" s="218">
        <v>0</v>
      </c>
      <c r="AJ63" s="218">
        <v>0</v>
      </c>
      <c r="AK63" s="218">
        <v>85.86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47.5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279.27999999999997</v>
      </c>
      <c r="L64" s="218">
        <v>5.4</v>
      </c>
      <c r="M64" s="218">
        <v>62.92</v>
      </c>
      <c r="N64" s="218">
        <v>51.55</v>
      </c>
      <c r="O64" s="218">
        <v>72.400000000000006</v>
      </c>
      <c r="P64" s="218">
        <v>29.18</v>
      </c>
      <c r="Q64" s="218">
        <v>5.0999999999999996</v>
      </c>
      <c r="R64" s="218">
        <v>6.55</v>
      </c>
      <c r="S64" s="218">
        <v>6.11</v>
      </c>
      <c r="T64" s="218">
        <v>0.12</v>
      </c>
      <c r="U64" s="218">
        <v>60.05</v>
      </c>
      <c r="V64" s="218">
        <v>2.9</v>
      </c>
      <c r="W64" s="218">
        <v>4.83</v>
      </c>
      <c r="X64" s="218">
        <v>26.1</v>
      </c>
      <c r="Y64" s="218">
        <v>0</v>
      </c>
      <c r="Z64" s="218">
        <v>56.38</v>
      </c>
      <c r="AA64" s="218">
        <v>14.59</v>
      </c>
      <c r="AB64" s="218">
        <v>0</v>
      </c>
      <c r="AC64" s="218">
        <v>10</v>
      </c>
      <c r="AD64" s="218">
        <v>0</v>
      </c>
      <c r="AE64" s="218">
        <v>0</v>
      </c>
      <c r="AF64" s="218">
        <v>0</v>
      </c>
      <c r="AG64" s="218">
        <v>74.97</v>
      </c>
      <c r="AH64" s="218">
        <v>0</v>
      </c>
      <c r="AI64" s="218">
        <v>0</v>
      </c>
      <c r="AJ64" s="218">
        <v>0</v>
      </c>
      <c r="AK64" s="218">
        <v>85.86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47.5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279.27999999999997</v>
      </c>
      <c r="L65" s="218">
        <v>5.4</v>
      </c>
      <c r="M65" s="218">
        <v>62.92</v>
      </c>
      <c r="N65" s="218">
        <v>51.55</v>
      </c>
      <c r="O65" s="218">
        <v>72.400000000000006</v>
      </c>
      <c r="P65" s="218">
        <v>29.18</v>
      </c>
      <c r="Q65" s="218">
        <v>5.0999999999999996</v>
      </c>
      <c r="R65" s="218">
        <v>6.55</v>
      </c>
      <c r="S65" s="218">
        <v>6.11</v>
      </c>
      <c r="T65" s="218">
        <v>0.12</v>
      </c>
      <c r="U65" s="218">
        <v>60.05</v>
      </c>
      <c r="V65" s="218">
        <v>2.9</v>
      </c>
      <c r="W65" s="218">
        <v>4.83</v>
      </c>
      <c r="X65" s="218">
        <v>36.74</v>
      </c>
      <c r="Y65" s="218">
        <v>0</v>
      </c>
      <c r="Z65" s="218">
        <v>56.38</v>
      </c>
      <c r="AA65" s="218">
        <v>14.59</v>
      </c>
      <c r="AB65" s="218">
        <v>0</v>
      </c>
      <c r="AC65" s="218">
        <v>10</v>
      </c>
      <c r="AD65" s="218">
        <v>0</v>
      </c>
      <c r="AE65" s="218">
        <v>0</v>
      </c>
      <c r="AF65" s="218">
        <v>0</v>
      </c>
      <c r="AG65" s="218">
        <v>74.97</v>
      </c>
      <c r="AH65" s="218">
        <v>0</v>
      </c>
      <c r="AI65" s="218">
        <v>0</v>
      </c>
      <c r="AJ65" s="218">
        <v>0</v>
      </c>
      <c r="AK65" s="218">
        <v>85.86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47.5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279.27999999999997</v>
      </c>
      <c r="L66" s="218">
        <v>5.4</v>
      </c>
      <c r="M66" s="218">
        <v>62.92</v>
      </c>
      <c r="N66" s="218">
        <v>51.55</v>
      </c>
      <c r="O66" s="218">
        <v>72.400000000000006</v>
      </c>
      <c r="P66" s="218">
        <v>29.18</v>
      </c>
      <c r="Q66" s="218">
        <v>5.0999999999999996</v>
      </c>
      <c r="R66" s="218">
        <v>6.55</v>
      </c>
      <c r="S66" s="218">
        <v>6.11</v>
      </c>
      <c r="T66" s="218">
        <v>0.12</v>
      </c>
      <c r="U66" s="218">
        <v>60.05</v>
      </c>
      <c r="V66" s="218">
        <v>2.9</v>
      </c>
      <c r="W66" s="218">
        <v>4.83</v>
      </c>
      <c r="X66" s="218">
        <v>44.47</v>
      </c>
      <c r="Y66" s="218">
        <v>0</v>
      </c>
      <c r="Z66" s="218">
        <v>56.38</v>
      </c>
      <c r="AA66" s="218">
        <v>14.59</v>
      </c>
      <c r="AB66" s="218">
        <v>0</v>
      </c>
      <c r="AC66" s="218">
        <v>10</v>
      </c>
      <c r="AD66" s="218">
        <v>0</v>
      </c>
      <c r="AE66" s="218">
        <v>0</v>
      </c>
      <c r="AF66" s="218">
        <v>0</v>
      </c>
      <c r="AG66" s="218">
        <v>74.97</v>
      </c>
      <c r="AH66" s="218">
        <v>0</v>
      </c>
      <c r="AI66" s="218">
        <v>0</v>
      </c>
      <c r="AJ66" s="218">
        <v>0</v>
      </c>
      <c r="AK66" s="218">
        <v>85.86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47.5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279.27999999999997</v>
      </c>
      <c r="L67" s="218">
        <v>5.4</v>
      </c>
      <c r="M67" s="218">
        <v>62.92</v>
      </c>
      <c r="N67" s="218">
        <v>51.55</v>
      </c>
      <c r="O67" s="218">
        <v>72.400000000000006</v>
      </c>
      <c r="P67" s="218">
        <v>29.18</v>
      </c>
      <c r="Q67" s="218">
        <v>5.0999999999999996</v>
      </c>
      <c r="R67" s="218">
        <v>6.55</v>
      </c>
      <c r="S67" s="218">
        <v>6.11</v>
      </c>
      <c r="T67" s="218">
        <v>0.12</v>
      </c>
      <c r="U67" s="218">
        <v>60.05</v>
      </c>
      <c r="V67" s="218">
        <v>2.9</v>
      </c>
      <c r="W67" s="218">
        <v>5.8</v>
      </c>
      <c r="X67" s="218">
        <v>62.64</v>
      </c>
      <c r="Y67" s="218">
        <v>0</v>
      </c>
      <c r="Z67" s="218">
        <v>56.38</v>
      </c>
      <c r="AA67" s="218">
        <v>14.59</v>
      </c>
      <c r="AB67" s="218">
        <v>0</v>
      </c>
      <c r="AC67" s="218">
        <v>10</v>
      </c>
      <c r="AD67" s="218">
        <v>0</v>
      </c>
      <c r="AE67" s="218">
        <v>0</v>
      </c>
      <c r="AF67" s="218">
        <v>0</v>
      </c>
      <c r="AG67" s="218">
        <v>74.97</v>
      </c>
      <c r="AH67" s="218">
        <v>0</v>
      </c>
      <c r="AI67" s="218">
        <v>0</v>
      </c>
      <c r="AJ67" s="218">
        <v>0</v>
      </c>
      <c r="AK67" s="218">
        <v>85.86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47.5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279.27999999999997</v>
      </c>
      <c r="L68" s="218">
        <v>5.4</v>
      </c>
      <c r="M68" s="218">
        <v>62.92</v>
      </c>
      <c r="N68" s="218">
        <v>51.55</v>
      </c>
      <c r="O68" s="218">
        <v>72.400000000000006</v>
      </c>
      <c r="P68" s="218">
        <v>29.18</v>
      </c>
      <c r="Q68" s="218">
        <v>5.0999999999999996</v>
      </c>
      <c r="R68" s="218">
        <v>6.55</v>
      </c>
      <c r="S68" s="218">
        <v>6.11</v>
      </c>
      <c r="T68" s="218">
        <v>0.12</v>
      </c>
      <c r="U68" s="218">
        <v>60.05</v>
      </c>
      <c r="V68" s="218">
        <v>6.05</v>
      </c>
      <c r="W68" s="218">
        <v>19.7</v>
      </c>
      <c r="X68" s="218">
        <v>62.64</v>
      </c>
      <c r="Y68" s="218">
        <v>0</v>
      </c>
      <c r="Z68" s="218">
        <v>57.34</v>
      </c>
      <c r="AA68" s="218">
        <v>14.59</v>
      </c>
      <c r="AB68" s="218">
        <v>0</v>
      </c>
      <c r="AC68" s="218">
        <v>10</v>
      </c>
      <c r="AD68" s="218">
        <v>0</v>
      </c>
      <c r="AE68" s="218">
        <v>0</v>
      </c>
      <c r="AF68" s="218">
        <v>0</v>
      </c>
      <c r="AG68" s="218">
        <v>74.97</v>
      </c>
      <c r="AH68" s="218">
        <v>0</v>
      </c>
      <c r="AI68" s="218">
        <v>0</v>
      </c>
      <c r="AJ68" s="218">
        <v>0</v>
      </c>
      <c r="AK68" s="218">
        <v>85.86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47.5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279.26</v>
      </c>
      <c r="L69" s="218">
        <v>5.4</v>
      </c>
      <c r="M69" s="218">
        <v>62.92</v>
      </c>
      <c r="N69" s="218">
        <v>51.55</v>
      </c>
      <c r="O69" s="218">
        <v>72.400000000000006</v>
      </c>
      <c r="P69" s="218">
        <v>29.18</v>
      </c>
      <c r="Q69" s="218">
        <v>5.0999999999999996</v>
      </c>
      <c r="R69" s="218">
        <v>6.55</v>
      </c>
      <c r="S69" s="218">
        <v>6.11</v>
      </c>
      <c r="T69" s="218">
        <v>0.12</v>
      </c>
      <c r="U69" s="218">
        <v>60.05</v>
      </c>
      <c r="V69" s="218">
        <v>6.05</v>
      </c>
      <c r="W69" s="218">
        <v>19.7</v>
      </c>
      <c r="X69" s="218">
        <v>57.66</v>
      </c>
      <c r="Y69" s="218">
        <v>0</v>
      </c>
      <c r="Z69" s="218">
        <v>66.930000000000007</v>
      </c>
      <c r="AA69" s="218">
        <v>14.59</v>
      </c>
      <c r="AB69" s="218">
        <v>0</v>
      </c>
      <c r="AC69" s="218">
        <v>10</v>
      </c>
      <c r="AD69" s="218">
        <v>0</v>
      </c>
      <c r="AE69" s="218">
        <v>0</v>
      </c>
      <c r="AF69" s="218">
        <v>0</v>
      </c>
      <c r="AG69" s="218">
        <v>74.97</v>
      </c>
      <c r="AH69" s="218">
        <v>0</v>
      </c>
      <c r="AI69" s="218">
        <v>0</v>
      </c>
      <c r="AJ69" s="218">
        <v>0</v>
      </c>
      <c r="AK69" s="218">
        <v>85.86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47.5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279.27</v>
      </c>
      <c r="L70" s="218">
        <v>5.4</v>
      </c>
      <c r="M70" s="218">
        <v>62.92</v>
      </c>
      <c r="N70" s="218">
        <v>51.55</v>
      </c>
      <c r="O70" s="218">
        <v>72.400000000000006</v>
      </c>
      <c r="P70" s="218">
        <v>29.18</v>
      </c>
      <c r="Q70" s="218">
        <v>5.0999999999999996</v>
      </c>
      <c r="R70" s="218">
        <v>6.55</v>
      </c>
      <c r="S70" s="218">
        <v>6.11</v>
      </c>
      <c r="T70" s="218">
        <v>0.12</v>
      </c>
      <c r="U70" s="218">
        <v>60.05</v>
      </c>
      <c r="V70" s="218">
        <v>6.05</v>
      </c>
      <c r="W70" s="218">
        <v>19.7</v>
      </c>
      <c r="X70" s="218">
        <v>62.64</v>
      </c>
      <c r="Y70" s="218">
        <v>0</v>
      </c>
      <c r="Z70" s="218">
        <v>57.34</v>
      </c>
      <c r="AA70" s="218">
        <v>14.59</v>
      </c>
      <c r="AB70" s="218">
        <v>0</v>
      </c>
      <c r="AC70" s="218">
        <v>10</v>
      </c>
      <c r="AD70" s="218">
        <v>0</v>
      </c>
      <c r="AE70" s="218">
        <v>0</v>
      </c>
      <c r="AF70" s="218">
        <v>0</v>
      </c>
      <c r="AG70" s="218">
        <v>74.97</v>
      </c>
      <c r="AH70" s="218">
        <v>0</v>
      </c>
      <c r="AI70" s="218">
        <v>0</v>
      </c>
      <c r="AJ70" s="218">
        <v>0</v>
      </c>
      <c r="AK70" s="218">
        <v>85.86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47.5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279.19</v>
      </c>
      <c r="L71" s="218">
        <v>5.31</v>
      </c>
      <c r="M71" s="218">
        <v>62.92</v>
      </c>
      <c r="N71" s="218">
        <v>51.55</v>
      </c>
      <c r="O71" s="218">
        <v>72.400000000000006</v>
      </c>
      <c r="P71" s="218">
        <v>29.18</v>
      </c>
      <c r="Q71" s="218">
        <v>5.0999999999999996</v>
      </c>
      <c r="R71" s="218">
        <v>6.55</v>
      </c>
      <c r="S71" s="218">
        <v>6</v>
      </c>
      <c r="T71" s="218">
        <v>0.14000000000000001</v>
      </c>
      <c r="U71" s="218">
        <v>60.05</v>
      </c>
      <c r="V71" s="218">
        <v>6.05</v>
      </c>
      <c r="W71" s="218">
        <v>19.7</v>
      </c>
      <c r="X71" s="218">
        <v>62.64</v>
      </c>
      <c r="Y71" s="218">
        <v>0</v>
      </c>
      <c r="Z71" s="218">
        <v>85.19</v>
      </c>
      <c r="AA71" s="218">
        <v>14.59</v>
      </c>
      <c r="AB71" s="218">
        <v>0</v>
      </c>
      <c r="AC71" s="218">
        <v>10</v>
      </c>
      <c r="AD71" s="218">
        <v>0</v>
      </c>
      <c r="AE71" s="218">
        <v>0</v>
      </c>
      <c r="AF71" s="218">
        <v>0</v>
      </c>
      <c r="AG71" s="218">
        <v>74.97</v>
      </c>
      <c r="AH71" s="218">
        <v>0</v>
      </c>
      <c r="AI71" s="218">
        <v>0</v>
      </c>
      <c r="AJ71" s="218">
        <v>0</v>
      </c>
      <c r="AK71" s="218">
        <v>85.86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45.5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279.2</v>
      </c>
      <c r="L72" s="218">
        <v>5.31</v>
      </c>
      <c r="M72" s="218">
        <v>62.92</v>
      </c>
      <c r="N72" s="218">
        <v>51.55</v>
      </c>
      <c r="O72" s="218">
        <v>72.400000000000006</v>
      </c>
      <c r="P72" s="218">
        <v>29.18</v>
      </c>
      <c r="Q72" s="218">
        <v>5.0999999999999996</v>
      </c>
      <c r="R72" s="218">
        <v>6.55</v>
      </c>
      <c r="S72" s="218">
        <v>6</v>
      </c>
      <c r="T72" s="218">
        <v>0.14000000000000001</v>
      </c>
      <c r="U72" s="218">
        <v>60.05</v>
      </c>
      <c r="V72" s="218">
        <v>6.05</v>
      </c>
      <c r="W72" s="218">
        <v>19.7</v>
      </c>
      <c r="X72" s="218">
        <v>62.64</v>
      </c>
      <c r="Y72" s="218">
        <v>0</v>
      </c>
      <c r="Z72" s="218">
        <v>100.04</v>
      </c>
      <c r="AA72" s="218">
        <v>14.5</v>
      </c>
      <c r="AB72" s="218">
        <v>0</v>
      </c>
      <c r="AC72" s="218">
        <v>10</v>
      </c>
      <c r="AD72" s="218">
        <v>0</v>
      </c>
      <c r="AE72" s="218">
        <v>0</v>
      </c>
      <c r="AF72" s="218">
        <v>0</v>
      </c>
      <c r="AG72" s="218">
        <v>40</v>
      </c>
      <c r="AH72" s="218">
        <v>0</v>
      </c>
      <c r="AI72" s="218">
        <v>0</v>
      </c>
      <c r="AJ72" s="218">
        <v>0</v>
      </c>
      <c r="AK72" s="218">
        <v>85.86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37.9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279.19</v>
      </c>
      <c r="L73" s="218">
        <v>5.4</v>
      </c>
      <c r="M73" s="218">
        <v>62.92</v>
      </c>
      <c r="N73" s="218">
        <v>51.55</v>
      </c>
      <c r="O73" s="218">
        <v>72.400000000000006</v>
      </c>
      <c r="P73" s="218">
        <v>29.18</v>
      </c>
      <c r="Q73" s="218">
        <v>5.0999999999999996</v>
      </c>
      <c r="R73" s="218">
        <v>9.5500000000000007</v>
      </c>
      <c r="S73" s="218">
        <v>6</v>
      </c>
      <c r="T73" s="218">
        <v>0.14000000000000001</v>
      </c>
      <c r="U73" s="218">
        <v>60.05</v>
      </c>
      <c r="V73" s="218">
        <v>6.05</v>
      </c>
      <c r="W73" s="218">
        <v>19.7</v>
      </c>
      <c r="X73" s="218">
        <v>62.64</v>
      </c>
      <c r="Y73" s="218">
        <v>0</v>
      </c>
      <c r="Z73" s="218">
        <v>107.32</v>
      </c>
      <c r="AA73" s="218">
        <v>14.5</v>
      </c>
      <c r="AB73" s="218">
        <v>0</v>
      </c>
      <c r="AC73" s="218">
        <v>10</v>
      </c>
      <c r="AD73" s="218">
        <v>0</v>
      </c>
      <c r="AE73" s="218">
        <v>0</v>
      </c>
      <c r="AF73" s="218">
        <v>0</v>
      </c>
      <c r="AG73" s="218">
        <v>40</v>
      </c>
      <c r="AH73" s="218">
        <v>0</v>
      </c>
      <c r="AI73" s="218">
        <v>0</v>
      </c>
      <c r="AJ73" s="218">
        <v>0</v>
      </c>
      <c r="AK73" s="218">
        <v>85.86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26.45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279.2</v>
      </c>
      <c r="L74" s="218">
        <v>5.4</v>
      </c>
      <c r="M74" s="218">
        <v>62.92</v>
      </c>
      <c r="N74" s="218">
        <v>51.55</v>
      </c>
      <c r="O74" s="218">
        <v>72.400000000000006</v>
      </c>
      <c r="P74" s="218">
        <v>29.18</v>
      </c>
      <c r="Q74" s="218">
        <v>5.0999999999999996</v>
      </c>
      <c r="R74" s="218">
        <v>9.5500000000000007</v>
      </c>
      <c r="S74" s="218">
        <v>6</v>
      </c>
      <c r="T74" s="218">
        <v>0.14000000000000001</v>
      </c>
      <c r="U74" s="218">
        <v>60.05</v>
      </c>
      <c r="V74" s="218">
        <v>6.05</v>
      </c>
      <c r="W74" s="218">
        <v>19.7</v>
      </c>
      <c r="X74" s="218">
        <v>62.64</v>
      </c>
      <c r="Y74" s="218">
        <v>0</v>
      </c>
      <c r="Z74" s="218">
        <v>109.25</v>
      </c>
      <c r="AA74" s="218">
        <v>14.5</v>
      </c>
      <c r="AB74" s="218">
        <v>0</v>
      </c>
      <c r="AC74" s="218">
        <v>10</v>
      </c>
      <c r="AD74" s="218">
        <v>0</v>
      </c>
      <c r="AE74" s="218">
        <v>0</v>
      </c>
      <c r="AF74" s="218">
        <v>0</v>
      </c>
      <c r="AG74" s="218">
        <v>40</v>
      </c>
      <c r="AH74" s="218">
        <v>0</v>
      </c>
      <c r="AI74" s="218">
        <v>0</v>
      </c>
      <c r="AJ74" s="218">
        <v>0</v>
      </c>
      <c r="AK74" s="218">
        <v>85.86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11.6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279.39999999999998</v>
      </c>
      <c r="L75" s="218">
        <v>5.4</v>
      </c>
      <c r="M75" s="218">
        <v>62.92</v>
      </c>
      <c r="N75" s="218">
        <v>51.55</v>
      </c>
      <c r="O75" s="218">
        <v>72.400000000000006</v>
      </c>
      <c r="P75" s="218">
        <v>29.18</v>
      </c>
      <c r="Q75" s="218">
        <v>5.0999999999999996</v>
      </c>
      <c r="R75" s="218">
        <v>18.63</v>
      </c>
      <c r="S75" s="218">
        <v>6</v>
      </c>
      <c r="T75" s="218">
        <v>0.14000000000000001</v>
      </c>
      <c r="U75" s="218">
        <v>60.05</v>
      </c>
      <c r="V75" s="218">
        <v>6.05</v>
      </c>
      <c r="W75" s="218">
        <v>19.7</v>
      </c>
      <c r="X75" s="218">
        <v>62.64</v>
      </c>
      <c r="Y75" s="218">
        <v>0</v>
      </c>
      <c r="Z75" s="218">
        <v>118.17</v>
      </c>
      <c r="AA75" s="218">
        <v>14.5</v>
      </c>
      <c r="AB75" s="218">
        <v>0</v>
      </c>
      <c r="AC75" s="218">
        <v>10</v>
      </c>
      <c r="AD75" s="218">
        <v>0</v>
      </c>
      <c r="AE75" s="218">
        <v>0</v>
      </c>
      <c r="AF75" s="218">
        <v>0</v>
      </c>
      <c r="AG75" s="218">
        <v>40</v>
      </c>
      <c r="AH75" s="218">
        <v>0</v>
      </c>
      <c r="AI75" s="218">
        <v>0</v>
      </c>
      <c r="AJ75" s="218">
        <v>0</v>
      </c>
      <c r="AK75" s="218">
        <v>85.86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279.42</v>
      </c>
      <c r="L76" s="218">
        <v>5.4</v>
      </c>
      <c r="M76" s="218">
        <v>62.92</v>
      </c>
      <c r="N76" s="218">
        <v>51.55</v>
      </c>
      <c r="O76" s="218">
        <v>72.400000000000006</v>
      </c>
      <c r="P76" s="218">
        <v>29.18</v>
      </c>
      <c r="Q76" s="218">
        <v>5.0999999999999996</v>
      </c>
      <c r="R76" s="218">
        <v>18.63</v>
      </c>
      <c r="S76" s="218">
        <v>6</v>
      </c>
      <c r="T76" s="218">
        <v>0.14000000000000001</v>
      </c>
      <c r="U76" s="218">
        <v>60.05</v>
      </c>
      <c r="V76" s="218">
        <v>6.05</v>
      </c>
      <c r="W76" s="218">
        <v>19.7</v>
      </c>
      <c r="X76" s="218">
        <v>62.64</v>
      </c>
      <c r="Y76" s="218">
        <v>0</v>
      </c>
      <c r="Z76" s="218">
        <v>118.17</v>
      </c>
      <c r="AA76" s="218">
        <v>14.5</v>
      </c>
      <c r="AB76" s="218">
        <v>0</v>
      </c>
      <c r="AC76" s="218">
        <v>10</v>
      </c>
      <c r="AD76" s="218">
        <v>0</v>
      </c>
      <c r="AE76" s="218">
        <v>0</v>
      </c>
      <c r="AF76" s="218">
        <v>0</v>
      </c>
      <c r="AG76" s="218">
        <v>40</v>
      </c>
      <c r="AH76" s="218">
        <v>0</v>
      </c>
      <c r="AI76" s="218">
        <v>0</v>
      </c>
      <c r="AJ76" s="218">
        <v>0</v>
      </c>
      <c r="AK76" s="218">
        <v>85.86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279.39999999999998</v>
      </c>
      <c r="L77" s="218">
        <v>5.4</v>
      </c>
      <c r="M77" s="218">
        <v>62.92</v>
      </c>
      <c r="N77" s="218">
        <v>51.55</v>
      </c>
      <c r="O77" s="218">
        <v>72.400000000000006</v>
      </c>
      <c r="P77" s="218">
        <v>29.18</v>
      </c>
      <c r="Q77" s="218">
        <v>5.0999999999999996</v>
      </c>
      <c r="R77" s="218">
        <v>18.63</v>
      </c>
      <c r="S77" s="218">
        <v>6</v>
      </c>
      <c r="T77" s="218">
        <v>0.14000000000000001</v>
      </c>
      <c r="U77" s="218">
        <v>60.05</v>
      </c>
      <c r="V77" s="218">
        <v>6.05</v>
      </c>
      <c r="W77" s="218">
        <v>19.7</v>
      </c>
      <c r="X77" s="218">
        <v>62.64</v>
      </c>
      <c r="Y77" s="218">
        <v>0</v>
      </c>
      <c r="Z77" s="218">
        <v>109.37</v>
      </c>
      <c r="AA77" s="218">
        <v>14.5</v>
      </c>
      <c r="AB77" s="218">
        <v>0</v>
      </c>
      <c r="AC77" s="218">
        <v>10</v>
      </c>
      <c r="AD77" s="218">
        <v>0</v>
      </c>
      <c r="AE77" s="218">
        <v>0</v>
      </c>
      <c r="AF77" s="218">
        <v>0</v>
      </c>
      <c r="AG77" s="218">
        <v>40</v>
      </c>
      <c r="AH77" s="218">
        <v>0</v>
      </c>
      <c r="AI77" s="218">
        <v>0</v>
      </c>
      <c r="AJ77" s="218">
        <v>0</v>
      </c>
      <c r="AK77" s="218">
        <v>85.86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279.43</v>
      </c>
      <c r="L78" s="218">
        <v>3.87</v>
      </c>
      <c r="M78" s="218">
        <v>62.92</v>
      </c>
      <c r="N78" s="218">
        <v>51.55</v>
      </c>
      <c r="O78" s="218">
        <v>72.400000000000006</v>
      </c>
      <c r="P78" s="218">
        <v>29.18</v>
      </c>
      <c r="Q78" s="218">
        <v>5.0999999999999996</v>
      </c>
      <c r="R78" s="218">
        <v>18.63</v>
      </c>
      <c r="S78" s="218">
        <v>6</v>
      </c>
      <c r="T78" s="218">
        <v>0.14000000000000001</v>
      </c>
      <c r="U78" s="218">
        <v>60.05</v>
      </c>
      <c r="V78" s="218">
        <v>6.05</v>
      </c>
      <c r="W78" s="218">
        <v>19.7</v>
      </c>
      <c r="X78" s="218">
        <v>62.64</v>
      </c>
      <c r="Y78" s="218">
        <v>0</v>
      </c>
      <c r="Z78" s="218">
        <v>89.38</v>
      </c>
      <c r="AA78" s="218">
        <v>14.5</v>
      </c>
      <c r="AB78" s="218">
        <v>0</v>
      </c>
      <c r="AC78" s="218">
        <v>10</v>
      </c>
      <c r="AD78" s="218">
        <v>0</v>
      </c>
      <c r="AE78" s="218">
        <v>0</v>
      </c>
      <c r="AF78" s="218">
        <v>0</v>
      </c>
      <c r="AG78" s="218">
        <v>40</v>
      </c>
      <c r="AH78" s="218">
        <v>0</v>
      </c>
      <c r="AI78" s="218">
        <v>0</v>
      </c>
      <c r="AJ78" s="218">
        <v>0</v>
      </c>
      <c r="AK78" s="218">
        <v>85.86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273.57</v>
      </c>
      <c r="L79" s="218">
        <v>3.87</v>
      </c>
      <c r="M79" s="218">
        <v>62.92</v>
      </c>
      <c r="N79" s="218">
        <v>51.55</v>
      </c>
      <c r="O79" s="218">
        <v>72.400000000000006</v>
      </c>
      <c r="P79" s="218">
        <v>29.18</v>
      </c>
      <c r="Q79" s="218">
        <v>4.92</v>
      </c>
      <c r="R79" s="218">
        <v>17.96</v>
      </c>
      <c r="S79" s="218">
        <v>5.73</v>
      </c>
      <c r="T79" s="218">
        <v>0.12</v>
      </c>
      <c r="U79" s="218">
        <v>60.05</v>
      </c>
      <c r="V79" s="218">
        <v>6.05</v>
      </c>
      <c r="W79" s="218">
        <v>19.7</v>
      </c>
      <c r="X79" s="218">
        <v>62.64</v>
      </c>
      <c r="Y79" s="218">
        <v>0</v>
      </c>
      <c r="Z79" s="218">
        <v>118.17</v>
      </c>
      <c r="AA79" s="218">
        <v>14.5</v>
      </c>
      <c r="AB79" s="218">
        <v>0</v>
      </c>
      <c r="AC79" s="218">
        <v>10</v>
      </c>
      <c r="AD79" s="218">
        <v>0</v>
      </c>
      <c r="AE79" s="218">
        <v>0</v>
      </c>
      <c r="AF79" s="218">
        <v>0</v>
      </c>
      <c r="AG79" s="218">
        <v>40</v>
      </c>
      <c r="AH79" s="218">
        <v>0</v>
      </c>
      <c r="AI79" s="218">
        <v>0</v>
      </c>
      <c r="AJ79" s="218">
        <v>0</v>
      </c>
      <c r="AK79" s="218">
        <v>85.86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270.70999999999998</v>
      </c>
      <c r="L80" s="218">
        <v>3.87</v>
      </c>
      <c r="M80" s="218">
        <v>62.92</v>
      </c>
      <c r="N80" s="218">
        <v>51.55</v>
      </c>
      <c r="O80" s="218">
        <v>72.400000000000006</v>
      </c>
      <c r="P80" s="218">
        <v>29.18</v>
      </c>
      <c r="Q80" s="218">
        <v>4.92</v>
      </c>
      <c r="R80" s="218">
        <v>18.63</v>
      </c>
      <c r="S80" s="218">
        <v>5.73</v>
      </c>
      <c r="T80" s="218">
        <v>0.11</v>
      </c>
      <c r="U80" s="218">
        <v>60.05</v>
      </c>
      <c r="V80" s="218">
        <v>6.05</v>
      </c>
      <c r="W80" s="218">
        <v>19.7</v>
      </c>
      <c r="X80" s="218">
        <v>62.64</v>
      </c>
      <c r="Y80" s="218">
        <v>0</v>
      </c>
      <c r="Z80" s="218">
        <v>118.17</v>
      </c>
      <c r="AA80" s="218">
        <v>14.5</v>
      </c>
      <c r="AB80" s="218">
        <v>0</v>
      </c>
      <c r="AC80" s="218">
        <v>10</v>
      </c>
      <c r="AD80" s="218">
        <v>0</v>
      </c>
      <c r="AE80" s="218">
        <v>0</v>
      </c>
      <c r="AF80" s="218">
        <v>0</v>
      </c>
      <c r="AG80" s="218">
        <v>40</v>
      </c>
      <c r="AH80" s="218">
        <v>0</v>
      </c>
      <c r="AI80" s="218">
        <v>0</v>
      </c>
      <c r="AJ80" s="218">
        <v>0</v>
      </c>
      <c r="AK80" s="218">
        <v>85.86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270.81</v>
      </c>
      <c r="L81" s="218">
        <v>3.87</v>
      </c>
      <c r="M81" s="218">
        <v>62.92</v>
      </c>
      <c r="N81" s="218">
        <v>51.55</v>
      </c>
      <c r="O81" s="218">
        <v>72.400000000000006</v>
      </c>
      <c r="P81" s="218">
        <v>29.18</v>
      </c>
      <c r="Q81" s="218">
        <v>4.92</v>
      </c>
      <c r="R81" s="218">
        <v>18.63</v>
      </c>
      <c r="S81" s="218">
        <v>5.73</v>
      </c>
      <c r="T81" s="218">
        <v>0.11</v>
      </c>
      <c r="U81" s="218">
        <v>60.05</v>
      </c>
      <c r="V81" s="218">
        <v>6.05</v>
      </c>
      <c r="W81" s="218">
        <v>19.7</v>
      </c>
      <c r="X81" s="218">
        <v>62.64</v>
      </c>
      <c r="Y81" s="218">
        <v>0</v>
      </c>
      <c r="Z81" s="218">
        <v>118.17</v>
      </c>
      <c r="AA81" s="218">
        <v>14.5</v>
      </c>
      <c r="AB81" s="218">
        <v>0</v>
      </c>
      <c r="AC81" s="218">
        <v>10</v>
      </c>
      <c r="AD81" s="218">
        <v>0</v>
      </c>
      <c r="AE81" s="218">
        <v>0</v>
      </c>
      <c r="AF81" s="218">
        <v>0</v>
      </c>
      <c r="AG81" s="218">
        <v>40</v>
      </c>
      <c r="AH81" s="218">
        <v>0</v>
      </c>
      <c r="AI81" s="218">
        <v>0</v>
      </c>
      <c r="AJ81" s="218">
        <v>0</v>
      </c>
      <c r="AK81" s="218">
        <v>85.86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270.83</v>
      </c>
      <c r="L82" s="218">
        <v>3.87</v>
      </c>
      <c r="M82" s="218">
        <v>62.92</v>
      </c>
      <c r="N82" s="218">
        <v>51.55</v>
      </c>
      <c r="O82" s="218">
        <v>72.400000000000006</v>
      </c>
      <c r="P82" s="218">
        <v>29.18</v>
      </c>
      <c r="Q82" s="218">
        <v>4.92</v>
      </c>
      <c r="R82" s="218">
        <v>18.63</v>
      </c>
      <c r="S82" s="218">
        <v>5.73</v>
      </c>
      <c r="T82" s="218">
        <v>0.11</v>
      </c>
      <c r="U82" s="218">
        <v>60.05</v>
      </c>
      <c r="V82" s="218">
        <v>6.05</v>
      </c>
      <c r="W82" s="218">
        <v>19.7</v>
      </c>
      <c r="X82" s="218">
        <v>62.64</v>
      </c>
      <c r="Y82" s="218">
        <v>0</v>
      </c>
      <c r="Z82" s="218">
        <v>118.17</v>
      </c>
      <c r="AA82" s="218">
        <v>14.5</v>
      </c>
      <c r="AB82" s="218">
        <v>0</v>
      </c>
      <c r="AC82" s="218">
        <v>10</v>
      </c>
      <c r="AD82" s="218">
        <v>0</v>
      </c>
      <c r="AE82" s="218">
        <v>0</v>
      </c>
      <c r="AF82" s="218">
        <v>0</v>
      </c>
      <c r="AG82" s="218">
        <v>40</v>
      </c>
      <c r="AH82" s="218">
        <v>0</v>
      </c>
      <c r="AI82" s="218">
        <v>0</v>
      </c>
      <c r="AJ82" s="218">
        <v>0</v>
      </c>
      <c r="AK82" s="218">
        <v>85.86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276.37</v>
      </c>
      <c r="L83" s="218">
        <v>10.37</v>
      </c>
      <c r="M83" s="218">
        <v>62.92</v>
      </c>
      <c r="N83" s="218">
        <v>51.55</v>
      </c>
      <c r="O83" s="218">
        <v>72.400000000000006</v>
      </c>
      <c r="P83" s="218">
        <v>29.18</v>
      </c>
      <c r="Q83" s="218">
        <v>9.4700000000000006</v>
      </c>
      <c r="R83" s="218">
        <v>18.63</v>
      </c>
      <c r="S83" s="218">
        <v>11.51</v>
      </c>
      <c r="T83" s="218">
        <v>0.78</v>
      </c>
      <c r="U83" s="218">
        <v>60.05</v>
      </c>
      <c r="V83" s="218">
        <v>6.05</v>
      </c>
      <c r="W83" s="218">
        <v>19.7</v>
      </c>
      <c r="X83" s="218">
        <v>62.64</v>
      </c>
      <c r="Y83" s="218">
        <v>0</v>
      </c>
      <c r="Z83" s="218">
        <v>118.17</v>
      </c>
      <c r="AA83" s="218">
        <v>32.56</v>
      </c>
      <c r="AB83" s="218">
        <v>0</v>
      </c>
      <c r="AC83" s="218">
        <v>10</v>
      </c>
      <c r="AD83" s="218">
        <v>0</v>
      </c>
      <c r="AE83" s="218">
        <v>0</v>
      </c>
      <c r="AF83" s="218">
        <v>0</v>
      </c>
      <c r="AG83" s="218">
        <v>40</v>
      </c>
      <c r="AH83" s="218">
        <v>0</v>
      </c>
      <c r="AI83" s="218">
        <v>0</v>
      </c>
      <c r="AJ83" s="218">
        <v>0</v>
      </c>
      <c r="AK83" s="218">
        <v>85.86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285.20999999999998</v>
      </c>
      <c r="L84" s="218">
        <v>10.37</v>
      </c>
      <c r="M84" s="218">
        <v>62.92</v>
      </c>
      <c r="N84" s="218">
        <v>51.55</v>
      </c>
      <c r="O84" s="218">
        <v>72.400000000000006</v>
      </c>
      <c r="P84" s="218">
        <v>29.18</v>
      </c>
      <c r="Q84" s="218">
        <v>9.4700000000000006</v>
      </c>
      <c r="R84" s="218">
        <v>18.63</v>
      </c>
      <c r="S84" s="218">
        <v>11.51</v>
      </c>
      <c r="T84" s="218">
        <v>0.78</v>
      </c>
      <c r="U84" s="218">
        <v>60.05</v>
      </c>
      <c r="V84" s="218">
        <v>6.05</v>
      </c>
      <c r="W84" s="218">
        <v>19.7</v>
      </c>
      <c r="X84" s="218">
        <v>62.64</v>
      </c>
      <c r="Y84" s="218">
        <v>0</v>
      </c>
      <c r="Z84" s="218">
        <v>118.17</v>
      </c>
      <c r="AA84" s="218">
        <v>32.56</v>
      </c>
      <c r="AB84" s="218">
        <v>0</v>
      </c>
      <c r="AC84" s="218">
        <v>10</v>
      </c>
      <c r="AD84" s="218">
        <v>0</v>
      </c>
      <c r="AE84" s="218">
        <v>0</v>
      </c>
      <c r="AF84" s="218">
        <v>0</v>
      </c>
      <c r="AG84" s="218">
        <v>40</v>
      </c>
      <c r="AH84" s="218">
        <v>0</v>
      </c>
      <c r="AI84" s="218">
        <v>0</v>
      </c>
      <c r="AJ84" s="218">
        <v>0</v>
      </c>
      <c r="AK84" s="218">
        <v>85.86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271.22000000000003</v>
      </c>
      <c r="L85" s="218">
        <v>10.37</v>
      </c>
      <c r="M85" s="218">
        <v>62.92</v>
      </c>
      <c r="N85" s="218">
        <v>51.55</v>
      </c>
      <c r="O85" s="218">
        <v>72.400000000000006</v>
      </c>
      <c r="P85" s="218">
        <v>29.18</v>
      </c>
      <c r="Q85" s="218">
        <v>9.4600000000000009</v>
      </c>
      <c r="R85" s="218">
        <v>18.63</v>
      </c>
      <c r="S85" s="218">
        <v>11.51</v>
      </c>
      <c r="T85" s="218">
        <v>0.78</v>
      </c>
      <c r="U85" s="218">
        <v>60.05</v>
      </c>
      <c r="V85" s="218">
        <v>6.05</v>
      </c>
      <c r="W85" s="218">
        <v>19.7</v>
      </c>
      <c r="X85" s="218">
        <v>62.64</v>
      </c>
      <c r="Y85" s="218">
        <v>0</v>
      </c>
      <c r="Z85" s="218">
        <v>118.17</v>
      </c>
      <c r="AA85" s="218">
        <v>32.56</v>
      </c>
      <c r="AB85" s="218">
        <v>0</v>
      </c>
      <c r="AC85" s="218">
        <v>10</v>
      </c>
      <c r="AD85" s="218">
        <v>0</v>
      </c>
      <c r="AE85" s="218">
        <v>0</v>
      </c>
      <c r="AF85" s="218">
        <v>0</v>
      </c>
      <c r="AG85" s="218">
        <v>40</v>
      </c>
      <c r="AH85" s="218">
        <v>0</v>
      </c>
      <c r="AI85" s="218">
        <v>0</v>
      </c>
      <c r="AJ85" s="218">
        <v>0</v>
      </c>
      <c r="AK85" s="218">
        <v>84.26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271.25</v>
      </c>
      <c r="L86" s="218">
        <v>10.37</v>
      </c>
      <c r="M86" s="218">
        <v>62.92</v>
      </c>
      <c r="N86" s="218">
        <v>51.55</v>
      </c>
      <c r="O86" s="218">
        <v>72.400000000000006</v>
      </c>
      <c r="P86" s="218">
        <v>29.18</v>
      </c>
      <c r="Q86" s="218">
        <v>9.4600000000000009</v>
      </c>
      <c r="R86" s="218">
        <v>18.63</v>
      </c>
      <c r="S86" s="218">
        <v>11.51</v>
      </c>
      <c r="T86" s="218">
        <v>0.78</v>
      </c>
      <c r="U86" s="218">
        <v>60.05</v>
      </c>
      <c r="V86" s="218">
        <v>6.05</v>
      </c>
      <c r="W86" s="218">
        <v>19.7</v>
      </c>
      <c r="X86" s="218">
        <v>62.64</v>
      </c>
      <c r="Y86" s="218">
        <v>0</v>
      </c>
      <c r="Z86" s="218">
        <v>118.17</v>
      </c>
      <c r="AA86" s="218">
        <v>32.56</v>
      </c>
      <c r="AB86" s="218">
        <v>0</v>
      </c>
      <c r="AC86" s="218">
        <v>10</v>
      </c>
      <c r="AD86" s="218">
        <v>0</v>
      </c>
      <c r="AE86" s="218">
        <v>0</v>
      </c>
      <c r="AF86" s="218">
        <v>0</v>
      </c>
      <c r="AG86" s="218">
        <v>40</v>
      </c>
      <c r="AH86" s="218">
        <v>0</v>
      </c>
      <c r="AI86" s="218">
        <v>0</v>
      </c>
      <c r="AJ86" s="218">
        <v>0</v>
      </c>
      <c r="AK86" s="218">
        <v>84.26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271.22000000000003</v>
      </c>
      <c r="L87" s="218">
        <v>10.37</v>
      </c>
      <c r="M87" s="218">
        <v>62.92</v>
      </c>
      <c r="N87" s="218">
        <v>51.55</v>
      </c>
      <c r="O87" s="218">
        <v>72.400000000000006</v>
      </c>
      <c r="P87" s="218">
        <v>29.18</v>
      </c>
      <c r="Q87" s="218">
        <v>9.4600000000000009</v>
      </c>
      <c r="R87" s="218">
        <v>18.63</v>
      </c>
      <c r="S87" s="218">
        <v>11.51</v>
      </c>
      <c r="T87" s="218">
        <v>0.78</v>
      </c>
      <c r="U87" s="218">
        <v>60.05</v>
      </c>
      <c r="V87" s="218">
        <v>6.05</v>
      </c>
      <c r="W87" s="218">
        <v>19.71</v>
      </c>
      <c r="X87" s="218">
        <v>62.64</v>
      </c>
      <c r="Y87" s="218">
        <v>0</v>
      </c>
      <c r="Z87" s="218">
        <v>119.21</v>
      </c>
      <c r="AA87" s="218">
        <v>32.86</v>
      </c>
      <c r="AB87" s="218">
        <v>0</v>
      </c>
      <c r="AC87" s="218">
        <v>10</v>
      </c>
      <c r="AD87" s="218">
        <v>0</v>
      </c>
      <c r="AE87" s="218">
        <v>0</v>
      </c>
      <c r="AF87" s="218">
        <v>0</v>
      </c>
      <c r="AG87" s="218">
        <v>40</v>
      </c>
      <c r="AH87" s="218">
        <v>0</v>
      </c>
      <c r="AI87" s="218">
        <v>0</v>
      </c>
      <c r="AJ87" s="218">
        <v>0</v>
      </c>
      <c r="AK87" s="218">
        <v>84.26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271.25</v>
      </c>
      <c r="L88" s="218">
        <v>10.37</v>
      </c>
      <c r="M88" s="218">
        <v>62.92</v>
      </c>
      <c r="N88" s="218">
        <v>51.55</v>
      </c>
      <c r="O88" s="218">
        <v>72.400000000000006</v>
      </c>
      <c r="P88" s="218">
        <v>29.18</v>
      </c>
      <c r="Q88" s="218">
        <v>9.4600000000000009</v>
      </c>
      <c r="R88" s="218">
        <v>18.63</v>
      </c>
      <c r="S88" s="218">
        <v>11.51</v>
      </c>
      <c r="T88" s="218">
        <v>0.78</v>
      </c>
      <c r="U88" s="218">
        <v>60.05</v>
      </c>
      <c r="V88" s="218">
        <v>6.05</v>
      </c>
      <c r="W88" s="218">
        <v>19.71</v>
      </c>
      <c r="X88" s="218">
        <v>62.64</v>
      </c>
      <c r="Y88" s="218">
        <v>0</v>
      </c>
      <c r="Z88" s="218">
        <v>119.21</v>
      </c>
      <c r="AA88" s="218">
        <v>32.86</v>
      </c>
      <c r="AB88" s="218">
        <v>0</v>
      </c>
      <c r="AC88" s="218">
        <v>10</v>
      </c>
      <c r="AD88" s="218">
        <v>0</v>
      </c>
      <c r="AE88" s="218">
        <v>0</v>
      </c>
      <c r="AF88" s="218">
        <v>0</v>
      </c>
      <c r="AG88" s="218">
        <v>40</v>
      </c>
      <c r="AH88" s="218">
        <v>0</v>
      </c>
      <c r="AI88" s="218">
        <v>0</v>
      </c>
      <c r="AJ88" s="218">
        <v>0</v>
      </c>
      <c r="AK88" s="218">
        <v>84.26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271.22000000000003</v>
      </c>
      <c r="L89" s="218">
        <v>10.37</v>
      </c>
      <c r="M89" s="218">
        <v>62.92</v>
      </c>
      <c r="N89" s="218">
        <v>51.55</v>
      </c>
      <c r="O89" s="218">
        <v>72.400000000000006</v>
      </c>
      <c r="P89" s="218">
        <v>29.18</v>
      </c>
      <c r="Q89" s="218">
        <v>9.4600000000000009</v>
      </c>
      <c r="R89" s="218">
        <v>18.63</v>
      </c>
      <c r="S89" s="218">
        <v>11.51</v>
      </c>
      <c r="T89" s="218">
        <v>0.78</v>
      </c>
      <c r="U89" s="218">
        <v>60.05</v>
      </c>
      <c r="V89" s="218">
        <v>6.05</v>
      </c>
      <c r="W89" s="218">
        <v>19.71</v>
      </c>
      <c r="X89" s="218">
        <v>62.64</v>
      </c>
      <c r="Y89" s="218">
        <v>0</v>
      </c>
      <c r="Z89" s="218">
        <v>119.21</v>
      </c>
      <c r="AA89" s="218">
        <v>32.86</v>
      </c>
      <c r="AB89" s="218">
        <v>0</v>
      </c>
      <c r="AC89" s="218">
        <v>10</v>
      </c>
      <c r="AD89" s="218">
        <v>0</v>
      </c>
      <c r="AE89" s="218">
        <v>0</v>
      </c>
      <c r="AF89" s="218">
        <v>0</v>
      </c>
      <c r="AG89" s="218">
        <v>40</v>
      </c>
      <c r="AH89" s="218">
        <v>0</v>
      </c>
      <c r="AI89" s="218">
        <v>0</v>
      </c>
      <c r="AJ89" s="218">
        <v>0</v>
      </c>
      <c r="AK89" s="218">
        <v>84.26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271.25</v>
      </c>
      <c r="L90" s="218">
        <v>10.37</v>
      </c>
      <c r="M90" s="218">
        <v>62.92</v>
      </c>
      <c r="N90" s="218">
        <v>51.55</v>
      </c>
      <c r="O90" s="218">
        <v>72.400000000000006</v>
      </c>
      <c r="P90" s="218">
        <v>29.18</v>
      </c>
      <c r="Q90" s="218">
        <v>9.4600000000000009</v>
      </c>
      <c r="R90" s="218">
        <v>18.63</v>
      </c>
      <c r="S90" s="218">
        <v>11.51</v>
      </c>
      <c r="T90" s="218">
        <v>0.78</v>
      </c>
      <c r="U90" s="218">
        <v>60.05</v>
      </c>
      <c r="V90" s="218">
        <v>6.05</v>
      </c>
      <c r="W90" s="218">
        <v>19.71</v>
      </c>
      <c r="X90" s="218">
        <v>62.64</v>
      </c>
      <c r="Y90" s="218">
        <v>0</v>
      </c>
      <c r="Z90" s="218">
        <v>119.21</v>
      </c>
      <c r="AA90" s="218">
        <v>32.86</v>
      </c>
      <c r="AB90" s="218">
        <v>0</v>
      </c>
      <c r="AC90" s="218">
        <v>10</v>
      </c>
      <c r="AD90" s="218">
        <v>0</v>
      </c>
      <c r="AE90" s="218">
        <v>0</v>
      </c>
      <c r="AF90" s="218">
        <v>0</v>
      </c>
      <c r="AG90" s="218">
        <v>40</v>
      </c>
      <c r="AH90" s="218">
        <v>0</v>
      </c>
      <c r="AI90" s="218">
        <v>0</v>
      </c>
      <c r="AJ90" s="218">
        <v>0</v>
      </c>
      <c r="AK90" s="218">
        <v>84.26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270.68</v>
      </c>
      <c r="L91" s="218">
        <v>4.83</v>
      </c>
      <c r="M91" s="218">
        <v>62.92</v>
      </c>
      <c r="N91" s="218">
        <v>51.55</v>
      </c>
      <c r="O91" s="218">
        <v>72.400000000000006</v>
      </c>
      <c r="P91" s="218">
        <v>29.18</v>
      </c>
      <c r="Q91" s="218">
        <v>5.13</v>
      </c>
      <c r="R91" s="218">
        <v>4.8499999999999996</v>
      </c>
      <c r="S91" s="218">
        <v>6.14</v>
      </c>
      <c r="T91" s="218">
        <v>0.13</v>
      </c>
      <c r="U91" s="218">
        <v>60.05</v>
      </c>
      <c r="V91" s="218">
        <v>6.05</v>
      </c>
      <c r="W91" s="218">
        <v>19.71</v>
      </c>
      <c r="X91" s="218">
        <v>62.64</v>
      </c>
      <c r="Y91" s="218">
        <v>0</v>
      </c>
      <c r="Z91" s="218">
        <v>116.76</v>
      </c>
      <c r="AA91" s="218">
        <v>26.17</v>
      </c>
      <c r="AB91" s="218">
        <v>0</v>
      </c>
      <c r="AC91" s="218">
        <v>10</v>
      </c>
      <c r="AD91" s="218">
        <v>0</v>
      </c>
      <c r="AE91" s="218">
        <v>0</v>
      </c>
      <c r="AF91" s="218">
        <v>0</v>
      </c>
      <c r="AG91" s="218">
        <v>40</v>
      </c>
      <c r="AH91" s="218">
        <v>0</v>
      </c>
      <c r="AI91" s="218">
        <v>0</v>
      </c>
      <c r="AJ91" s="218">
        <v>0</v>
      </c>
      <c r="AK91" s="218">
        <v>84.26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270.70999999999998</v>
      </c>
      <c r="L92" s="218">
        <v>4.83</v>
      </c>
      <c r="M92" s="218">
        <v>62.92</v>
      </c>
      <c r="N92" s="218">
        <v>51.55</v>
      </c>
      <c r="O92" s="218">
        <v>72.400000000000006</v>
      </c>
      <c r="P92" s="218">
        <v>29.18</v>
      </c>
      <c r="Q92" s="218">
        <v>5.13</v>
      </c>
      <c r="R92" s="218">
        <v>4.91</v>
      </c>
      <c r="S92" s="218">
        <v>6.14</v>
      </c>
      <c r="T92" s="218">
        <v>0.13</v>
      </c>
      <c r="U92" s="218">
        <v>60.05</v>
      </c>
      <c r="V92" s="218">
        <v>6.05</v>
      </c>
      <c r="W92" s="218">
        <v>19.71</v>
      </c>
      <c r="X92" s="218">
        <v>62.64</v>
      </c>
      <c r="Y92" s="218">
        <v>0</v>
      </c>
      <c r="Z92" s="218">
        <v>116.76</v>
      </c>
      <c r="AA92" s="218">
        <v>26.17</v>
      </c>
      <c r="AB92" s="218">
        <v>0</v>
      </c>
      <c r="AC92" s="218">
        <v>10</v>
      </c>
      <c r="AD92" s="218">
        <v>0</v>
      </c>
      <c r="AE92" s="218">
        <v>0</v>
      </c>
      <c r="AF92" s="218">
        <v>0</v>
      </c>
      <c r="AG92" s="218">
        <v>40</v>
      </c>
      <c r="AH92" s="218">
        <v>0</v>
      </c>
      <c r="AI92" s="218">
        <v>0</v>
      </c>
      <c r="AJ92" s="218">
        <v>0</v>
      </c>
      <c r="AK92" s="218">
        <v>84.26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270.68</v>
      </c>
      <c r="L93" s="218">
        <v>3.39</v>
      </c>
      <c r="M93" s="218">
        <v>62.92</v>
      </c>
      <c r="N93" s="218">
        <v>51.55</v>
      </c>
      <c r="O93" s="218">
        <v>72.400000000000006</v>
      </c>
      <c r="P93" s="218">
        <v>29.18</v>
      </c>
      <c r="Q93" s="218">
        <v>5.13</v>
      </c>
      <c r="R93" s="218">
        <v>4.91</v>
      </c>
      <c r="S93" s="218">
        <v>6.14</v>
      </c>
      <c r="T93" s="218">
        <v>0.13</v>
      </c>
      <c r="U93" s="218">
        <v>60.05</v>
      </c>
      <c r="V93" s="218">
        <v>2.9</v>
      </c>
      <c r="W93" s="218">
        <v>8.34</v>
      </c>
      <c r="X93" s="218">
        <v>35.85</v>
      </c>
      <c r="Y93" s="218">
        <v>0</v>
      </c>
      <c r="Z93" s="218">
        <v>63.44</v>
      </c>
      <c r="AA93" s="218">
        <v>14.5</v>
      </c>
      <c r="AB93" s="218">
        <v>0</v>
      </c>
      <c r="AC93" s="218">
        <v>10</v>
      </c>
      <c r="AD93" s="218">
        <v>0</v>
      </c>
      <c r="AE93" s="218">
        <v>0</v>
      </c>
      <c r="AF93" s="218">
        <v>0</v>
      </c>
      <c r="AG93" s="218">
        <v>40</v>
      </c>
      <c r="AH93" s="218">
        <v>0</v>
      </c>
      <c r="AI93" s="218">
        <v>0</v>
      </c>
      <c r="AJ93" s="218">
        <v>0</v>
      </c>
      <c r="AK93" s="218">
        <v>84.02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270.70999999999998</v>
      </c>
      <c r="L94" s="218">
        <v>3.08</v>
      </c>
      <c r="M94" s="218">
        <v>62.92</v>
      </c>
      <c r="N94" s="218">
        <v>51.55</v>
      </c>
      <c r="O94" s="218">
        <v>72.400000000000006</v>
      </c>
      <c r="P94" s="218">
        <v>29.18</v>
      </c>
      <c r="Q94" s="218">
        <v>5.13</v>
      </c>
      <c r="R94" s="218">
        <v>4.91</v>
      </c>
      <c r="S94" s="218">
        <v>6.14</v>
      </c>
      <c r="T94" s="218">
        <v>0.13</v>
      </c>
      <c r="U94" s="218">
        <v>60.05</v>
      </c>
      <c r="V94" s="218">
        <v>2.9</v>
      </c>
      <c r="W94" s="218">
        <v>4.83</v>
      </c>
      <c r="X94" s="218">
        <v>14.5</v>
      </c>
      <c r="Y94" s="218">
        <v>0</v>
      </c>
      <c r="Z94" s="218">
        <v>58.01</v>
      </c>
      <c r="AA94" s="218">
        <v>14.5</v>
      </c>
      <c r="AB94" s="218">
        <v>0</v>
      </c>
      <c r="AC94" s="218">
        <v>10</v>
      </c>
      <c r="AD94" s="218">
        <v>0</v>
      </c>
      <c r="AE94" s="218">
        <v>0</v>
      </c>
      <c r="AF94" s="218">
        <v>0</v>
      </c>
      <c r="AG94" s="218">
        <v>40</v>
      </c>
      <c r="AH94" s="218">
        <v>0</v>
      </c>
      <c r="AI94" s="218">
        <v>0</v>
      </c>
      <c r="AJ94" s="218">
        <v>0</v>
      </c>
      <c r="AK94" s="218">
        <v>84.02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270.8</v>
      </c>
      <c r="L95" s="218">
        <v>4.3099999999999996</v>
      </c>
      <c r="M95" s="218">
        <v>62.92</v>
      </c>
      <c r="N95" s="218">
        <v>51.55</v>
      </c>
      <c r="O95" s="218">
        <v>72.400000000000006</v>
      </c>
      <c r="P95" s="218">
        <v>29.18</v>
      </c>
      <c r="Q95" s="218">
        <v>5.13</v>
      </c>
      <c r="R95" s="218">
        <v>4.92</v>
      </c>
      <c r="S95" s="218">
        <v>6.2</v>
      </c>
      <c r="T95" s="218">
        <v>0.13</v>
      </c>
      <c r="U95" s="218">
        <v>60.05</v>
      </c>
      <c r="V95" s="218">
        <v>2.9</v>
      </c>
      <c r="W95" s="218">
        <v>4.83</v>
      </c>
      <c r="X95" s="218">
        <v>14.5</v>
      </c>
      <c r="Y95" s="218">
        <v>0</v>
      </c>
      <c r="Z95" s="218">
        <v>58.01</v>
      </c>
      <c r="AA95" s="218">
        <v>14.5</v>
      </c>
      <c r="AB95" s="218">
        <v>0</v>
      </c>
      <c r="AC95" s="218">
        <v>10</v>
      </c>
      <c r="AD95" s="218">
        <v>0</v>
      </c>
      <c r="AE95" s="218">
        <v>0</v>
      </c>
      <c r="AF95" s="218">
        <v>0</v>
      </c>
      <c r="AG95" s="218">
        <v>40</v>
      </c>
      <c r="AH95" s="218">
        <v>0</v>
      </c>
      <c r="AI95" s="218">
        <v>0</v>
      </c>
      <c r="AJ95" s="218">
        <v>0</v>
      </c>
      <c r="AK95" s="218">
        <v>84.02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270.83</v>
      </c>
      <c r="L96" s="218">
        <v>4.63</v>
      </c>
      <c r="M96" s="218">
        <v>62.92</v>
      </c>
      <c r="N96" s="218">
        <v>51.55</v>
      </c>
      <c r="O96" s="218">
        <v>72.400000000000006</v>
      </c>
      <c r="P96" s="218">
        <v>29.18</v>
      </c>
      <c r="Q96" s="218">
        <v>5.13</v>
      </c>
      <c r="R96" s="218">
        <v>4.92</v>
      </c>
      <c r="S96" s="218">
        <v>6.2</v>
      </c>
      <c r="T96" s="218">
        <v>0.13</v>
      </c>
      <c r="U96" s="218">
        <v>60.05</v>
      </c>
      <c r="V96" s="218">
        <v>2.9</v>
      </c>
      <c r="W96" s="218">
        <v>4.83</v>
      </c>
      <c r="X96" s="218">
        <v>14.5</v>
      </c>
      <c r="Y96" s="218">
        <v>0</v>
      </c>
      <c r="Z96" s="218">
        <v>58.01</v>
      </c>
      <c r="AA96" s="218">
        <v>14.5</v>
      </c>
      <c r="AB96" s="218">
        <v>0</v>
      </c>
      <c r="AC96" s="218">
        <v>10</v>
      </c>
      <c r="AD96" s="218">
        <v>0</v>
      </c>
      <c r="AE96" s="218">
        <v>0</v>
      </c>
      <c r="AF96" s="218">
        <v>0</v>
      </c>
      <c r="AG96" s="218">
        <v>40</v>
      </c>
      <c r="AH96" s="218">
        <v>0</v>
      </c>
      <c r="AI96" s="218">
        <v>0</v>
      </c>
      <c r="AJ96" s="218">
        <v>0</v>
      </c>
      <c r="AK96" s="218">
        <v>84.02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270.83</v>
      </c>
      <c r="L97" s="218">
        <v>4.71</v>
      </c>
      <c r="M97" s="218">
        <v>62.92</v>
      </c>
      <c r="N97" s="218">
        <v>51.55</v>
      </c>
      <c r="O97" s="218">
        <v>72.400000000000006</v>
      </c>
      <c r="P97" s="218">
        <v>29.18</v>
      </c>
      <c r="Q97" s="218">
        <v>5.13</v>
      </c>
      <c r="R97" s="218">
        <v>4.92</v>
      </c>
      <c r="S97" s="218">
        <v>6.2</v>
      </c>
      <c r="T97" s="218">
        <v>0.13</v>
      </c>
      <c r="U97" s="218">
        <v>60.05</v>
      </c>
      <c r="V97" s="218">
        <v>2.9</v>
      </c>
      <c r="W97" s="218">
        <v>4.83</v>
      </c>
      <c r="X97" s="218">
        <v>14.5</v>
      </c>
      <c r="Y97" s="218">
        <v>0</v>
      </c>
      <c r="Z97" s="218">
        <v>58.01</v>
      </c>
      <c r="AA97" s="218">
        <v>14.5</v>
      </c>
      <c r="AB97" s="218">
        <v>0</v>
      </c>
      <c r="AC97" s="218">
        <v>10</v>
      </c>
      <c r="AD97" s="218">
        <v>0</v>
      </c>
      <c r="AE97" s="218">
        <v>0</v>
      </c>
      <c r="AF97" s="218">
        <v>0</v>
      </c>
      <c r="AG97" s="218">
        <v>40</v>
      </c>
      <c r="AH97" s="218">
        <v>0</v>
      </c>
      <c r="AI97" s="218">
        <v>0</v>
      </c>
      <c r="AJ97" s="218">
        <v>0</v>
      </c>
      <c r="AK97" s="218">
        <v>84.02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270.86</v>
      </c>
      <c r="L98" s="218">
        <v>4.71</v>
      </c>
      <c r="M98" s="218">
        <v>62.92</v>
      </c>
      <c r="N98" s="218">
        <v>51.55</v>
      </c>
      <c r="O98" s="218">
        <v>72.400000000000006</v>
      </c>
      <c r="P98" s="218">
        <v>29.18</v>
      </c>
      <c r="Q98" s="218">
        <v>5.13</v>
      </c>
      <c r="R98" s="218">
        <v>4.92</v>
      </c>
      <c r="S98" s="218">
        <v>6.2</v>
      </c>
      <c r="T98" s="218">
        <v>0.13</v>
      </c>
      <c r="U98" s="218">
        <v>60.05</v>
      </c>
      <c r="V98" s="218">
        <v>2.9</v>
      </c>
      <c r="W98" s="218">
        <v>4.83</v>
      </c>
      <c r="X98" s="218">
        <v>14.5</v>
      </c>
      <c r="Y98" s="218">
        <v>0</v>
      </c>
      <c r="Z98" s="218">
        <v>58.01</v>
      </c>
      <c r="AA98" s="218">
        <v>14.5</v>
      </c>
      <c r="AB98" s="218">
        <v>0</v>
      </c>
      <c r="AC98" s="218">
        <v>10</v>
      </c>
      <c r="AD98" s="218">
        <v>0</v>
      </c>
      <c r="AE98" s="218">
        <v>0</v>
      </c>
      <c r="AF98" s="218">
        <v>0</v>
      </c>
      <c r="AG98" s="218">
        <v>40</v>
      </c>
      <c r="AH98" s="218">
        <v>0</v>
      </c>
      <c r="AI98" s="218">
        <v>0</v>
      </c>
      <c r="AJ98" s="218">
        <v>0</v>
      </c>
      <c r="AK98" s="218">
        <v>84.02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6.6586124999999994</v>
      </c>
      <c r="L99">
        <f t="shared" si="0"/>
        <v>0.14757249999999991</v>
      </c>
      <c r="M99">
        <f t="shared" si="0"/>
        <v>1.4379500000000014</v>
      </c>
      <c r="N99">
        <f t="shared" si="0"/>
        <v>1.2372000000000021</v>
      </c>
      <c r="O99">
        <f t="shared" si="0"/>
        <v>1.7375999999999971</v>
      </c>
      <c r="P99">
        <f t="shared" si="0"/>
        <v>0.69937749999999921</v>
      </c>
      <c r="Q99">
        <f t="shared" si="0"/>
        <v>0.14120500000000008</v>
      </c>
      <c r="R99">
        <f t="shared" si="0"/>
        <v>0.26364499999999991</v>
      </c>
      <c r="S99">
        <f t="shared" si="0"/>
        <v>0.16944500000000001</v>
      </c>
      <c r="T99">
        <f t="shared" si="0"/>
        <v>5.7674999999999923E-3</v>
      </c>
      <c r="U99">
        <f t="shared" si="0"/>
        <v>1.4412000000000025</v>
      </c>
      <c r="V99">
        <f t="shared" si="0"/>
        <v>0.1003125000000001</v>
      </c>
      <c r="W99">
        <f t="shared" si="0"/>
        <v>0.2506825000000002</v>
      </c>
      <c r="X99">
        <f t="shared" si="0"/>
        <v>0.85669499999999943</v>
      </c>
      <c r="Y99">
        <f t="shared" si="0"/>
        <v>0</v>
      </c>
      <c r="Z99">
        <f t="shared" si="0"/>
        <v>1.9077725000000021</v>
      </c>
      <c r="AA99">
        <f t="shared" si="0"/>
        <v>0.45754249999999974</v>
      </c>
      <c r="AB99">
        <f t="shared" si="0"/>
        <v>0</v>
      </c>
      <c r="AC99">
        <f t="shared" si="0"/>
        <v>0.238455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1.5632324999999996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2.0036849999999991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0.52800999999999998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147.87</v>
      </c>
      <c r="L3" s="218">
        <v>44.87</v>
      </c>
      <c r="M3" s="218">
        <v>0</v>
      </c>
      <c r="N3" s="218">
        <v>29</v>
      </c>
      <c r="O3" s="218">
        <v>48.71</v>
      </c>
      <c r="P3" s="218">
        <v>58.51</v>
      </c>
      <c r="Q3" s="218">
        <v>2.27</v>
      </c>
      <c r="R3" s="218">
        <v>10.41</v>
      </c>
      <c r="S3" s="218">
        <v>2.8</v>
      </c>
      <c r="T3" s="218">
        <v>0</v>
      </c>
      <c r="U3" s="218">
        <v>282.70999999999998</v>
      </c>
      <c r="V3" s="218">
        <v>3.5</v>
      </c>
      <c r="W3" s="218">
        <v>8.86</v>
      </c>
      <c r="X3" s="218">
        <v>36.229999999999997</v>
      </c>
      <c r="Y3" s="218">
        <v>0</v>
      </c>
      <c r="Z3" s="218">
        <v>68.33</v>
      </c>
      <c r="AA3" s="218">
        <v>18.829999999999998</v>
      </c>
      <c r="AB3" s="218">
        <v>0</v>
      </c>
      <c r="AC3" s="218">
        <v>5</v>
      </c>
      <c r="AD3" s="218">
        <v>0</v>
      </c>
      <c r="AE3" s="218">
        <v>0</v>
      </c>
      <c r="AF3" s="218">
        <v>0</v>
      </c>
      <c r="AG3" s="218">
        <v>42.59</v>
      </c>
      <c r="AH3" s="218">
        <v>0</v>
      </c>
      <c r="AI3" s="218">
        <v>0</v>
      </c>
      <c r="AJ3" s="218">
        <v>0</v>
      </c>
      <c r="AK3" s="218">
        <v>45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154.25</v>
      </c>
      <c r="L4" s="218">
        <v>44.87</v>
      </c>
      <c r="M4" s="218">
        <v>0</v>
      </c>
      <c r="N4" s="218">
        <v>29</v>
      </c>
      <c r="O4" s="218">
        <v>48.71</v>
      </c>
      <c r="P4" s="218">
        <v>66.37</v>
      </c>
      <c r="Q4" s="218">
        <v>2.27</v>
      </c>
      <c r="R4" s="218">
        <v>10.41</v>
      </c>
      <c r="S4" s="218">
        <v>2.8</v>
      </c>
      <c r="T4" s="218">
        <v>0</v>
      </c>
      <c r="U4" s="218">
        <v>282.70999999999998</v>
      </c>
      <c r="V4" s="218">
        <v>3.5</v>
      </c>
      <c r="W4" s="218">
        <v>9.69</v>
      </c>
      <c r="X4" s="218">
        <v>36.229999999999997</v>
      </c>
      <c r="Y4" s="218">
        <v>0</v>
      </c>
      <c r="Z4" s="218">
        <v>68.33</v>
      </c>
      <c r="AA4" s="218">
        <v>18.829999999999998</v>
      </c>
      <c r="AB4" s="218">
        <v>0</v>
      </c>
      <c r="AC4" s="218">
        <v>5</v>
      </c>
      <c r="AD4" s="218">
        <v>0</v>
      </c>
      <c r="AE4" s="218">
        <v>0</v>
      </c>
      <c r="AF4" s="218">
        <v>0</v>
      </c>
      <c r="AG4" s="218">
        <v>42.59</v>
      </c>
      <c r="AH4" s="218">
        <v>0</v>
      </c>
      <c r="AI4" s="218">
        <v>0</v>
      </c>
      <c r="AJ4" s="218">
        <v>0</v>
      </c>
      <c r="AK4" s="218">
        <v>45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154.25</v>
      </c>
      <c r="L5" s="218">
        <v>45.04</v>
      </c>
      <c r="M5" s="218">
        <v>0</v>
      </c>
      <c r="N5" s="218">
        <v>29</v>
      </c>
      <c r="O5" s="218">
        <v>48.71</v>
      </c>
      <c r="P5" s="218">
        <v>66.75</v>
      </c>
      <c r="Q5" s="218">
        <v>2.27</v>
      </c>
      <c r="R5" s="218">
        <v>10.41</v>
      </c>
      <c r="S5" s="218">
        <v>2.8</v>
      </c>
      <c r="T5" s="218">
        <v>0</v>
      </c>
      <c r="U5" s="218">
        <v>282.70999999999998</v>
      </c>
      <c r="V5" s="218">
        <v>3.5</v>
      </c>
      <c r="W5" s="218">
        <v>9.69</v>
      </c>
      <c r="X5" s="218">
        <v>36.229999999999997</v>
      </c>
      <c r="Y5" s="218">
        <v>0</v>
      </c>
      <c r="Z5" s="218">
        <v>68.33</v>
      </c>
      <c r="AA5" s="218">
        <v>18.829999999999998</v>
      </c>
      <c r="AB5" s="218">
        <v>0</v>
      </c>
      <c r="AC5" s="218">
        <v>5</v>
      </c>
      <c r="AD5" s="218">
        <v>0</v>
      </c>
      <c r="AE5" s="218">
        <v>0</v>
      </c>
      <c r="AF5" s="218">
        <v>0</v>
      </c>
      <c r="AG5" s="218">
        <v>42.59</v>
      </c>
      <c r="AH5" s="218">
        <v>0</v>
      </c>
      <c r="AI5" s="218">
        <v>0</v>
      </c>
      <c r="AJ5" s="218">
        <v>0</v>
      </c>
      <c r="AK5" s="218">
        <v>46.97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154.25</v>
      </c>
      <c r="L6" s="218">
        <v>44.87</v>
      </c>
      <c r="M6" s="218">
        <v>0</v>
      </c>
      <c r="N6" s="218">
        <v>29</v>
      </c>
      <c r="O6" s="218">
        <v>48.71</v>
      </c>
      <c r="P6" s="218">
        <v>66.75</v>
      </c>
      <c r="Q6" s="218">
        <v>2.27</v>
      </c>
      <c r="R6" s="218">
        <v>10.41</v>
      </c>
      <c r="S6" s="218">
        <v>2.8</v>
      </c>
      <c r="T6" s="218">
        <v>0</v>
      </c>
      <c r="U6" s="218">
        <v>282.70999999999998</v>
      </c>
      <c r="V6" s="218">
        <v>3.5</v>
      </c>
      <c r="W6" s="218">
        <v>9.69</v>
      </c>
      <c r="X6" s="218">
        <v>36.229999999999997</v>
      </c>
      <c r="Y6" s="218">
        <v>0</v>
      </c>
      <c r="Z6" s="218">
        <v>68.33</v>
      </c>
      <c r="AA6" s="218">
        <v>18.829999999999998</v>
      </c>
      <c r="AB6" s="218">
        <v>0</v>
      </c>
      <c r="AC6" s="218">
        <v>5</v>
      </c>
      <c r="AD6" s="218">
        <v>0</v>
      </c>
      <c r="AE6" s="218">
        <v>0</v>
      </c>
      <c r="AF6" s="218">
        <v>0</v>
      </c>
      <c r="AG6" s="218">
        <v>42.59</v>
      </c>
      <c r="AH6" s="218">
        <v>0</v>
      </c>
      <c r="AI6" s="218">
        <v>0</v>
      </c>
      <c r="AJ6" s="218">
        <v>0</v>
      </c>
      <c r="AK6" s="218">
        <v>46.97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85.16</v>
      </c>
      <c r="L7" s="218">
        <v>43.38</v>
      </c>
      <c r="M7" s="218">
        <v>0</v>
      </c>
      <c r="N7" s="218">
        <v>29</v>
      </c>
      <c r="O7" s="218">
        <v>48.71</v>
      </c>
      <c r="P7" s="218">
        <v>66.75</v>
      </c>
      <c r="Q7" s="218">
        <v>2.27</v>
      </c>
      <c r="R7" s="218">
        <v>10.41</v>
      </c>
      <c r="S7" s="218">
        <v>2.8</v>
      </c>
      <c r="T7" s="218">
        <v>0</v>
      </c>
      <c r="U7" s="218">
        <v>282.70999999999998</v>
      </c>
      <c r="V7" s="218">
        <v>3.5</v>
      </c>
      <c r="W7" s="218">
        <v>9.69</v>
      </c>
      <c r="X7" s="218">
        <v>36.229999999999997</v>
      </c>
      <c r="Y7" s="218">
        <v>0</v>
      </c>
      <c r="Z7" s="218">
        <v>68.33</v>
      </c>
      <c r="AA7" s="218">
        <v>9.67</v>
      </c>
      <c r="AB7" s="218">
        <v>0</v>
      </c>
      <c r="AC7" s="218">
        <v>5</v>
      </c>
      <c r="AD7" s="218">
        <v>0</v>
      </c>
      <c r="AE7" s="218">
        <v>0</v>
      </c>
      <c r="AF7" s="218">
        <v>0</v>
      </c>
      <c r="AG7" s="218">
        <v>42.59</v>
      </c>
      <c r="AH7" s="218">
        <v>0</v>
      </c>
      <c r="AI7" s="218">
        <v>0</v>
      </c>
      <c r="AJ7" s="218">
        <v>0</v>
      </c>
      <c r="AK7" s="218">
        <v>46.97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75.16</v>
      </c>
      <c r="L8" s="218">
        <v>43.38</v>
      </c>
      <c r="M8" s="218">
        <v>0</v>
      </c>
      <c r="N8" s="218">
        <v>29</v>
      </c>
      <c r="O8" s="218">
        <v>48.71</v>
      </c>
      <c r="P8" s="218">
        <v>66.75</v>
      </c>
      <c r="Q8" s="218">
        <v>2.27</v>
      </c>
      <c r="R8" s="218">
        <v>10.41</v>
      </c>
      <c r="S8" s="218">
        <v>2.8</v>
      </c>
      <c r="T8" s="218">
        <v>0</v>
      </c>
      <c r="U8" s="218">
        <v>282.70999999999998</v>
      </c>
      <c r="V8" s="218">
        <v>3.5</v>
      </c>
      <c r="W8" s="218">
        <v>9.69</v>
      </c>
      <c r="X8" s="218">
        <v>36.229999999999997</v>
      </c>
      <c r="Y8" s="218">
        <v>0</v>
      </c>
      <c r="Z8" s="218">
        <v>48.34</v>
      </c>
      <c r="AA8" s="218">
        <v>9.67</v>
      </c>
      <c r="AB8" s="218">
        <v>0</v>
      </c>
      <c r="AC8" s="218">
        <v>5</v>
      </c>
      <c r="AD8" s="218">
        <v>0</v>
      </c>
      <c r="AE8" s="218">
        <v>0</v>
      </c>
      <c r="AF8" s="218">
        <v>0</v>
      </c>
      <c r="AG8" s="218">
        <v>42.59</v>
      </c>
      <c r="AH8" s="218">
        <v>0</v>
      </c>
      <c r="AI8" s="218">
        <v>0</v>
      </c>
      <c r="AJ8" s="218">
        <v>0</v>
      </c>
      <c r="AK8" s="218">
        <v>46.97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79.13</v>
      </c>
      <c r="L9" s="218">
        <v>43.38</v>
      </c>
      <c r="M9" s="218">
        <v>0</v>
      </c>
      <c r="N9" s="218">
        <v>29</v>
      </c>
      <c r="O9" s="218">
        <v>48.71</v>
      </c>
      <c r="P9" s="218">
        <v>66.75</v>
      </c>
      <c r="Q9" s="218">
        <v>2.31</v>
      </c>
      <c r="R9" s="218">
        <v>10.41</v>
      </c>
      <c r="S9" s="218">
        <v>2.8</v>
      </c>
      <c r="T9" s="218">
        <v>0</v>
      </c>
      <c r="U9" s="218">
        <v>282.70999999999998</v>
      </c>
      <c r="V9" s="218">
        <v>3.5</v>
      </c>
      <c r="W9" s="218">
        <v>9.69</v>
      </c>
      <c r="X9" s="218">
        <v>36.229999999999997</v>
      </c>
      <c r="Y9" s="218">
        <v>0</v>
      </c>
      <c r="Z9" s="218">
        <v>31.9</v>
      </c>
      <c r="AA9" s="218">
        <v>9.67</v>
      </c>
      <c r="AB9" s="218">
        <v>0</v>
      </c>
      <c r="AC9" s="218">
        <v>5</v>
      </c>
      <c r="AD9" s="218">
        <v>0</v>
      </c>
      <c r="AE9" s="218">
        <v>0</v>
      </c>
      <c r="AF9" s="218">
        <v>0</v>
      </c>
      <c r="AG9" s="218">
        <v>42.59</v>
      </c>
      <c r="AH9" s="218">
        <v>0</v>
      </c>
      <c r="AI9" s="218">
        <v>0</v>
      </c>
      <c r="AJ9" s="218">
        <v>0</v>
      </c>
      <c r="AK9" s="218">
        <v>46.97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79.150000000000006</v>
      </c>
      <c r="L10" s="218">
        <v>19.78</v>
      </c>
      <c r="M10" s="218">
        <v>0</v>
      </c>
      <c r="N10" s="218">
        <v>29</v>
      </c>
      <c r="O10" s="218">
        <v>48.71</v>
      </c>
      <c r="P10" s="218">
        <v>66.75</v>
      </c>
      <c r="Q10" s="218">
        <v>2.31</v>
      </c>
      <c r="R10" s="218">
        <v>10.41</v>
      </c>
      <c r="S10" s="218">
        <v>2.8</v>
      </c>
      <c r="T10" s="218">
        <v>0</v>
      </c>
      <c r="U10" s="218">
        <v>282.70999999999998</v>
      </c>
      <c r="V10" s="218">
        <v>3.5</v>
      </c>
      <c r="W10" s="218">
        <v>9.69</v>
      </c>
      <c r="X10" s="218">
        <v>36.229999999999997</v>
      </c>
      <c r="Y10" s="218">
        <v>0</v>
      </c>
      <c r="Z10" s="218">
        <v>31.9</v>
      </c>
      <c r="AA10" s="218">
        <v>9.67</v>
      </c>
      <c r="AB10" s="218">
        <v>0</v>
      </c>
      <c r="AC10" s="218">
        <v>5</v>
      </c>
      <c r="AD10" s="218">
        <v>0</v>
      </c>
      <c r="AE10" s="218">
        <v>0</v>
      </c>
      <c r="AF10" s="218">
        <v>0</v>
      </c>
      <c r="AG10" s="218">
        <v>42.59</v>
      </c>
      <c r="AH10" s="218">
        <v>0</v>
      </c>
      <c r="AI10" s="218">
        <v>0</v>
      </c>
      <c r="AJ10" s="218">
        <v>0</v>
      </c>
      <c r="AK10" s="218">
        <v>46.97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79.849999999999994</v>
      </c>
      <c r="L11" s="218">
        <v>19.82</v>
      </c>
      <c r="M11" s="218">
        <v>0</v>
      </c>
      <c r="N11" s="218">
        <v>29</v>
      </c>
      <c r="O11" s="218">
        <v>48.71</v>
      </c>
      <c r="P11" s="218">
        <v>66.75</v>
      </c>
      <c r="Q11" s="218">
        <v>2.31</v>
      </c>
      <c r="R11" s="218">
        <v>10.41</v>
      </c>
      <c r="S11" s="218">
        <v>2.8</v>
      </c>
      <c r="T11" s="218">
        <v>0</v>
      </c>
      <c r="U11" s="218">
        <v>282.70999999999998</v>
      </c>
      <c r="V11" s="218">
        <v>3.5</v>
      </c>
      <c r="W11" s="218">
        <v>8.5500000000000007</v>
      </c>
      <c r="X11" s="218">
        <v>36.229999999999997</v>
      </c>
      <c r="Y11" s="218">
        <v>0</v>
      </c>
      <c r="Z11" s="218">
        <v>31.9</v>
      </c>
      <c r="AA11" s="218">
        <v>9.67</v>
      </c>
      <c r="AB11" s="218">
        <v>0</v>
      </c>
      <c r="AC11" s="218">
        <v>5</v>
      </c>
      <c r="AD11" s="218">
        <v>0</v>
      </c>
      <c r="AE11" s="218">
        <v>0</v>
      </c>
      <c r="AF11" s="218">
        <v>0</v>
      </c>
      <c r="AG11" s="218">
        <v>42.59</v>
      </c>
      <c r="AH11" s="218">
        <v>0</v>
      </c>
      <c r="AI11" s="218">
        <v>0</v>
      </c>
      <c r="AJ11" s="218">
        <v>0</v>
      </c>
      <c r="AK11" s="218">
        <v>46.97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79.86</v>
      </c>
      <c r="L12" s="218">
        <v>19.82</v>
      </c>
      <c r="M12" s="218">
        <v>0</v>
      </c>
      <c r="N12" s="218">
        <v>29</v>
      </c>
      <c r="O12" s="218">
        <v>48.71</v>
      </c>
      <c r="P12" s="218">
        <v>66.75</v>
      </c>
      <c r="Q12" s="218">
        <v>2.31</v>
      </c>
      <c r="R12" s="218">
        <v>10.41</v>
      </c>
      <c r="S12" s="218">
        <v>2.8</v>
      </c>
      <c r="T12" s="218">
        <v>0</v>
      </c>
      <c r="U12" s="218">
        <v>282.70999999999998</v>
      </c>
      <c r="V12" s="218">
        <v>3.5</v>
      </c>
      <c r="W12" s="218">
        <v>8.5500000000000007</v>
      </c>
      <c r="X12" s="218">
        <v>36.229999999999997</v>
      </c>
      <c r="Y12" s="218">
        <v>0</v>
      </c>
      <c r="Z12" s="218">
        <v>31.9</v>
      </c>
      <c r="AA12" s="218">
        <v>9.67</v>
      </c>
      <c r="AB12" s="218">
        <v>0</v>
      </c>
      <c r="AC12" s="218">
        <v>5</v>
      </c>
      <c r="AD12" s="218">
        <v>0</v>
      </c>
      <c r="AE12" s="218">
        <v>0</v>
      </c>
      <c r="AF12" s="218">
        <v>0</v>
      </c>
      <c r="AG12" s="218">
        <v>42.59</v>
      </c>
      <c r="AH12" s="218">
        <v>0</v>
      </c>
      <c r="AI12" s="218">
        <v>0</v>
      </c>
      <c r="AJ12" s="218">
        <v>0</v>
      </c>
      <c r="AK12" s="218">
        <v>46.97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79.849999999999994</v>
      </c>
      <c r="L13" s="218">
        <v>25</v>
      </c>
      <c r="M13" s="218">
        <v>0</v>
      </c>
      <c r="N13" s="218">
        <v>29</v>
      </c>
      <c r="O13" s="218">
        <v>48.71</v>
      </c>
      <c r="P13" s="218">
        <v>66.75</v>
      </c>
      <c r="Q13" s="218">
        <v>2.89</v>
      </c>
      <c r="R13" s="218">
        <v>4.83</v>
      </c>
      <c r="S13" s="218">
        <v>3.43</v>
      </c>
      <c r="T13" s="218">
        <v>0</v>
      </c>
      <c r="U13" s="218">
        <v>282.70999999999998</v>
      </c>
      <c r="V13" s="218">
        <v>3.5</v>
      </c>
      <c r="W13" s="218">
        <v>8.5399999999999991</v>
      </c>
      <c r="X13" s="218">
        <v>36.229999999999997</v>
      </c>
      <c r="Y13" s="218">
        <v>0</v>
      </c>
      <c r="Z13" s="218">
        <v>31.9</v>
      </c>
      <c r="AA13" s="218">
        <v>9.67</v>
      </c>
      <c r="AB13" s="218">
        <v>0</v>
      </c>
      <c r="AC13" s="218">
        <v>5</v>
      </c>
      <c r="AD13" s="218">
        <v>0</v>
      </c>
      <c r="AE13" s="218">
        <v>0</v>
      </c>
      <c r="AF13" s="218">
        <v>0</v>
      </c>
      <c r="AG13" s="218">
        <v>42.59</v>
      </c>
      <c r="AH13" s="218">
        <v>0</v>
      </c>
      <c r="AI13" s="218">
        <v>0</v>
      </c>
      <c r="AJ13" s="218">
        <v>0</v>
      </c>
      <c r="AK13" s="218">
        <v>46.97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79.86</v>
      </c>
      <c r="L14" s="218">
        <v>25</v>
      </c>
      <c r="M14" s="218">
        <v>0</v>
      </c>
      <c r="N14" s="218">
        <v>29</v>
      </c>
      <c r="O14" s="218">
        <v>48.71</v>
      </c>
      <c r="P14" s="218">
        <v>66.75</v>
      </c>
      <c r="Q14" s="218">
        <v>2.89</v>
      </c>
      <c r="R14" s="218">
        <v>4.83</v>
      </c>
      <c r="S14" s="218">
        <v>3.43</v>
      </c>
      <c r="T14" s="218">
        <v>0</v>
      </c>
      <c r="U14" s="218">
        <v>282.70999999999998</v>
      </c>
      <c r="V14" s="218">
        <v>0</v>
      </c>
      <c r="W14" s="218">
        <v>4.83</v>
      </c>
      <c r="X14" s="218">
        <v>14.5</v>
      </c>
      <c r="Y14" s="218">
        <v>0</v>
      </c>
      <c r="Z14" s="218">
        <v>31.9</v>
      </c>
      <c r="AA14" s="218">
        <v>9.67</v>
      </c>
      <c r="AB14" s="218">
        <v>0</v>
      </c>
      <c r="AC14" s="218">
        <v>5</v>
      </c>
      <c r="AD14" s="218">
        <v>0</v>
      </c>
      <c r="AE14" s="218">
        <v>0</v>
      </c>
      <c r="AF14" s="218">
        <v>0</v>
      </c>
      <c r="AG14" s="218">
        <v>42.59</v>
      </c>
      <c r="AH14" s="218">
        <v>0</v>
      </c>
      <c r="AI14" s="218">
        <v>0</v>
      </c>
      <c r="AJ14" s="218">
        <v>0</v>
      </c>
      <c r="AK14" s="218">
        <v>46.97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79.849999999999994</v>
      </c>
      <c r="L15" s="218">
        <v>24.98</v>
      </c>
      <c r="M15" s="218">
        <v>0</v>
      </c>
      <c r="N15" s="218">
        <v>29</v>
      </c>
      <c r="O15" s="218">
        <v>48.71</v>
      </c>
      <c r="P15" s="218">
        <v>66.75</v>
      </c>
      <c r="Q15" s="218">
        <v>2.89</v>
      </c>
      <c r="R15" s="218">
        <v>4.83</v>
      </c>
      <c r="S15" s="218">
        <v>3.43</v>
      </c>
      <c r="T15" s="218">
        <v>0</v>
      </c>
      <c r="U15" s="218">
        <v>282.70999999999998</v>
      </c>
      <c r="V15" s="218">
        <v>0</v>
      </c>
      <c r="W15" s="218">
        <v>4.83</v>
      </c>
      <c r="X15" s="218">
        <v>14.5</v>
      </c>
      <c r="Y15" s="218">
        <v>0</v>
      </c>
      <c r="Z15" s="218">
        <v>31.9</v>
      </c>
      <c r="AA15" s="218">
        <v>9.67</v>
      </c>
      <c r="AB15" s="218">
        <v>0</v>
      </c>
      <c r="AC15" s="218">
        <v>5</v>
      </c>
      <c r="AD15" s="218">
        <v>0</v>
      </c>
      <c r="AE15" s="218">
        <v>0</v>
      </c>
      <c r="AF15" s="218">
        <v>0</v>
      </c>
      <c r="AG15" s="218">
        <v>42.59</v>
      </c>
      <c r="AH15" s="218">
        <v>0</v>
      </c>
      <c r="AI15" s="218">
        <v>0</v>
      </c>
      <c r="AJ15" s="218">
        <v>0</v>
      </c>
      <c r="AK15" s="218">
        <v>46.97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79.86</v>
      </c>
      <c r="L16" s="218">
        <v>24.98</v>
      </c>
      <c r="M16" s="218">
        <v>0</v>
      </c>
      <c r="N16" s="218">
        <v>29</v>
      </c>
      <c r="O16" s="218">
        <v>48.71</v>
      </c>
      <c r="P16" s="218">
        <v>66.75</v>
      </c>
      <c r="Q16" s="218">
        <v>2.89</v>
      </c>
      <c r="R16" s="218">
        <v>4.83</v>
      </c>
      <c r="S16" s="218">
        <v>3.43</v>
      </c>
      <c r="T16" s="218">
        <v>0</v>
      </c>
      <c r="U16" s="218">
        <v>282.70999999999998</v>
      </c>
      <c r="V16" s="218">
        <v>0</v>
      </c>
      <c r="W16" s="218">
        <v>4.83</v>
      </c>
      <c r="X16" s="218">
        <v>14.5</v>
      </c>
      <c r="Y16" s="218">
        <v>0</v>
      </c>
      <c r="Z16" s="218">
        <v>31.9</v>
      </c>
      <c r="AA16" s="218">
        <v>9.67</v>
      </c>
      <c r="AB16" s="218">
        <v>0</v>
      </c>
      <c r="AC16" s="218">
        <v>5</v>
      </c>
      <c r="AD16" s="218">
        <v>0</v>
      </c>
      <c r="AE16" s="218">
        <v>0</v>
      </c>
      <c r="AF16" s="218">
        <v>0</v>
      </c>
      <c r="AG16" s="218">
        <v>42.59</v>
      </c>
      <c r="AH16" s="218">
        <v>0</v>
      </c>
      <c r="AI16" s="218">
        <v>0</v>
      </c>
      <c r="AJ16" s="218">
        <v>0</v>
      </c>
      <c r="AK16" s="218">
        <v>46.97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79.849999999999994</v>
      </c>
      <c r="L17" s="218">
        <v>24.98</v>
      </c>
      <c r="M17" s="218">
        <v>0</v>
      </c>
      <c r="N17" s="218">
        <v>29</v>
      </c>
      <c r="O17" s="218">
        <v>48.71</v>
      </c>
      <c r="P17" s="218">
        <v>66.75</v>
      </c>
      <c r="Q17" s="218">
        <v>2.89</v>
      </c>
      <c r="R17" s="218">
        <v>4.84</v>
      </c>
      <c r="S17" s="218">
        <v>3.43</v>
      </c>
      <c r="T17" s="218">
        <v>0</v>
      </c>
      <c r="U17" s="218">
        <v>282.70999999999998</v>
      </c>
      <c r="V17" s="218">
        <v>0</v>
      </c>
      <c r="W17" s="218">
        <v>5</v>
      </c>
      <c r="X17" s="218">
        <v>14.5</v>
      </c>
      <c r="Y17" s="218">
        <v>0</v>
      </c>
      <c r="Z17" s="218">
        <v>36.33</v>
      </c>
      <c r="AA17" s="218">
        <v>9.67</v>
      </c>
      <c r="AB17" s="218">
        <v>0</v>
      </c>
      <c r="AC17" s="218">
        <v>5</v>
      </c>
      <c r="AD17" s="218">
        <v>0</v>
      </c>
      <c r="AE17" s="218">
        <v>0</v>
      </c>
      <c r="AF17" s="218">
        <v>0</v>
      </c>
      <c r="AG17" s="218">
        <v>42.59</v>
      </c>
      <c r="AH17" s="218">
        <v>0</v>
      </c>
      <c r="AI17" s="218">
        <v>0</v>
      </c>
      <c r="AJ17" s="218">
        <v>0</v>
      </c>
      <c r="AK17" s="218">
        <v>46.97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79.86</v>
      </c>
      <c r="L18" s="218">
        <v>24.98</v>
      </c>
      <c r="M18" s="218">
        <v>0</v>
      </c>
      <c r="N18" s="218">
        <v>29</v>
      </c>
      <c r="O18" s="218">
        <v>48.71</v>
      </c>
      <c r="P18" s="218">
        <v>66.75</v>
      </c>
      <c r="Q18" s="218">
        <v>2.89</v>
      </c>
      <c r="R18" s="218">
        <v>4.84</v>
      </c>
      <c r="S18" s="218">
        <v>3.43</v>
      </c>
      <c r="T18" s="218">
        <v>0</v>
      </c>
      <c r="U18" s="218">
        <v>282.70999999999998</v>
      </c>
      <c r="V18" s="218">
        <v>0</v>
      </c>
      <c r="W18" s="218">
        <v>4.83</v>
      </c>
      <c r="X18" s="218">
        <v>14.5</v>
      </c>
      <c r="Y18" s="218">
        <v>0</v>
      </c>
      <c r="Z18" s="218">
        <v>31.9</v>
      </c>
      <c r="AA18" s="218">
        <v>9.67</v>
      </c>
      <c r="AB18" s="218">
        <v>0</v>
      </c>
      <c r="AC18" s="218">
        <v>5</v>
      </c>
      <c r="AD18" s="218">
        <v>0</v>
      </c>
      <c r="AE18" s="218">
        <v>0</v>
      </c>
      <c r="AF18" s="218">
        <v>0</v>
      </c>
      <c r="AG18" s="218">
        <v>42.59</v>
      </c>
      <c r="AH18" s="218">
        <v>0</v>
      </c>
      <c r="AI18" s="218">
        <v>0</v>
      </c>
      <c r="AJ18" s="218">
        <v>0</v>
      </c>
      <c r="AK18" s="218">
        <v>46.97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79.849999999999994</v>
      </c>
      <c r="L19" s="218">
        <v>24.98</v>
      </c>
      <c r="M19" s="218">
        <v>0</v>
      </c>
      <c r="N19" s="218">
        <v>29</v>
      </c>
      <c r="O19" s="218">
        <v>48.71</v>
      </c>
      <c r="P19" s="218">
        <v>66.75</v>
      </c>
      <c r="Q19" s="218">
        <v>2.89</v>
      </c>
      <c r="R19" s="218">
        <v>4.84</v>
      </c>
      <c r="S19" s="218">
        <v>3.43</v>
      </c>
      <c r="T19" s="218">
        <v>0</v>
      </c>
      <c r="U19" s="218">
        <v>282.70999999999998</v>
      </c>
      <c r="V19" s="218">
        <v>0</v>
      </c>
      <c r="W19" s="218">
        <v>4.83</v>
      </c>
      <c r="X19" s="218">
        <v>14.5</v>
      </c>
      <c r="Y19" s="218">
        <v>0</v>
      </c>
      <c r="Z19" s="218">
        <v>31.9</v>
      </c>
      <c r="AA19" s="218">
        <v>9.67</v>
      </c>
      <c r="AB19" s="218">
        <v>0</v>
      </c>
      <c r="AC19" s="218">
        <v>5</v>
      </c>
      <c r="AD19" s="218">
        <v>0</v>
      </c>
      <c r="AE19" s="218">
        <v>0</v>
      </c>
      <c r="AF19" s="218">
        <v>0</v>
      </c>
      <c r="AG19" s="218">
        <v>42.59</v>
      </c>
      <c r="AH19" s="218">
        <v>0</v>
      </c>
      <c r="AI19" s="218">
        <v>0</v>
      </c>
      <c r="AJ19" s="218">
        <v>0</v>
      </c>
      <c r="AK19" s="218">
        <v>46.97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79.86</v>
      </c>
      <c r="L20" s="218">
        <v>24.98</v>
      </c>
      <c r="M20" s="218">
        <v>0</v>
      </c>
      <c r="N20" s="218">
        <v>29</v>
      </c>
      <c r="O20" s="218">
        <v>48.71</v>
      </c>
      <c r="P20" s="218">
        <v>66.75</v>
      </c>
      <c r="Q20" s="218">
        <v>2.89</v>
      </c>
      <c r="R20" s="218">
        <v>4.84</v>
      </c>
      <c r="S20" s="218">
        <v>3.43</v>
      </c>
      <c r="T20" s="218">
        <v>0</v>
      </c>
      <c r="U20" s="218">
        <v>282.70999999999998</v>
      </c>
      <c r="V20" s="218">
        <v>0</v>
      </c>
      <c r="W20" s="218">
        <v>4.83</v>
      </c>
      <c r="X20" s="218">
        <v>14.5</v>
      </c>
      <c r="Y20" s="218">
        <v>0</v>
      </c>
      <c r="Z20" s="218">
        <v>31.9</v>
      </c>
      <c r="AA20" s="218">
        <v>9.67</v>
      </c>
      <c r="AB20" s="218">
        <v>0</v>
      </c>
      <c r="AC20" s="218">
        <v>5</v>
      </c>
      <c r="AD20" s="218">
        <v>0</v>
      </c>
      <c r="AE20" s="218">
        <v>0</v>
      </c>
      <c r="AF20" s="218">
        <v>0</v>
      </c>
      <c r="AG20" s="218">
        <v>42.59</v>
      </c>
      <c r="AH20" s="218">
        <v>0</v>
      </c>
      <c r="AI20" s="218">
        <v>0</v>
      </c>
      <c r="AJ20" s="218">
        <v>0</v>
      </c>
      <c r="AK20" s="218">
        <v>46.97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79.849999999999994</v>
      </c>
      <c r="L21" s="218">
        <v>24.98</v>
      </c>
      <c r="M21" s="218">
        <v>0</v>
      </c>
      <c r="N21" s="218">
        <v>29</v>
      </c>
      <c r="O21" s="218">
        <v>48.71</v>
      </c>
      <c r="P21" s="218">
        <v>66.75</v>
      </c>
      <c r="Q21" s="218">
        <v>2.89</v>
      </c>
      <c r="R21" s="218">
        <v>4.84</v>
      </c>
      <c r="S21" s="218">
        <v>3.43</v>
      </c>
      <c r="T21" s="218">
        <v>0</v>
      </c>
      <c r="U21" s="218">
        <v>282.70999999999998</v>
      </c>
      <c r="V21" s="218">
        <v>0</v>
      </c>
      <c r="W21" s="218">
        <v>4.83</v>
      </c>
      <c r="X21" s="218">
        <v>14.5</v>
      </c>
      <c r="Y21" s="218">
        <v>0</v>
      </c>
      <c r="Z21" s="218">
        <v>31.9</v>
      </c>
      <c r="AA21" s="218">
        <v>9.67</v>
      </c>
      <c r="AB21" s="218">
        <v>0</v>
      </c>
      <c r="AC21" s="218">
        <v>5</v>
      </c>
      <c r="AD21" s="218">
        <v>0</v>
      </c>
      <c r="AE21" s="218">
        <v>0</v>
      </c>
      <c r="AF21" s="218">
        <v>0</v>
      </c>
      <c r="AG21" s="218">
        <v>42.59</v>
      </c>
      <c r="AH21" s="218">
        <v>0</v>
      </c>
      <c r="AI21" s="218">
        <v>0</v>
      </c>
      <c r="AJ21" s="218">
        <v>0</v>
      </c>
      <c r="AK21" s="218">
        <v>46.97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79.86</v>
      </c>
      <c r="L22" s="218">
        <v>24.98</v>
      </c>
      <c r="M22" s="218">
        <v>0</v>
      </c>
      <c r="N22" s="218">
        <v>29</v>
      </c>
      <c r="O22" s="218">
        <v>48.71</v>
      </c>
      <c r="P22" s="218">
        <v>66.75</v>
      </c>
      <c r="Q22" s="218">
        <v>2.89</v>
      </c>
      <c r="R22" s="218">
        <v>4.84</v>
      </c>
      <c r="S22" s="218">
        <v>3.43</v>
      </c>
      <c r="T22" s="218">
        <v>0</v>
      </c>
      <c r="U22" s="218">
        <v>282.70999999999998</v>
      </c>
      <c r="V22" s="218">
        <v>0</v>
      </c>
      <c r="W22" s="218">
        <v>4.83</v>
      </c>
      <c r="X22" s="218">
        <v>14.5</v>
      </c>
      <c r="Y22" s="218">
        <v>0</v>
      </c>
      <c r="Z22" s="218">
        <v>31.9</v>
      </c>
      <c r="AA22" s="218">
        <v>9.67</v>
      </c>
      <c r="AB22" s="218">
        <v>0</v>
      </c>
      <c r="AC22" s="218">
        <v>5</v>
      </c>
      <c r="AD22" s="218">
        <v>0</v>
      </c>
      <c r="AE22" s="218">
        <v>0</v>
      </c>
      <c r="AF22" s="218">
        <v>0</v>
      </c>
      <c r="AG22" s="218">
        <v>42.59</v>
      </c>
      <c r="AH22" s="218">
        <v>0</v>
      </c>
      <c r="AI22" s="218">
        <v>0</v>
      </c>
      <c r="AJ22" s="218">
        <v>0</v>
      </c>
      <c r="AK22" s="218">
        <v>46.97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79.849999999999994</v>
      </c>
      <c r="L23" s="218">
        <v>24.58</v>
      </c>
      <c r="M23" s="218">
        <v>0</v>
      </c>
      <c r="N23" s="218">
        <v>29</v>
      </c>
      <c r="O23" s="218">
        <v>48.71</v>
      </c>
      <c r="P23" s="218">
        <v>66.75</v>
      </c>
      <c r="Q23" s="218">
        <v>2.89</v>
      </c>
      <c r="R23" s="218">
        <v>4.84</v>
      </c>
      <c r="S23" s="218">
        <v>3.36</v>
      </c>
      <c r="T23" s="218">
        <v>0</v>
      </c>
      <c r="U23" s="218">
        <v>282.70999999999998</v>
      </c>
      <c r="V23" s="218">
        <v>0</v>
      </c>
      <c r="W23" s="218">
        <v>4.83</v>
      </c>
      <c r="X23" s="218">
        <v>14.5</v>
      </c>
      <c r="Y23" s="218">
        <v>0</v>
      </c>
      <c r="Z23" s="218">
        <v>31.9</v>
      </c>
      <c r="AA23" s="218">
        <v>9.67</v>
      </c>
      <c r="AB23" s="218">
        <v>0</v>
      </c>
      <c r="AC23" s="218">
        <v>5</v>
      </c>
      <c r="AD23" s="218">
        <v>0</v>
      </c>
      <c r="AE23" s="218">
        <v>0</v>
      </c>
      <c r="AF23" s="218">
        <v>0</v>
      </c>
      <c r="AG23" s="218">
        <v>42.59</v>
      </c>
      <c r="AH23" s="218">
        <v>0</v>
      </c>
      <c r="AI23" s="218">
        <v>0</v>
      </c>
      <c r="AJ23" s="218">
        <v>0</v>
      </c>
      <c r="AK23" s="218">
        <v>46.97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79.86</v>
      </c>
      <c r="L24" s="218">
        <v>24.58</v>
      </c>
      <c r="M24" s="218">
        <v>0</v>
      </c>
      <c r="N24" s="218">
        <v>29</v>
      </c>
      <c r="O24" s="218">
        <v>48.71</v>
      </c>
      <c r="P24" s="218">
        <v>66.75</v>
      </c>
      <c r="Q24" s="218">
        <v>2.89</v>
      </c>
      <c r="R24" s="218">
        <v>4.84</v>
      </c>
      <c r="S24" s="218">
        <v>3.36</v>
      </c>
      <c r="T24" s="218">
        <v>0</v>
      </c>
      <c r="U24" s="218">
        <v>282.70999999999998</v>
      </c>
      <c r="V24" s="218">
        <v>0</v>
      </c>
      <c r="W24" s="218">
        <v>4.83</v>
      </c>
      <c r="X24" s="218">
        <v>14.5</v>
      </c>
      <c r="Y24" s="218">
        <v>0</v>
      </c>
      <c r="Z24" s="218">
        <v>31.9</v>
      </c>
      <c r="AA24" s="218">
        <v>9.67</v>
      </c>
      <c r="AB24" s="218">
        <v>0</v>
      </c>
      <c r="AC24" s="218">
        <v>5</v>
      </c>
      <c r="AD24" s="218">
        <v>0</v>
      </c>
      <c r="AE24" s="218">
        <v>0</v>
      </c>
      <c r="AF24" s="218">
        <v>0</v>
      </c>
      <c r="AG24" s="218">
        <v>42.59</v>
      </c>
      <c r="AH24" s="218">
        <v>0</v>
      </c>
      <c r="AI24" s="218">
        <v>0</v>
      </c>
      <c r="AJ24" s="218">
        <v>0</v>
      </c>
      <c r="AK24" s="218">
        <v>46.97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79.849999999999994</v>
      </c>
      <c r="L25" s="218">
        <v>24.58</v>
      </c>
      <c r="M25" s="218">
        <v>0</v>
      </c>
      <c r="N25" s="218">
        <v>29</v>
      </c>
      <c r="O25" s="218">
        <v>48.71</v>
      </c>
      <c r="P25" s="218">
        <v>66.75</v>
      </c>
      <c r="Q25" s="218">
        <v>2.89</v>
      </c>
      <c r="R25" s="218">
        <v>4.84</v>
      </c>
      <c r="S25" s="218">
        <v>3.43</v>
      </c>
      <c r="T25" s="218">
        <v>0</v>
      </c>
      <c r="U25" s="218">
        <v>282.70999999999998</v>
      </c>
      <c r="V25" s="218">
        <v>0</v>
      </c>
      <c r="W25" s="218">
        <v>4.83</v>
      </c>
      <c r="X25" s="218">
        <v>14.5</v>
      </c>
      <c r="Y25" s="218">
        <v>0</v>
      </c>
      <c r="Z25" s="218">
        <v>31.9</v>
      </c>
      <c r="AA25" s="218">
        <v>9.67</v>
      </c>
      <c r="AB25" s="218">
        <v>0</v>
      </c>
      <c r="AC25" s="218">
        <v>5</v>
      </c>
      <c r="AD25" s="218">
        <v>0</v>
      </c>
      <c r="AE25" s="218">
        <v>0</v>
      </c>
      <c r="AF25" s="218">
        <v>0</v>
      </c>
      <c r="AG25" s="218">
        <v>42.59</v>
      </c>
      <c r="AH25" s="218">
        <v>0</v>
      </c>
      <c r="AI25" s="218">
        <v>0</v>
      </c>
      <c r="AJ25" s="218">
        <v>0</v>
      </c>
      <c r="AK25" s="218">
        <v>46.97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79.86</v>
      </c>
      <c r="L26" s="218">
        <v>24.06</v>
      </c>
      <c r="M26" s="218">
        <v>0</v>
      </c>
      <c r="N26" s="218">
        <v>29</v>
      </c>
      <c r="O26" s="218">
        <v>48.71</v>
      </c>
      <c r="P26" s="218">
        <v>66.75</v>
      </c>
      <c r="Q26" s="218">
        <v>2.71</v>
      </c>
      <c r="R26" s="218">
        <v>4.84</v>
      </c>
      <c r="S26" s="218">
        <v>3.3</v>
      </c>
      <c r="T26" s="218">
        <v>0</v>
      </c>
      <c r="U26" s="218">
        <v>282.70999999999998</v>
      </c>
      <c r="V26" s="218">
        <v>0</v>
      </c>
      <c r="W26" s="218">
        <v>4.83</v>
      </c>
      <c r="X26" s="218">
        <v>14.5</v>
      </c>
      <c r="Y26" s="218">
        <v>0</v>
      </c>
      <c r="Z26" s="218">
        <v>31.9</v>
      </c>
      <c r="AA26" s="218">
        <v>9.67</v>
      </c>
      <c r="AB26" s="218">
        <v>0</v>
      </c>
      <c r="AC26" s="218">
        <v>5</v>
      </c>
      <c r="AD26" s="218">
        <v>0</v>
      </c>
      <c r="AE26" s="218">
        <v>0</v>
      </c>
      <c r="AF26" s="218">
        <v>0</v>
      </c>
      <c r="AG26" s="218">
        <v>42.59</v>
      </c>
      <c r="AH26" s="218">
        <v>0</v>
      </c>
      <c r="AI26" s="218">
        <v>0</v>
      </c>
      <c r="AJ26" s="218">
        <v>0</v>
      </c>
      <c r="AK26" s="218">
        <v>46.97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79.849999999999994</v>
      </c>
      <c r="L27" s="218">
        <v>24.06</v>
      </c>
      <c r="M27" s="218">
        <v>0</v>
      </c>
      <c r="N27" s="218">
        <v>29</v>
      </c>
      <c r="O27" s="218">
        <v>48.71</v>
      </c>
      <c r="P27" s="218">
        <v>66.75</v>
      </c>
      <c r="Q27" s="218">
        <v>2.71</v>
      </c>
      <c r="R27" s="218">
        <v>4.84</v>
      </c>
      <c r="S27" s="218">
        <v>3.3</v>
      </c>
      <c r="T27" s="218">
        <v>0</v>
      </c>
      <c r="U27" s="218">
        <v>282.70999999999998</v>
      </c>
      <c r="V27" s="218">
        <v>0</v>
      </c>
      <c r="W27" s="218">
        <v>4.83</v>
      </c>
      <c r="X27" s="218">
        <v>14.5</v>
      </c>
      <c r="Y27" s="218">
        <v>0</v>
      </c>
      <c r="Z27" s="218">
        <v>31.9</v>
      </c>
      <c r="AA27" s="218">
        <v>9.67</v>
      </c>
      <c r="AB27" s="218">
        <v>0</v>
      </c>
      <c r="AC27" s="218">
        <v>5</v>
      </c>
      <c r="AD27" s="218">
        <v>0</v>
      </c>
      <c r="AE27" s="218">
        <v>0</v>
      </c>
      <c r="AF27" s="218">
        <v>0</v>
      </c>
      <c r="AG27" s="218">
        <v>42.59</v>
      </c>
      <c r="AH27" s="218">
        <v>0</v>
      </c>
      <c r="AI27" s="218">
        <v>0</v>
      </c>
      <c r="AJ27" s="218">
        <v>0</v>
      </c>
      <c r="AK27" s="218">
        <v>46.97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12.42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79.86</v>
      </c>
      <c r="L28" s="218">
        <v>24.06</v>
      </c>
      <c r="M28" s="218">
        <v>0</v>
      </c>
      <c r="N28" s="218">
        <v>29</v>
      </c>
      <c r="O28" s="218">
        <v>48.71</v>
      </c>
      <c r="P28" s="218">
        <v>66.75</v>
      </c>
      <c r="Q28" s="218">
        <v>2.71</v>
      </c>
      <c r="R28" s="218">
        <v>5.2</v>
      </c>
      <c r="S28" s="218">
        <v>3.3</v>
      </c>
      <c r="T28" s="218">
        <v>0</v>
      </c>
      <c r="U28" s="218">
        <v>282.70999999999998</v>
      </c>
      <c r="V28" s="218">
        <v>0</v>
      </c>
      <c r="W28" s="218">
        <v>4.83</v>
      </c>
      <c r="X28" s="218">
        <v>14.5</v>
      </c>
      <c r="Y28" s="218">
        <v>0</v>
      </c>
      <c r="Z28" s="218">
        <v>31.9</v>
      </c>
      <c r="AA28" s="218">
        <v>10</v>
      </c>
      <c r="AB28" s="218">
        <v>0</v>
      </c>
      <c r="AC28" s="218">
        <v>5</v>
      </c>
      <c r="AD28" s="218">
        <v>0</v>
      </c>
      <c r="AE28" s="218">
        <v>0</v>
      </c>
      <c r="AF28" s="218">
        <v>0</v>
      </c>
      <c r="AG28" s="218">
        <v>42.59</v>
      </c>
      <c r="AH28" s="218">
        <v>0</v>
      </c>
      <c r="AI28" s="218">
        <v>0</v>
      </c>
      <c r="AJ28" s="218">
        <v>0</v>
      </c>
      <c r="AK28" s="218">
        <v>46.97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18.2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79.86</v>
      </c>
      <c r="L29" s="218">
        <v>24.06</v>
      </c>
      <c r="M29" s="218">
        <v>0</v>
      </c>
      <c r="N29" s="218">
        <v>29</v>
      </c>
      <c r="O29" s="218">
        <v>48.71</v>
      </c>
      <c r="P29" s="218">
        <v>66.75</v>
      </c>
      <c r="Q29" s="218">
        <v>2.71</v>
      </c>
      <c r="R29" s="218">
        <v>5.2</v>
      </c>
      <c r="S29" s="218">
        <v>3.3</v>
      </c>
      <c r="T29" s="218">
        <v>0</v>
      </c>
      <c r="U29" s="218">
        <v>282.70999999999998</v>
      </c>
      <c r="V29" s="218">
        <v>0</v>
      </c>
      <c r="W29" s="218">
        <v>4.83</v>
      </c>
      <c r="X29" s="218">
        <v>14.5</v>
      </c>
      <c r="Y29" s="218">
        <v>0</v>
      </c>
      <c r="Z29" s="218">
        <v>31.9</v>
      </c>
      <c r="AA29" s="218">
        <v>10</v>
      </c>
      <c r="AB29" s="218">
        <v>0</v>
      </c>
      <c r="AC29" s="218">
        <v>5</v>
      </c>
      <c r="AD29" s="218">
        <v>0</v>
      </c>
      <c r="AE29" s="218">
        <v>0</v>
      </c>
      <c r="AF29" s="218">
        <v>0</v>
      </c>
      <c r="AG29" s="218">
        <v>42.59</v>
      </c>
      <c r="AH29" s="218">
        <v>0</v>
      </c>
      <c r="AI29" s="218">
        <v>0</v>
      </c>
      <c r="AJ29" s="218">
        <v>0</v>
      </c>
      <c r="AK29" s="218">
        <v>46.97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18.75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79.86</v>
      </c>
      <c r="L30" s="218">
        <v>24.06</v>
      </c>
      <c r="M30" s="218">
        <v>0</v>
      </c>
      <c r="N30" s="218">
        <v>29</v>
      </c>
      <c r="O30" s="218">
        <v>48.71</v>
      </c>
      <c r="P30" s="218">
        <v>66.75</v>
      </c>
      <c r="Q30" s="218">
        <v>2.89</v>
      </c>
      <c r="R30" s="218">
        <v>5.2</v>
      </c>
      <c r="S30" s="218">
        <v>3.43</v>
      </c>
      <c r="T30" s="218">
        <v>0</v>
      </c>
      <c r="U30" s="218">
        <v>282.70999999999998</v>
      </c>
      <c r="V30" s="218">
        <v>0</v>
      </c>
      <c r="W30" s="218">
        <v>4.83</v>
      </c>
      <c r="X30" s="218">
        <v>14.5</v>
      </c>
      <c r="Y30" s="218">
        <v>0</v>
      </c>
      <c r="Z30" s="218">
        <v>31.9</v>
      </c>
      <c r="AA30" s="218">
        <v>10</v>
      </c>
      <c r="AB30" s="218">
        <v>0</v>
      </c>
      <c r="AC30" s="218">
        <v>5</v>
      </c>
      <c r="AD30" s="218">
        <v>0</v>
      </c>
      <c r="AE30" s="218">
        <v>0</v>
      </c>
      <c r="AF30" s="218">
        <v>0</v>
      </c>
      <c r="AG30" s="218">
        <v>42.59</v>
      </c>
      <c r="AH30" s="218">
        <v>0</v>
      </c>
      <c r="AI30" s="218">
        <v>0</v>
      </c>
      <c r="AJ30" s="218">
        <v>0</v>
      </c>
      <c r="AK30" s="218">
        <v>46.97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18.75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79.849999999999994</v>
      </c>
      <c r="L31" s="218">
        <v>24.06</v>
      </c>
      <c r="M31" s="218">
        <v>0</v>
      </c>
      <c r="N31" s="218">
        <v>29</v>
      </c>
      <c r="O31" s="218">
        <v>48.71</v>
      </c>
      <c r="P31" s="218">
        <v>66.75</v>
      </c>
      <c r="Q31" s="218">
        <v>2.89</v>
      </c>
      <c r="R31" s="218">
        <v>5.34</v>
      </c>
      <c r="S31" s="218">
        <v>3.43</v>
      </c>
      <c r="T31" s="218">
        <v>0</v>
      </c>
      <c r="U31" s="218">
        <v>282.70999999999998</v>
      </c>
      <c r="V31" s="218">
        <v>0</v>
      </c>
      <c r="W31" s="218">
        <v>4.83</v>
      </c>
      <c r="X31" s="218">
        <v>14.5</v>
      </c>
      <c r="Y31" s="218">
        <v>0</v>
      </c>
      <c r="Z31" s="218">
        <v>31.9</v>
      </c>
      <c r="AA31" s="218">
        <v>10</v>
      </c>
      <c r="AB31" s="218">
        <v>0</v>
      </c>
      <c r="AC31" s="218">
        <v>5</v>
      </c>
      <c r="AD31" s="218">
        <v>0</v>
      </c>
      <c r="AE31" s="218">
        <v>0</v>
      </c>
      <c r="AF31" s="218">
        <v>0</v>
      </c>
      <c r="AG31" s="218">
        <v>42.59</v>
      </c>
      <c r="AH31" s="218">
        <v>0</v>
      </c>
      <c r="AI31" s="218">
        <v>0</v>
      </c>
      <c r="AJ31" s="218">
        <v>0</v>
      </c>
      <c r="AK31" s="218">
        <v>46.97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18.75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79.86</v>
      </c>
      <c r="L32" s="218">
        <v>24.06</v>
      </c>
      <c r="M32" s="218">
        <v>0</v>
      </c>
      <c r="N32" s="218">
        <v>29</v>
      </c>
      <c r="O32" s="218">
        <v>48.71</v>
      </c>
      <c r="P32" s="218">
        <v>66.75</v>
      </c>
      <c r="Q32" s="218">
        <v>2.89</v>
      </c>
      <c r="R32" s="218">
        <v>5.34</v>
      </c>
      <c r="S32" s="218">
        <v>3.43</v>
      </c>
      <c r="T32" s="218">
        <v>0</v>
      </c>
      <c r="U32" s="218">
        <v>282.70999999999998</v>
      </c>
      <c r="V32" s="218">
        <v>0</v>
      </c>
      <c r="W32" s="218">
        <v>4.83</v>
      </c>
      <c r="X32" s="218">
        <v>14.5</v>
      </c>
      <c r="Y32" s="218">
        <v>0</v>
      </c>
      <c r="Z32" s="218">
        <v>31.9</v>
      </c>
      <c r="AA32" s="218">
        <v>10</v>
      </c>
      <c r="AB32" s="218">
        <v>0</v>
      </c>
      <c r="AC32" s="218">
        <v>5</v>
      </c>
      <c r="AD32" s="218">
        <v>0</v>
      </c>
      <c r="AE32" s="218">
        <v>0</v>
      </c>
      <c r="AF32" s="218">
        <v>0</v>
      </c>
      <c r="AG32" s="218">
        <v>42.59</v>
      </c>
      <c r="AH32" s="218">
        <v>0</v>
      </c>
      <c r="AI32" s="218">
        <v>0</v>
      </c>
      <c r="AJ32" s="218">
        <v>0</v>
      </c>
      <c r="AK32" s="218">
        <v>46.97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18.75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79.849999999999994</v>
      </c>
      <c r="L33" s="218">
        <v>25</v>
      </c>
      <c r="M33" s="218">
        <v>0</v>
      </c>
      <c r="N33" s="218">
        <v>29</v>
      </c>
      <c r="O33" s="218">
        <v>48.71</v>
      </c>
      <c r="P33" s="218">
        <v>66.75</v>
      </c>
      <c r="Q33" s="218">
        <v>2.89</v>
      </c>
      <c r="R33" s="218">
        <v>5.34</v>
      </c>
      <c r="S33" s="218">
        <v>3.43</v>
      </c>
      <c r="T33" s="218">
        <v>0</v>
      </c>
      <c r="U33" s="218">
        <v>282.70999999999998</v>
      </c>
      <c r="V33" s="218">
        <v>0</v>
      </c>
      <c r="W33" s="218">
        <v>4.83</v>
      </c>
      <c r="X33" s="218">
        <v>14.5</v>
      </c>
      <c r="Y33" s="218">
        <v>0</v>
      </c>
      <c r="Z33" s="218">
        <v>31.9</v>
      </c>
      <c r="AA33" s="218">
        <v>10</v>
      </c>
      <c r="AB33" s="218">
        <v>0</v>
      </c>
      <c r="AC33" s="218">
        <v>20.73</v>
      </c>
      <c r="AD33" s="218">
        <v>0</v>
      </c>
      <c r="AE33" s="218">
        <v>0</v>
      </c>
      <c r="AF33" s="218">
        <v>0</v>
      </c>
      <c r="AG33" s="218">
        <v>42.59</v>
      </c>
      <c r="AH33" s="218">
        <v>0</v>
      </c>
      <c r="AI33" s="218">
        <v>0</v>
      </c>
      <c r="AJ33" s="218">
        <v>0</v>
      </c>
      <c r="AK33" s="218">
        <v>46.97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18.75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79.86</v>
      </c>
      <c r="L34" s="218">
        <v>25</v>
      </c>
      <c r="M34" s="218">
        <v>0</v>
      </c>
      <c r="N34" s="218">
        <v>29</v>
      </c>
      <c r="O34" s="218">
        <v>48.71</v>
      </c>
      <c r="P34" s="218">
        <v>66.75</v>
      </c>
      <c r="Q34" s="218">
        <v>2.89</v>
      </c>
      <c r="R34" s="218">
        <v>5.34</v>
      </c>
      <c r="S34" s="218">
        <v>3.43</v>
      </c>
      <c r="T34" s="218">
        <v>0</v>
      </c>
      <c r="U34" s="218">
        <v>282.70999999999998</v>
      </c>
      <c r="V34" s="218">
        <v>0</v>
      </c>
      <c r="W34" s="218">
        <v>4.83</v>
      </c>
      <c r="X34" s="218">
        <v>14.5</v>
      </c>
      <c r="Y34" s="218">
        <v>0</v>
      </c>
      <c r="Z34" s="218">
        <v>31.9</v>
      </c>
      <c r="AA34" s="218">
        <v>10</v>
      </c>
      <c r="AB34" s="218">
        <v>0</v>
      </c>
      <c r="AC34" s="218">
        <v>20.73</v>
      </c>
      <c r="AD34" s="218">
        <v>0</v>
      </c>
      <c r="AE34" s="218">
        <v>0</v>
      </c>
      <c r="AF34" s="218">
        <v>0</v>
      </c>
      <c r="AG34" s="218">
        <v>42.59</v>
      </c>
      <c r="AH34" s="218">
        <v>0</v>
      </c>
      <c r="AI34" s="218">
        <v>0</v>
      </c>
      <c r="AJ34" s="218">
        <v>0</v>
      </c>
      <c r="AK34" s="218">
        <v>46.97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18.75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79.849999999999994</v>
      </c>
      <c r="L35" s="218">
        <v>24.59</v>
      </c>
      <c r="M35" s="218">
        <v>0</v>
      </c>
      <c r="N35" s="218">
        <v>29</v>
      </c>
      <c r="O35" s="218">
        <v>48.71</v>
      </c>
      <c r="P35" s="218">
        <v>66.75</v>
      </c>
      <c r="Q35" s="218">
        <v>2.89</v>
      </c>
      <c r="R35" s="218">
        <v>5.43</v>
      </c>
      <c r="S35" s="218">
        <v>3.43</v>
      </c>
      <c r="T35" s="218">
        <v>0</v>
      </c>
      <c r="U35" s="218">
        <v>282.70999999999998</v>
      </c>
      <c r="V35" s="218">
        <v>0</v>
      </c>
      <c r="W35" s="218">
        <v>4.83</v>
      </c>
      <c r="X35" s="218">
        <v>14.5</v>
      </c>
      <c r="Y35" s="218">
        <v>0</v>
      </c>
      <c r="Z35" s="218">
        <v>31.9</v>
      </c>
      <c r="AA35" s="218">
        <v>10</v>
      </c>
      <c r="AB35" s="218">
        <v>0</v>
      </c>
      <c r="AC35" s="218">
        <v>5</v>
      </c>
      <c r="AD35" s="218">
        <v>0</v>
      </c>
      <c r="AE35" s="218">
        <v>0</v>
      </c>
      <c r="AF35" s="218">
        <v>0</v>
      </c>
      <c r="AG35" s="218">
        <v>42.59</v>
      </c>
      <c r="AH35" s="218">
        <v>0</v>
      </c>
      <c r="AI35" s="218">
        <v>0</v>
      </c>
      <c r="AJ35" s="218">
        <v>0</v>
      </c>
      <c r="AK35" s="218">
        <v>46.97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26.3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79.86</v>
      </c>
      <c r="L36" s="218">
        <v>24.59</v>
      </c>
      <c r="M36" s="218">
        <v>0</v>
      </c>
      <c r="N36" s="218">
        <v>29</v>
      </c>
      <c r="O36" s="218">
        <v>48.71</v>
      </c>
      <c r="P36" s="218">
        <v>66.75</v>
      </c>
      <c r="Q36" s="218">
        <v>2.89</v>
      </c>
      <c r="R36" s="218">
        <v>5.43</v>
      </c>
      <c r="S36" s="218">
        <v>3.43</v>
      </c>
      <c r="T36" s="218">
        <v>0</v>
      </c>
      <c r="U36" s="218">
        <v>282.70999999999998</v>
      </c>
      <c r="V36" s="218">
        <v>0</v>
      </c>
      <c r="W36" s="218">
        <v>4.83</v>
      </c>
      <c r="X36" s="218">
        <v>14.5</v>
      </c>
      <c r="Y36" s="218">
        <v>0</v>
      </c>
      <c r="Z36" s="218">
        <v>31.9</v>
      </c>
      <c r="AA36" s="218">
        <v>10</v>
      </c>
      <c r="AB36" s="218">
        <v>0</v>
      </c>
      <c r="AC36" s="218">
        <v>5</v>
      </c>
      <c r="AD36" s="218">
        <v>0</v>
      </c>
      <c r="AE36" s="218">
        <v>0</v>
      </c>
      <c r="AF36" s="218">
        <v>0</v>
      </c>
      <c r="AG36" s="218">
        <v>42.59</v>
      </c>
      <c r="AH36" s="218">
        <v>0</v>
      </c>
      <c r="AI36" s="218">
        <v>0</v>
      </c>
      <c r="AJ36" s="218">
        <v>0</v>
      </c>
      <c r="AK36" s="218">
        <v>46.97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26.3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79.849999999999994</v>
      </c>
      <c r="L37" s="218">
        <v>25</v>
      </c>
      <c r="M37" s="218">
        <v>0</v>
      </c>
      <c r="N37" s="218">
        <v>29</v>
      </c>
      <c r="O37" s="218">
        <v>48.71</v>
      </c>
      <c r="P37" s="218">
        <v>66.75</v>
      </c>
      <c r="Q37" s="218">
        <v>2.89</v>
      </c>
      <c r="R37" s="218">
        <v>5.43</v>
      </c>
      <c r="S37" s="218">
        <v>3.43</v>
      </c>
      <c r="T37" s="218">
        <v>0</v>
      </c>
      <c r="U37" s="218">
        <v>282.70999999999998</v>
      </c>
      <c r="V37" s="218">
        <v>0</v>
      </c>
      <c r="W37" s="218">
        <v>4.83</v>
      </c>
      <c r="X37" s="218">
        <v>14.5</v>
      </c>
      <c r="Y37" s="218">
        <v>0</v>
      </c>
      <c r="Z37" s="218">
        <v>31.9</v>
      </c>
      <c r="AA37" s="218">
        <v>10</v>
      </c>
      <c r="AB37" s="218">
        <v>0</v>
      </c>
      <c r="AC37" s="218">
        <v>5</v>
      </c>
      <c r="AD37" s="218">
        <v>0</v>
      </c>
      <c r="AE37" s="218">
        <v>0</v>
      </c>
      <c r="AF37" s="218">
        <v>0</v>
      </c>
      <c r="AG37" s="218">
        <v>42.59</v>
      </c>
      <c r="AH37" s="218">
        <v>0</v>
      </c>
      <c r="AI37" s="218">
        <v>0</v>
      </c>
      <c r="AJ37" s="218">
        <v>0</v>
      </c>
      <c r="AK37" s="218">
        <v>46.97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26.3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79.86</v>
      </c>
      <c r="L38" s="218">
        <v>25</v>
      </c>
      <c r="M38" s="218">
        <v>0</v>
      </c>
      <c r="N38" s="218">
        <v>29</v>
      </c>
      <c r="O38" s="218">
        <v>48.71</v>
      </c>
      <c r="P38" s="218">
        <v>66.75</v>
      </c>
      <c r="Q38" s="218">
        <v>2.89</v>
      </c>
      <c r="R38" s="218">
        <v>5.43</v>
      </c>
      <c r="S38" s="218">
        <v>3.43</v>
      </c>
      <c r="T38" s="218">
        <v>0</v>
      </c>
      <c r="U38" s="218">
        <v>282.70999999999998</v>
      </c>
      <c r="V38" s="218">
        <v>0</v>
      </c>
      <c r="W38" s="218">
        <v>4.83</v>
      </c>
      <c r="X38" s="218">
        <v>14.5</v>
      </c>
      <c r="Y38" s="218">
        <v>0</v>
      </c>
      <c r="Z38" s="218">
        <v>31.9</v>
      </c>
      <c r="AA38" s="218">
        <v>10</v>
      </c>
      <c r="AB38" s="218">
        <v>0</v>
      </c>
      <c r="AC38" s="218">
        <v>5</v>
      </c>
      <c r="AD38" s="218">
        <v>0</v>
      </c>
      <c r="AE38" s="218">
        <v>0</v>
      </c>
      <c r="AF38" s="218">
        <v>0</v>
      </c>
      <c r="AG38" s="218">
        <v>42.59</v>
      </c>
      <c r="AH38" s="218">
        <v>0</v>
      </c>
      <c r="AI38" s="218">
        <v>0</v>
      </c>
      <c r="AJ38" s="218">
        <v>0</v>
      </c>
      <c r="AK38" s="218">
        <v>46.97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26.3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79.86</v>
      </c>
      <c r="L39" s="218">
        <v>25</v>
      </c>
      <c r="M39" s="218">
        <v>0</v>
      </c>
      <c r="N39" s="218">
        <v>29</v>
      </c>
      <c r="O39" s="218">
        <v>48.71</v>
      </c>
      <c r="P39" s="218">
        <v>66.75</v>
      </c>
      <c r="Q39" s="218">
        <v>2.89</v>
      </c>
      <c r="R39" s="218">
        <v>5.45</v>
      </c>
      <c r="S39" s="218">
        <v>3.43</v>
      </c>
      <c r="T39" s="218">
        <v>0</v>
      </c>
      <c r="U39" s="218">
        <v>282.70999999999998</v>
      </c>
      <c r="V39" s="218">
        <v>0</v>
      </c>
      <c r="W39" s="218">
        <v>4.83</v>
      </c>
      <c r="X39" s="218">
        <v>14.5</v>
      </c>
      <c r="Y39" s="218">
        <v>0</v>
      </c>
      <c r="Z39" s="218">
        <v>31.9</v>
      </c>
      <c r="AA39" s="218">
        <v>10</v>
      </c>
      <c r="AB39" s="218">
        <v>0</v>
      </c>
      <c r="AC39" s="218">
        <v>5</v>
      </c>
      <c r="AD39" s="218">
        <v>0</v>
      </c>
      <c r="AE39" s="218">
        <v>0</v>
      </c>
      <c r="AF39" s="218">
        <v>0</v>
      </c>
      <c r="AG39" s="218">
        <v>42.59</v>
      </c>
      <c r="AH39" s="218">
        <v>0</v>
      </c>
      <c r="AI39" s="218">
        <v>0</v>
      </c>
      <c r="AJ39" s="218">
        <v>0</v>
      </c>
      <c r="AK39" s="218">
        <v>46.98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26.3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79.86</v>
      </c>
      <c r="L40" s="218">
        <v>25</v>
      </c>
      <c r="M40" s="218">
        <v>0</v>
      </c>
      <c r="N40" s="218">
        <v>29</v>
      </c>
      <c r="O40" s="218">
        <v>48.71</v>
      </c>
      <c r="P40" s="218">
        <v>66.75</v>
      </c>
      <c r="Q40" s="218">
        <v>2.89</v>
      </c>
      <c r="R40" s="218">
        <v>5.45</v>
      </c>
      <c r="S40" s="218">
        <v>3.43</v>
      </c>
      <c r="T40" s="218">
        <v>0</v>
      </c>
      <c r="U40" s="218">
        <v>282.70999999999998</v>
      </c>
      <c r="V40" s="218">
        <v>0</v>
      </c>
      <c r="W40" s="218">
        <v>4.83</v>
      </c>
      <c r="X40" s="218">
        <v>14.5</v>
      </c>
      <c r="Y40" s="218">
        <v>0</v>
      </c>
      <c r="Z40" s="218">
        <v>31.9</v>
      </c>
      <c r="AA40" s="218">
        <v>10</v>
      </c>
      <c r="AB40" s="218">
        <v>0</v>
      </c>
      <c r="AC40" s="218">
        <v>5</v>
      </c>
      <c r="AD40" s="218">
        <v>0</v>
      </c>
      <c r="AE40" s="218">
        <v>0</v>
      </c>
      <c r="AF40" s="218">
        <v>0</v>
      </c>
      <c r="AG40" s="218">
        <v>42.59</v>
      </c>
      <c r="AH40" s="218">
        <v>0</v>
      </c>
      <c r="AI40" s="218">
        <v>0</v>
      </c>
      <c r="AJ40" s="218">
        <v>0</v>
      </c>
      <c r="AK40" s="218">
        <v>46.98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26.3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79.86</v>
      </c>
      <c r="L41" s="218">
        <v>25.02</v>
      </c>
      <c r="M41" s="218">
        <v>0</v>
      </c>
      <c r="N41" s="218">
        <v>29</v>
      </c>
      <c r="O41" s="218">
        <v>48.71</v>
      </c>
      <c r="P41" s="218">
        <v>66.75</v>
      </c>
      <c r="Q41" s="218">
        <v>2.89</v>
      </c>
      <c r="R41" s="218">
        <v>5.45</v>
      </c>
      <c r="S41" s="218">
        <v>3.43</v>
      </c>
      <c r="T41" s="218">
        <v>0</v>
      </c>
      <c r="U41" s="218">
        <v>282.70999999999998</v>
      </c>
      <c r="V41" s="218">
        <v>0</v>
      </c>
      <c r="W41" s="218">
        <v>4.83</v>
      </c>
      <c r="X41" s="218">
        <v>14.5</v>
      </c>
      <c r="Y41" s="218">
        <v>0</v>
      </c>
      <c r="Z41" s="218">
        <v>31.9</v>
      </c>
      <c r="AA41" s="218">
        <v>10</v>
      </c>
      <c r="AB41" s="218">
        <v>0</v>
      </c>
      <c r="AC41" s="218">
        <v>5</v>
      </c>
      <c r="AD41" s="218">
        <v>0</v>
      </c>
      <c r="AE41" s="218">
        <v>0</v>
      </c>
      <c r="AF41" s="218">
        <v>0</v>
      </c>
      <c r="AG41" s="218">
        <v>42.59</v>
      </c>
      <c r="AH41" s="218">
        <v>0</v>
      </c>
      <c r="AI41" s="218">
        <v>0</v>
      </c>
      <c r="AJ41" s="218">
        <v>0</v>
      </c>
      <c r="AK41" s="218">
        <v>46.98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26.3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79.86</v>
      </c>
      <c r="L42" s="218">
        <v>25.02</v>
      </c>
      <c r="M42" s="218">
        <v>0</v>
      </c>
      <c r="N42" s="218">
        <v>29</v>
      </c>
      <c r="O42" s="218">
        <v>48.71</v>
      </c>
      <c r="P42" s="218">
        <v>66.75</v>
      </c>
      <c r="Q42" s="218">
        <v>2.89</v>
      </c>
      <c r="R42" s="218">
        <v>5.45</v>
      </c>
      <c r="S42" s="218">
        <v>3.43</v>
      </c>
      <c r="T42" s="218">
        <v>0</v>
      </c>
      <c r="U42" s="218">
        <v>282.70999999999998</v>
      </c>
      <c r="V42" s="218">
        <v>0</v>
      </c>
      <c r="W42" s="218">
        <v>4.83</v>
      </c>
      <c r="X42" s="218">
        <v>14.5</v>
      </c>
      <c r="Y42" s="218">
        <v>0</v>
      </c>
      <c r="Z42" s="218">
        <v>31.9</v>
      </c>
      <c r="AA42" s="218">
        <v>10</v>
      </c>
      <c r="AB42" s="218">
        <v>0</v>
      </c>
      <c r="AC42" s="218">
        <v>5</v>
      </c>
      <c r="AD42" s="218">
        <v>0</v>
      </c>
      <c r="AE42" s="218">
        <v>0</v>
      </c>
      <c r="AF42" s="218">
        <v>0</v>
      </c>
      <c r="AG42" s="218">
        <v>42.59</v>
      </c>
      <c r="AH42" s="218">
        <v>0</v>
      </c>
      <c r="AI42" s="218">
        <v>0</v>
      </c>
      <c r="AJ42" s="218">
        <v>0</v>
      </c>
      <c r="AK42" s="218">
        <v>46.98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26.3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79.84</v>
      </c>
      <c r="L43" s="218">
        <v>25.02</v>
      </c>
      <c r="M43" s="218">
        <v>0</v>
      </c>
      <c r="N43" s="218">
        <v>29</v>
      </c>
      <c r="O43" s="218">
        <v>48.71</v>
      </c>
      <c r="P43" s="218">
        <v>66.75</v>
      </c>
      <c r="Q43" s="218">
        <v>2.89</v>
      </c>
      <c r="R43" s="218">
        <v>5.36</v>
      </c>
      <c r="S43" s="218">
        <v>3.36</v>
      </c>
      <c r="T43" s="218">
        <v>0</v>
      </c>
      <c r="U43" s="218">
        <v>282.70999999999998</v>
      </c>
      <c r="V43" s="218">
        <v>0</v>
      </c>
      <c r="W43" s="218">
        <v>4.83</v>
      </c>
      <c r="X43" s="218">
        <v>14.5</v>
      </c>
      <c r="Y43" s="218">
        <v>0</v>
      </c>
      <c r="Z43" s="218">
        <v>31.9</v>
      </c>
      <c r="AA43" s="218">
        <v>10</v>
      </c>
      <c r="AB43" s="218">
        <v>0</v>
      </c>
      <c r="AC43" s="218">
        <v>5</v>
      </c>
      <c r="AD43" s="218">
        <v>0</v>
      </c>
      <c r="AE43" s="218">
        <v>0</v>
      </c>
      <c r="AF43" s="218">
        <v>0</v>
      </c>
      <c r="AG43" s="218">
        <v>42.59</v>
      </c>
      <c r="AH43" s="218">
        <v>0</v>
      </c>
      <c r="AI43" s="218">
        <v>0</v>
      </c>
      <c r="AJ43" s="218">
        <v>0</v>
      </c>
      <c r="AK43" s="218">
        <v>48.72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26.3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79.84</v>
      </c>
      <c r="L44" s="218">
        <v>25.02</v>
      </c>
      <c r="M44" s="218">
        <v>0</v>
      </c>
      <c r="N44" s="218">
        <v>29</v>
      </c>
      <c r="O44" s="218">
        <v>48.71</v>
      </c>
      <c r="P44" s="218">
        <v>66.75</v>
      </c>
      <c r="Q44" s="218">
        <v>2.89</v>
      </c>
      <c r="R44" s="218">
        <v>5.36</v>
      </c>
      <c r="S44" s="218">
        <v>3.36</v>
      </c>
      <c r="T44" s="218">
        <v>0</v>
      </c>
      <c r="U44" s="218">
        <v>282.70999999999998</v>
      </c>
      <c r="V44" s="218">
        <v>0</v>
      </c>
      <c r="W44" s="218">
        <v>4.83</v>
      </c>
      <c r="X44" s="218">
        <v>14.5</v>
      </c>
      <c r="Y44" s="218">
        <v>0</v>
      </c>
      <c r="Z44" s="218">
        <v>31.9</v>
      </c>
      <c r="AA44" s="218">
        <v>10</v>
      </c>
      <c r="AB44" s="218">
        <v>0</v>
      </c>
      <c r="AC44" s="218">
        <v>5</v>
      </c>
      <c r="AD44" s="218">
        <v>0</v>
      </c>
      <c r="AE44" s="218">
        <v>0</v>
      </c>
      <c r="AF44" s="218">
        <v>0</v>
      </c>
      <c r="AG44" s="218">
        <v>42.59</v>
      </c>
      <c r="AH44" s="218">
        <v>0</v>
      </c>
      <c r="AI44" s="218">
        <v>0</v>
      </c>
      <c r="AJ44" s="218">
        <v>0</v>
      </c>
      <c r="AK44" s="218">
        <v>48.72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26.3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79.84</v>
      </c>
      <c r="L45" s="218">
        <v>25.02</v>
      </c>
      <c r="M45" s="218">
        <v>0</v>
      </c>
      <c r="N45" s="218">
        <v>29</v>
      </c>
      <c r="O45" s="218">
        <v>48.71</v>
      </c>
      <c r="P45" s="218">
        <v>66.75</v>
      </c>
      <c r="Q45" s="218">
        <v>2.89</v>
      </c>
      <c r="R45" s="218">
        <v>5.36</v>
      </c>
      <c r="S45" s="218">
        <v>3.36</v>
      </c>
      <c r="T45" s="218">
        <v>0</v>
      </c>
      <c r="U45" s="218">
        <v>282.70999999999998</v>
      </c>
      <c r="V45" s="218">
        <v>0</v>
      </c>
      <c r="W45" s="218">
        <v>4.83</v>
      </c>
      <c r="X45" s="218">
        <v>14.5</v>
      </c>
      <c r="Y45" s="218">
        <v>0</v>
      </c>
      <c r="Z45" s="218">
        <v>31.9</v>
      </c>
      <c r="AA45" s="218">
        <v>10</v>
      </c>
      <c r="AB45" s="218">
        <v>0</v>
      </c>
      <c r="AC45" s="218">
        <v>5</v>
      </c>
      <c r="AD45" s="218">
        <v>0</v>
      </c>
      <c r="AE45" s="218">
        <v>0</v>
      </c>
      <c r="AF45" s="218">
        <v>0</v>
      </c>
      <c r="AG45" s="218">
        <v>42.59</v>
      </c>
      <c r="AH45" s="218">
        <v>0</v>
      </c>
      <c r="AI45" s="218">
        <v>0</v>
      </c>
      <c r="AJ45" s="218">
        <v>0</v>
      </c>
      <c r="AK45" s="218">
        <v>48.72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26.3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79.84</v>
      </c>
      <c r="L46" s="218">
        <v>25.02</v>
      </c>
      <c r="M46" s="218">
        <v>0</v>
      </c>
      <c r="N46" s="218">
        <v>29</v>
      </c>
      <c r="O46" s="218">
        <v>48.71</v>
      </c>
      <c r="P46" s="218">
        <v>66.75</v>
      </c>
      <c r="Q46" s="218">
        <v>2.89</v>
      </c>
      <c r="R46" s="218">
        <v>5.36</v>
      </c>
      <c r="S46" s="218">
        <v>3.36</v>
      </c>
      <c r="T46" s="218">
        <v>0</v>
      </c>
      <c r="U46" s="218">
        <v>282.70999999999998</v>
      </c>
      <c r="V46" s="218">
        <v>0</v>
      </c>
      <c r="W46" s="218">
        <v>4.83</v>
      </c>
      <c r="X46" s="218">
        <v>14.5</v>
      </c>
      <c r="Y46" s="218">
        <v>0</v>
      </c>
      <c r="Z46" s="218">
        <v>31.9</v>
      </c>
      <c r="AA46" s="218">
        <v>10</v>
      </c>
      <c r="AB46" s="218">
        <v>0</v>
      </c>
      <c r="AC46" s="218">
        <v>5</v>
      </c>
      <c r="AD46" s="218">
        <v>0</v>
      </c>
      <c r="AE46" s="218">
        <v>0</v>
      </c>
      <c r="AF46" s="218">
        <v>0</v>
      </c>
      <c r="AG46" s="218">
        <v>42.59</v>
      </c>
      <c r="AH46" s="218">
        <v>0</v>
      </c>
      <c r="AI46" s="218">
        <v>0</v>
      </c>
      <c r="AJ46" s="218">
        <v>0</v>
      </c>
      <c r="AK46" s="218">
        <v>48.72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26.3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79.83</v>
      </c>
      <c r="L47" s="218">
        <v>25.02</v>
      </c>
      <c r="M47" s="218">
        <v>0</v>
      </c>
      <c r="N47" s="218">
        <v>29</v>
      </c>
      <c r="O47" s="218">
        <v>48.71</v>
      </c>
      <c r="P47" s="218">
        <v>66.75</v>
      </c>
      <c r="Q47" s="218">
        <v>2.89</v>
      </c>
      <c r="R47" s="218">
        <v>5.36</v>
      </c>
      <c r="S47" s="218">
        <v>3.36</v>
      </c>
      <c r="T47" s="218">
        <v>0</v>
      </c>
      <c r="U47" s="218">
        <v>282.70999999999998</v>
      </c>
      <c r="V47" s="218">
        <v>0</v>
      </c>
      <c r="W47" s="218">
        <v>4.83</v>
      </c>
      <c r="X47" s="218">
        <v>14.5</v>
      </c>
      <c r="Y47" s="218">
        <v>0</v>
      </c>
      <c r="Z47" s="218">
        <v>31.9</v>
      </c>
      <c r="AA47" s="218">
        <v>10</v>
      </c>
      <c r="AB47" s="218">
        <v>0</v>
      </c>
      <c r="AC47" s="218">
        <v>5</v>
      </c>
      <c r="AD47" s="218">
        <v>0</v>
      </c>
      <c r="AE47" s="218">
        <v>0</v>
      </c>
      <c r="AF47" s="218">
        <v>0</v>
      </c>
      <c r="AG47" s="218">
        <v>42.59</v>
      </c>
      <c r="AH47" s="218">
        <v>0</v>
      </c>
      <c r="AI47" s="218">
        <v>0</v>
      </c>
      <c r="AJ47" s="218">
        <v>0</v>
      </c>
      <c r="AK47" s="218">
        <v>45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26.3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79.84</v>
      </c>
      <c r="L48" s="218">
        <v>25.02</v>
      </c>
      <c r="M48" s="218">
        <v>0</v>
      </c>
      <c r="N48" s="218">
        <v>29</v>
      </c>
      <c r="O48" s="218">
        <v>48.71</v>
      </c>
      <c r="P48" s="218">
        <v>66.75</v>
      </c>
      <c r="Q48" s="218">
        <v>2.89</v>
      </c>
      <c r="R48" s="218">
        <v>5.36</v>
      </c>
      <c r="S48" s="218">
        <v>3.36</v>
      </c>
      <c r="T48" s="218">
        <v>0</v>
      </c>
      <c r="U48" s="218">
        <v>282.70999999999998</v>
      </c>
      <c r="V48" s="218">
        <v>0</v>
      </c>
      <c r="W48" s="218">
        <v>4.83</v>
      </c>
      <c r="X48" s="218">
        <v>14.5</v>
      </c>
      <c r="Y48" s="218">
        <v>0</v>
      </c>
      <c r="Z48" s="218">
        <v>31.9</v>
      </c>
      <c r="AA48" s="218">
        <v>10</v>
      </c>
      <c r="AB48" s="218">
        <v>0</v>
      </c>
      <c r="AC48" s="218">
        <v>5</v>
      </c>
      <c r="AD48" s="218">
        <v>0</v>
      </c>
      <c r="AE48" s="218">
        <v>0</v>
      </c>
      <c r="AF48" s="218">
        <v>0</v>
      </c>
      <c r="AG48" s="218">
        <v>42.59</v>
      </c>
      <c r="AH48" s="218">
        <v>0</v>
      </c>
      <c r="AI48" s="218">
        <v>0</v>
      </c>
      <c r="AJ48" s="218">
        <v>0</v>
      </c>
      <c r="AK48" s="218">
        <v>45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26.3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79.83</v>
      </c>
      <c r="L49" s="218">
        <v>25.02</v>
      </c>
      <c r="M49" s="218">
        <v>0</v>
      </c>
      <c r="N49" s="218">
        <v>29</v>
      </c>
      <c r="O49" s="218">
        <v>48.71</v>
      </c>
      <c r="P49" s="218">
        <v>66.75</v>
      </c>
      <c r="Q49" s="218">
        <v>2.89</v>
      </c>
      <c r="R49" s="218">
        <v>5</v>
      </c>
      <c r="S49" s="218">
        <v>3.36</v>
      </c>
      <c r="T49" s="218">
        <v>0</v>
      </c>
      <c r="U49" s="218">
        <v>282.70999999999998</v>
      </c>
      <c r="V49" s="218">
        <v>0</v>
      </c>
      <c r="W49" s="218">
        <v>4.83</v>
      </c>
      <c r="X49" s="218">
        <v>14.5</v>
      </c>
      <c r="Y49" s="218">
        <v>0</v>
      </c>
      <c r="Z49" s="218">
        <v>31.9</v>
      </c>
      <c r="AA49" s="218">
        <v>10</v>
      </c>
      <c r="AB49" s="218">
        <v>0</v>
      </c>
      <c r="AC49" s="218">
        <v>5</v>
      </c>
      <c r="AD49" s="218">
        <v>0</v>
      </c>
      <c r="AE49" s="218">
        <v>0</v>
      </c>
      <c r="AF49" s="218">
        <v>0</v>
      </c>
      <c r="AG49" s="218">
        <v>42.59</v>
      </c>
      <c r="AH49" s="218">
        <v>0</v>
      </c>
      <c r="AI49" s="218">
        <v>0</v>
      </c>
      <c r="AJ49" s="218">
        <v>0</v>
      </c>
      <c r="AK49" s="218">
        <v>45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26.3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79.84</v>
      </c>
      <c r="L50" s="218">
        <v>25.02</v>
      </c>
      <c r="M50" s="218">
        <v>0</v>
      </c>
      <c r="N50" s="218">
        <v>29</v>
      </c>
      <c r="O50" s="218">
        <v>48.71</v>
      </c>
      <c r="P50" s="218">
        <v>66.75</v>
      </c>
      <c r="Q50" s="218">
        <v>2.89</v>
      </c>
      <c r="R50" s="218">
        <v>5</v>
      </c>
      <c r="S50" s="218">
        <v>3.36</v>
      </c>
      <c r="T50" s="218">
        <v>0</v>
      </c>
      <c r="U50" s="218">
        <v>282.70999999999998</v>
      </c>
      <c r="V50" s="218">
        <v>0</v>
      </c>
      <c r="W50" s="218">
        <v>4.83</v>
      </c>
      <c r="X50" s="218">
        <v>14.5</v>
      </c>
      <c r="Y50" s="218">
        <v>0</v>
      </c>
      <c r="Z50" s="218">
        <v>31.9</v>
      </c>
      <c r="AA50" s="218">
        <v>10</v>
      </c>
      <c r="AB50" s="218">
        <v>0</v>
      </c>
      <c r="AC50" s="218">
        <v>5</v>
      </c>
      <c r="AD50" s="218">
        <v>0</v>
      </c>
      <c r="AE50" s="218">
        <v>0</v>
      </c>
      <c r="AF50" s="218">
        <v>0</v>
      </c>
      <c r="AG50" s="218">
        <v>42.59</v>
      </c>
      <c r="AH50" s="218">
        <v>0</v>
      </c>
      <c r="AI50" s="218">
        <v>0</v>
      </c>
      <c r="AJ50" s="218">
        <v>0</v>
      </c>
      <c r="AK50" s="218">
        <v>45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26.3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79.83</v>
      </c>
      <c r="L51" s="218">
        <v>25.02</v>
      </c>
      <c r="M51" s="218">
        <v>0</v>
      </c>
      <c r="N51" s="218">
        <v>29</v>
      </c>
      <c r="O51" s="218">
        <v>48.71</v>
      </c>
      <c r="P51" s="218">
        <v>66.75</v>
      </c>
      <c r="Q51" s="218">
        <v>2.89</v>
      </c>
      <c r="R51" s="218">
        <v>5</v>
      </c>
      <c r="S51" s="218">
        <v>3.36</v>
      </c>
      <c r="T51" s="218">
        <v>0</v>
      </c>
      <c r="U51" s="218">
        <v>282.70999999999998</v>
      </c>
      <c r="V51" s="218">
        <v>0</v>
      </c>
      <c r="W51" s="218">
        <v>4.83</v>
      </c>
      <c r="X51" s="218">
        <v>14.5</v>
      </c>
      <c r="Y51" s="218">
        <v>0</v>
      </c>
      <c r="Z51" s="218">
        <v>31.9</v>
      </c>
      <c r="AA51" s="218">
        <v>10</v>
      </c>
      <c r="AB51" s="218">
        <v>0</v>
      </c>
      <c r="AC51" s="218">
        <v>5</v>
      </c>
      <c r="AD51" s="218">
        <v>0</v>
      </c>
      <c r="AE51" s="218">
        <v>0</v>
      </c>
      <c r="AF51" s="218">
        <v>0</v>
      </c>
      <c r="AG51" s="218">
        <v>42.59</v>
      </c>
      <c r="AH51" s="218">
        <v>0</v>
      </c>
      <c r="AI51" s="218">
        <v>0</v>
      </c>
      <c r="AJ51" s="218">
        <v>0</v>
      </c>
      <c r="AK51" s="218">
        <v>45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26.3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79.84</v>
      </c>
      <c r="L52" s="218">
        <v>25.02</v>
      </c>
      <c r="M52" s="218">
        <v>0</v>
      </c>
      <c r="N52" s="218">
        <v>29</v>
      </c>
      <c r="O52" s="218">
        <v>48.71</v>
      </c>
      <c r="P52" s="218">
        <v>66.75</v>
      </c>
      <c r="Q52" s="218">
        <v>2.89</v>
      </c>
      <c r="R52" s="218">
        <v>5</v>
      </c>
      <c r="S52" s="218">
        <v>3.36</v>
      </c>
      <c r="T52" s="218">
        <v>0</v>
      </c>
      <c r="U52" s="218">
        <v>282.70999999999998</v>
      </c>
      <c r="V52" s="218">
        <v>0</v>
      </c>
      <c r="W52" s="218">
        <v>4.83</v>
      </c>
      <c r="X52" s="218">
        <v>14.5</v>
      </c>
      <c r="Y52" s="218">
        <v>0</v>
      </c>
      <c r="Z52" s="218">
        <v>31.9</v>
      </c>
      <c r="AA52" s="218">
        <v>10</v>
      </c>
      <c r="AB52" s="218">
        <v>0</v>
      </c>
      <c r="AC52" s="218">
        <v>5</v>
      </c>
      <c r="AD52" s="218">
        <v>0</v>
      </c>
      <c r="AE52" s="218">
        <v>0</v>
      </c>
      <c r="AF52" s="218">
        <v>0</v>
      </c>
      <c r="AG52" s="218">
        <v>42.59</v>
      </c>
      <c r="AH52" s="218">
        <v>0</v>
      </c>
      <c r="AI52" s="218">
        <v>0</v>
      </c>
      <c r="AJ52" s="218">
        <v>0</v>
      </c>
      <c r="AK52" s="218">
        <v>45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26.3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79.95</v>
      </c>
      <c r="L53" s="218">
        <v>25</v>
      </c>
      <c r="M53" s="218">
        <v>0</v>
      </c>
      <c r="N53" s="218">
        <v>29</v>
      </c>
      <c r="O53" s="218">
        <v>48.71</v>
      </c>
      <c r="P53" s="218">
        <v>66.75</v>
      </c>
      <c r="Q53" s="218">
        <v>2.89</v>
      </c>
      <c r="R53" s="218">
        <v>5</v>
      </c>
      <c r="S53" s="218">
        <v>3.38</v>
      </c>
      <c r="T53" s="218">
        <v>0</v>
      </c>
      <c r="U53" s="218">
        <v>282.70999999999998</v>
      </c>
      <c r="V53" s="218">
        <v>0</v>
      </c>
      <c r="W53" s="218">
        <v>4.83</v>
      </c>
      <c r="X53" s="218">
        <v>14.5</v>
      </c>
      <c r="Y53" s="218">
        <v>0</v>
      </c>
      <c r="Z53" s="218">
        <v>32.159999999999997</v>
      </c>
      <c r="AA53" s="218">
        <v>10</v>
      </c>
      <c r="AB53" s="218">
        <v>0</v>
      </c>
      <c r="AC53" s="218">
        <v>5</v>
      </c>
      <c r="AD53" s="218">
        <v>0</v>
      </c>
      <c r="AE53" s="218">
        <v>0</v>
      </c>
      <c r="AF53" s="218">
        <v>0</v>
      </c>
      <c r="AG53" s="218">
        <v>42.59</v>
      </c>
      <c r="AH53" s="218">
        <v>0</v>
      </c>
      <c r="AI53" s="218">
        <v>0</v>
      </c>
      <c r="AJ53" s="218">
        <v>0</v>
      </c>
      <c r="AK53" s="218">
        <v>45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26.3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79.95</v>
      </c>
      <c r="L54" s="218">
        <v>25</v>
      </c>
      <c r="M54" s="218">
        <v>0</v>
      </c>
      <c r="N54" s="218">
        <v>29</v>
      </c>
      <c r="O54" s="218">
        <v>48.71</v>
      </c>
      <c r="P54" s="218">
        <v>66.75</v>
      </c>
      <c r="Q54" s="218">
        <v>2.89</v>
      </c>
      <c r="R54" s="218">
        <v>5</v>
      </c>
      <c r="S54" s="218">
        <v>3.38</v>
      </c>
      <c r="T54" s="218">
        <v>0</v>
      </c>
      <c r="U54" s="218">
        <v>282.70999999999998</v>
      </c>
      <c r="V54" s="218">
        <v>0</v>
      </c>
      <c r="W54" s="218">
        <v>4.83</v>
      </c>
      <c r="X54" s="218">
        <v>14.5</v>
      </c>
      <c r="Y54" s="218">
        <v>0</v>
      </c>
      <c r="Z54" s="218">
        <v>32.159999999999997</v>
      </c>
      <c r="AA54" s="218">
        <v>10</v>
      </c>
      <c r="AB54" s="218">
        <v>0</v>
      </c>
      <c r="AC54" s="218">
        <v>5</v>
      </c>
      <c r="AD54" s="218">
        <v>0</v>
      </c>
      <c r="AE54" s="218">
        <v>0</v>
      </c>
      <c r="AF54" s="218">
        <v>0</v>
      </c>
      <c r="AG54" s="218">
        <v>42.59</v>
      </c>
      <c r="AH54" s="218">
        <v>0</v>
      </c>
      <c r="AI54" s="218">
        <v>0</v>
      </c>
      <c r="AJ54" s="218">
        <v>0</v>
      </c>
      <c r="AK54" s="218">
        <v>45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26.3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79.95</v>
      </c>
      <c r="L55" s="218">
        <v>24.75</v>
      </c>
      <c r="M55" s="218">
        <v>0</v>
      </c>
      <c r="N55" s="218">
        <v>29</v>
      </c>
      <c r="O55" s="218">
        <v>48.71</v>
      </c>
      <c r="P55" s="218">
        <v>66.75</v>
      </c>
      <c r="Q55" s="218">
        <v>2.88</v>
      </c>
      <c r="R55" s="218">
        <v>5</v>
      </c>
      <c r="S55" s="218">
        <v>3.36</v>
      </c>
      <c r="T55" s="218">
        <v>0</v>
      </c>
      <c r="U55" s="218">
        <v>282.70999999999998</v>
      </c>
      <c r="V55" s="218">
        <v>0</v>
      </c>
      <c r="W55" s="218">
        <v>4.83</v>
      </c>
      <c r="X55" s="218">
        <v>14.5</v>
      </c>
      <c r="Y55" s="218">
        <v>0</v>
      </c>
      <c r="Z55" s="218">
        <v>32.159999999999997</v>
      </c>
      <c r="AA55" s="218">
        <v>10</v>
      </c>
      <c r="AB55" s="218">
        <v>0</v>
      </c>
      <c r="AC55" s="218">
        <v>5</v>
      </c>
      <c r="AD55" s="218">
        <v>0</v>
      </c>
      <c r="AE55" s="218">
        <v>0</v>
      </c>
      <c r="AF55" s="218">
        <v>0</v>
      </c>
      <c r="AG55" s="218">
        <v>42.59</v>
      </c>
      <c r="AH55" s="218">
        <v>0</v>
      </c>
      <c r="AI55" s="218">
        <v>0</v>
      </c>
      <c r="AJ55" s="218">
        <v>0</v>
      </c>
      <c r="AK55" s="218">
        <v>45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26.3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79.94</v>
      </c>
      <c r="L56" s="218">
        <v>24.75</v>
      </c>
      <c r="M56" s="218">
        <v>0</v>
      </c>
      <c r="N56" s="218">
        <v>29</v>
      </c>
      <c r="O56" s="218">
        <v>48.71</v>
      </c>
      <c r="P56" s="218">
        <v>66.75</v>
      </c>
      <c r="Q56" s="218">
        <v>2.88</v>
      </c>
      <c r="R56" s="218">
        <v>5</v>
      </c>
      <c r="S56" s="218">
        <v>3.36</v>
      </c>
      <c r="T56" s="218">
        <v>0</v>
      </c>
      <c r="U56" s="218">
        <v>282.70999999999998</v>
      </c>
      <c r="V56" s="218">
        <v>0</v>
      </c>
      <c r="W56" s="218">
        <v>4.83</v>
      </c>
      <c r="X56" s="218">
        <v>14.5</v>
      </c>
      <c r="Y56" s="218">
        <v>0</v>
      </c>
      <c r="Z56" s="218">
        <v>32.159999999999997</v>
      </c>
      <c r="AA56" s="218">
        <v>10</v>
      </c>
      <c r="AB56" s="218">
        <v>0</v>
      </c>
      <c r="AC56" s="218">
        <v>5</v>
      </c>
      <c r="AD56" s="218">
        <v>0</v>
      </c>
      <c r="AE56" s="218">
        <v>0</v>
      </c>
      <c r="AF56" s="218">
        <v>0</v>
      </c>
      <c r="AG56" s="218">
        <v>42.59</v>
      </c>
      <c r="AH56" s="218">
        <v>0</v>
      </c>
      <c r="AI56" s="218">
        <v>0</v>
      </c>
      <c r="AJ56" s="218">
        <v>0</v>
      </c>
      <c r="AK56" s="218">
        <v>45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26.3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79.95</v>
      </c>
      <c r="L57" s="218">
        <v>24.75</v>
      </c>
      <c r="M57" s="218">
        <v>0</v>
      </c>
      <c r="N57" s="218">
        <v>29</v>
      </c>
      <c r="O57" s="218">
        <v>48.71</v>
      </c>
      <c r="P57" s="218">
        <v>66.75</v>
      </c>
      <c r="Q57" s="218">
        <v>2.88</v>
      </c>
      <c r="R57" s="218">
        <v>5</v>
      </c>
      <c r="S57" s="218">
        <v>3.36</v>
      </c>
      <c r="T57" s="218">
        <v>0</v>
      </c>
      <c r="U57" s="218">
        <v>282.70999999999998</v>
      </c>
      <c r="V57" s="218">
        <v>0</v>
      </c>
      <c r="W57" s="218">
        <v>4.68</v>
      </c>
      <c r="X57" s="218">
        <v>14.5</v>
      </c>
      <c r="Y57" s="218">
        <v>0</v>
      </c>
      <c r="Z57" s="218">
        <v>32.39</v>
      </c>
      <c r="AA57" s="218">
        <v>10</v>
      </c>
      <c r="AB57" s="218">
        <v>0</v>
      </c>
      <c r="AC57" s="218">
        <v>5</v>
      </c>
      <c r="AD57" s="218">
        <v>0</v>
      </c>
      <c r="AE57" s="218">
        <v>0</v>
      </c>
      <c r="AF57" s="218">
        <v>0</v>
      </c>
      <c r="AG57" s="218">
        <v>42.59</v>
      </c>
      <c r="AH57" s="218">
        <v>0</v>
      </c>
      <c r="AI57" s="218">
        <v>0</v>
      </c>
      <c r="AJ57" s="218">
        <v>0</v>
      </c>
      <c r="AK57" s="218">
        <v>45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26.3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79.94</v>
      </c>
      <c r="L58" s="218">
        <v>24.75</v>
      </c>
      <c r="M58" s="218">
        <v>0</v>
      </c>
      <c r="N58" s="218">
        <v>29</v>
      </c>
      <c r="O58" s="218">
        <v>48.71</v>
      </c>
      <c r="P58" s="218">
        <v>66.75</v>
      </c>
      <c r="Q58" s="218">
        <v>2.88</v>
      </c>
      <c r="R58" s="218">
        <v>5</v>
      </c>
      <c r="S58" s="218">
        <v>3.36</v>
      </c>
      <c r="T58" s="218">
        <v>0</v>
      </c>
      <c r="U58" s="218">
        <v>282.70999999999998</v>
      </c>
      <c r="V58" s="218">
        <v>0</v>
      </c>
      <c r="W58" s="218">
        <v>4.83</v>
      </c>
      <c r="X58" s="218">
        <v>14.5</v>
      </c>
      <c r="Y58" s="218">
        <v>0</v>
      </c>
      <c r="Z58" s="218">
        <v>32.39</v>
      </c>
      <c r="AA58" s="218">
        <v>10</v>
      </c>
      <c r="AB58" s="218">
        <v>0</v>
      </c>
      <c r="AC58" s="218">
        <v>5</v>
      </c>
      <c r="AD58" s="218">
        <v>0</v>
      </c>
      <c r="AE58" s="218">
        <v>0</v>
      </c>
      <c r="AF58" s="218">
        <v>0</v>
      </c>
      <c r="AG58" s="218">
        <v>42.59</v>
      </c>
      <c r="AH58" s="218">
        <v>0</v>
      </c>
      <c r="AI58" s="218">
        <v>0</v>
      </c>
      <c r="AJ58" s="218">
        <v>0</v>
      </c>
      <c r="AK58" s="218">
        <v>45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26.3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79.959999999999994</v>
      </c>
      <c r="L59" s="218">
        <v>24.75</v>
      </c>
      <c r="M59" s="218">
        <v>0</v>
      </c>
      <c r="N59" s="218">
        <v>29</v>
      </c>
      <c r="O59" s="218">
        <v>48.71</v>
      </c>
      <c r="P59" s="218">
        <v>66.75</v>
      </c>
      <c r="Q59" s="218">
        <v>2.88</v>
      </c>
      <c r="R59" s="218">
        <v>5</v>
      </c>
      <c r="S59" s="218">
        <v>3.43</v>
      </c>
      <c r="T59" s="218">
        <v>0</v>
      </c>
      <c r="U59" s="218">
        <v>282.70999999999998</v>
      </c>
      <c r="V59" s="218">
        <v>0</v>
      </c>
      <c r="W59" s="218">
        <v>4.83</v>
      </c>
      <c r="X59" s="218">
        <v>14.5</v>
      </c>
      <c r="Y59" s="218">
        <v>0</v>
      </c>
      <c r="Z59" s="218">
        <v>31.9</v>
      </c>
      <c r="AA59" s="218">
        <v>9.67</v>
      </c>
      <c r="AB59" s="218">
        <v>0</v>
      </c>
      <c r="AC59" s="218">
        <v>5</v>
      </c>
      <c r="AD59" s="218">
        <v>0</v>
      </c>
      <c r="AE59" s="218">
        <v>0</v>
      </c>
      <c r="AF59" s="218">
        <v>0</v>
      </c>
      <c r="AG59" s="218">
        <v>42.59</v>
      </c>
      <c r="AH59" s="218">
        <v>0</v>
      </c>
      <c r="AI59" s="218">
        <v>0</v>
      </c>
      <c r="AJ59" s="218">
        <v>0</v>
      </c>
      <c r="AK59" s="218">
        <v>45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26.3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79.959999999999994</v>
      </c>
      <c r="L60" s="218">
        <v>24.75</v>
      </c>
      <c r="M60" s="218">
        <v>0</v>
      </c>
      <c r="N60" s="218">
        <v>29</v>
      </c>
      <c r="O60" s="218">
        <v>48.71</v>
      </c>
      <c r="P60" s="218">
        <v>66.75</v>
      </c>
      <c r="Q60" s="218">
        <v>2.88</v>
      </c>
      <c r="R60" s="218">
        <v>4.83</v>
      </c>
      <c r="S60" s="218">
        <v>3.43</v>
      </c>
      <c r="T60" s="218">
        <v>0</v>
      </c>
      <c r="U60" s="218">
        <v>282.70999999999998</v>
      </c>
      <c r="V60" s="218">
        <v>0</v>
      </c>
      <c r="W60" s="218">
        <v>4.83</v>
      </c>
      <c r="X60" s="218">
        <v>14.5</v>
      </c>
      <c r="Y60" s="218">
        <v>0</v>
      </c>
      <c r="Z60" s="218">
        <v>31.91</v>
      </c>
      <c r="AA60" s="218">
        <v>9.67</v>
      </c>
      <c r="AB60" s="218">
        <v>0</v>
      </c>
      <c r="AC60" s="218">
        <v>5</v>
      </c>
      <c r="AD60" s="218">
        <v>0</v>
      </c>
      <c r="AE60" s="218">
        <v>0</v>
      </c>
      <c r="AF60" s="218">
        <v>0</v>
      </c>
      <c r="AG60" s="218">
        <v>42.59</v>
      </c>
      <c r="AH60" s="218">
        <v>0</v>
      </c>
      <c r="AI60" s="218">
        <v>0</v>
      </c>
      <c r="AJ60" s="218">
        <v>0</v>
      </c>
      <c r="AK60" s="218">
        <v>45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26.3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80.03</v>
      </c>
      <c r="L61" s="218">
        <v>25</v>
      </c>
      <c r="M61" s="218">
        <v>0</v>
      </c>
      <c r="N61" s="218">
        <v>29</v>
      </c>
      <c r="O61" s="218">
        <v>48.71</v>
      </c>
      <c r="P61" s="218">
        <v>66.75</v>
      </c>
      <c r="Q61" s="218">
        <v>2.89</v>
      </c>
      <c r="R61" s="218">
        <v>4.83</v>
      </c>
      <c r="S61" s="218">
        <v>3.44</v>
      </c>
      <c r="T61" s="218">
        <v>0</v>
      </c>
      <c r="U61" s="218">
        <v>282.70999999999998</v>
      </c>
      <c r="V61" s="218">
        <v>0</v>
      </c>
      <c r="W61" s="218">
        <v>4.83</v>
      </c>
      <c r="X61" s="218">
        <v>14.5</v>
      </c>
      <c r="Y61" s="218">
        <v>0</v>
      </c>
      <c r="Z61" s="218">
        <v>31.91</v>
      </c>
      <c r="AA61" s="218">
        <v>9.67</v>
      </c>
      <c r="AB61" s="218">
        <v>0</v>
      </c>
      <c r="AC61" s="218">
        <v>5</v>
      </c>
      <c r="AD61" s="218">
        <v>0</v>
      </c>
      <c r="AE61" s="218">
        <v>0</v>
      </c>
      <c r="AF61" s="218">
        <v>0</v>
      </c>
      <c r="AG61" s="218">
        <v>42.59</v>
      </c>
      <c r="AH61" s="218">
        <v>0</v>
      </c>
      <c r="AI61" s="218">
        <v>0</v>
      </c>
      <c r="AJ61" s="218">
        <v>0</v>
      </c>
      <c r="AK61" s="218">
        <v>45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26.3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80</v>
      </c>
      <c r="L62" s="218">
        <v>25</v>
      </c>
      <c r="M62" s="218">
        <v>0</v>
      </c>
      <c r="N62" s="218">
        <v>29</v>
      </c>
      <c r="O62" s="218">
        <v>48.71</v>
      </c>
      <c r="P62" s="218">
        <v>66.75</v>
      </c>
      <c r="Q62" s="218">
        <v>2.89</v>
      </c>
      <c r="R62" s="218">
        <v>4.83</v>
      </c>
      <c r="S62" s="218">
        <v>3.44</v>
      </c>
      <c r="T62" s="218">
        <v>0</v>
      </c>
      <c r="U62" s="218">
        <v>282.70999999999998</v>
      </c>
      <c r="V62" s="218">
        <v>0</v>
      </c>
      <c r="W62" s="218">
        <v>4.83</v>
      </c>
      <c r="X62" s="218">
        <v>14.5</v>
      </c>
      <c r="Y62" s="218">
        <v>0</v>
      </c>
      <c r="Z62" s="218">
        <v>31.91</v>
      </c>
      <c r="AA62" s="218">
        <v>9.67</v>
      </c>
      <c r="AB62" s="218">
        <v>0</v>
      </c>
      <c r="AC62" s="218">
        <v>5</v>
      </c>
      <c r="AD62" s="218">
        <v>0</v>
      </c>
      <c r="AE62" s="218">
        <v>0</v>
      </c>
      <c r="AF62" s="218">
        <v>0</v>
      </c>
      <c r="AG62" s="218">
        <v>42.59</v>
      </c>
      <c r="AH62" s="218">
        <v>0</v>
      </c>
      <c r="AI62" s="218">
        <v>0</v>
      </c>
      <c r="AJ62" s="218">
        <v>0</v>
      </c>
      <c r="AK62" s="218">
        <v>45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26.3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80.03</v>
      </c>
      <c r="L63" s="218">
        <v>25</v>
      </c>
      <c r="M63" s="218">
        <v>0</v>
      </c>
      <c r="N63" s="218">
        <v>29</v>
      </c>
      <c r="O63" s="218">
        <v>48.71</v>
      </c>
      <c r="P63" s="218">
        <v>66.75</v>
      </c>
      <c r="Q63" s="218">
        <v>2.89</v>
      </c>
      <c r="R63" s="218">
        <v>4.83</v>
      </c>
      <c r="S63" s="218">
        <v>3.44</v>
      </c>
      <c r="T63" s="218">
        <v>0</v>
      </c>
      <c r="U63" s="218">
        <v>282.70999999999998</v>
      </c>
      <c r="V63" s="218">
        <v>0</v>
      </c>
      <c r="W63" s="218">
        <v>6.77</v>
      </c>
      <c r="X63" s="218">
        <v>17.399999999999999</v>
      </c>
      <c r="Y63" s="218">
        <v>0</v>
      </c>
      <c r="Z63" s="218">
        <v>33.44</v>
      </c>
      <c r="AA63" s="218">
        <v>9.41</v>
      </c>
      <c r="AB63" s="218">
        <v>0</v>
      </c>
      <c r="AC63" s="218">
        <v>5</v>
      </c>
      <c r="AD63" s="218">
        <v>0</v>
      </c>
      <c r="AE63" s="218">
        <v>0</v>
      </c>
      <c r="AF63" s="218">
        <v>0</v>
      </c>
      <c r="AG63" s="218">
        <v>42.59</v>
      </c>
      <c r="AH63" s="218">
        <v>0</v>
      </c>
      <c r="AI63" s="218">
        <v>0</v>
      </c>
      <c r="AJ63" s="218">
        <v>0</v>
      </c>
      <c r="AK63" s="218">
        <v>45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26.3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80.010000000000005</v>
      </c>
      <c r="L64" s="218">
        <v>25</v>
      </c>
      <c r="M64" s="218">
        <v>0</v>
      </c>
      <c r="N64" s="218">
        <v>29</v>
      </c>
      <c r="O64" s="218">
        <v>48.71</v>
      </c>
      <c r="P64" s="218">
        <v>66.75</v>
      </c>
      <c r="Q64" s="218">
        <v>2.89</v>
      </c>
      <c r="R64" s="218">
        <v>4.83</v>
      </c>
      <c r="S64" s="218">
        <v>3.44</v>
      </c>
      <c r="T64" s="218">
        <v>0</v>
      </c>
      <c r="U64" s="218">
        <v>282.70999999999998</v>
      </c>
      <c r="V64" s="218">
        <v>0</v>
      </c>
      <c r="W64" s="218">
        <v>6.77</v>
      </c>
      <c r="X64" s="218">
        <v>17.399999999999999</v>
      </c>
      <c r="Y64" s="218">
        <v>0</v>
      </c>
      <c r="Z64" s="218">
        <v>33.44</v>
      </c>
      <c r="AA64" s="218">
        <v>9.41</v>
      </c>
      <c r="AB64" s="218">
        <v>0</v>
      </c>
      <c r="AC64" s="218">
        <v>5</v>
      </c>
      <c r="AD64" s="218">
        <v>0</v>
      </c>
      <c r="AE64" s="218">
        <v>0</v>
      </c>
      <c r="AF64" s="218">
        <v>0</v>
      </c>
      <c r="AG64" s="218">
        <v>42.59</v>
      </c>
      <c r="AH64" s="218">
        <v>0</v>
      </c>
      <c r="AI64" s="218">
        <v>0</v>
      </c>
      <c r="AJ64" s="218">
        <v>0</v>
      </c>
      <c r="AK64" s="218">
        <v>45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26.3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80.03</v>
      </c>
      <c r="L65" s="218">
        <v>25</v>
      </c>
      <c r="M65" s="218">
        <v>0</v>
      </c>
      <c r="N65" s="218">
        <v>29</v>
      </c>
      <c r="O65" s="218">
        <v>48.71</v>
      </c>
      <c r="P65" s="218">
        <v>66.75</v>
      </c>
      <c r="Q65" s="218">
        <v>2.89</v>
      </c>
      <c r="R65" s="218">
        <v>4.83</v>
      </c>
      <c r="S65" s="218">
        <v>3.44</v>
      </c>
      <c r="T65" s="218">
        <v>0</v>
      </c>
      <c r="U65" s="218">
        <v>282.70999999999998</v>
      </c>
      <c r="V65" s="218">
        <v>0</v>
      </c>
      <c r="W65" s="218">
        <v>6.77</v>
      </c>
      <c r="X65" s="218">
        <v>17.399999999999999</v>
      </c>
      <c r="Y65" s="218">
        <v>0</v>
      </c>
      <c r="Z65" s="218">
        <v>33.44</v>
      </c>
      <c r="AA65" s="218">
        <v>9.41</v>
      </c>
      <c r="AB65" s="218">
        <v>0</v>
      </c>
      <c r="AC65" s="218">
        <v>5</v>
      </c>
      <c r="AD65" s="218">
        <v>0</v>
      </c>
      <c r="AE65" s="218">
        <v>0</v>
      </c>
      <c r="AF65" s="218">
        <v>0</v>
      </c>
      <c r="AG65" s="218">
        <v>42.59</v>
      </c>
      <c r="AH65" s="218">
        <v>0</v>
      </c>
      <c r="AI65" s="218">
        <v>0</v>
      </c>
      <c r="AJ65" s="218">
        <v>0</v>
      </c>
      <c r="AK65" s="218">
        <v>45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26.3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80.010000000000005</v>
      </c>
      <c r="L66" s="218">
        <v>25</v>
      </c>
      <c r="M66" s="218">
        <v>0</v>
      </c>
      <c r="N66" s="218">
        <v>29</v>
      </c>
      <c r="O66" s="218">
        <v>48.71</v>
      </c>
      <c r="P66" s="218">
        <v>66.75</v>
      </c>
      <c r="Q66" s="218">
        <v>2.89</v>
      </c>
      <c r="R66" s="218">
        <v>4.83</v>
      </c>
      <c r="S66" s="218">
        <v>3.44</v>
      </c>
      <c r="T66" s="218">
        <v>0</v>
      </c>
      <c r="U66" s="218">
        <v>282.70999999999998</v>
      </c>
      <c r="V66" s="218">
        <v>0</v>
      </c>
      <c r="W66" s="218">
        <v>6.77</v>
      </c>
      <c r="X66" s="218">
        <v>17.399999999999999</v>
      </c>
      <c r="Y66" s="218">
        <v>0</v>
      </c>
      <c r="Z66" s="218">
        <v>33.44</v>
      </c>
      <c r="AA66" s="218">
        <v>9.41</v>
      </c>
      <c r="AB66" s="218">
        <v>0</v>
      </c>
      <c r="AC66" s="218">
        <v>5</v>
      </c>
      <c r="AD66" s="218">
        <v>0</v>
      </c>
      <c r="AE66" s="218">
        <v>0</v>
      </c>
      <c r="AF66" s="218">
        <v>0</v>
      </c>
      <c r="AG66" s="218">
        <v>42.59</v>
      </c>
      <c r="AH66" s="218">
        <v>0</v>
      </c>
      <c r="AI66" s="218">
        <v>0</v>
      </c>
      <c r="AJ66" s="218">
        <v>0</v>
      </c>
      <c r="AK66" s="218">
        <v>45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26.3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80.02</v>
      </c>
      <c r="L67" s="218">
        <v>25</v>
      </c>
      <c r="M67" s="218">
        <v>0</v>
      </c>
      <c r="N67" s="218">
        <v>29</v>
      </c>
      <c r="O67" s="218">
        <v>48.71</v>
      </c>
      <c r="P67" s="218">
        <v>66.75</v>
      </c>
      <c r="Q67" s="218">
        <v>2.89</v>
      </c>
      <c r="R67" s="218">
        <v>4.83</v>
      </c>
      <c r="S67" s="218">
        <v>3.44</v>
      </c>
      <c r="T67" s="218">
        <v>0</v>
      </c>
      <c r="U67" s="218">
        <v>282.70999999999998</v>
      </c>
      <c r="V67" s="218">
        <v>0</v>
      </c>
      <c r="W67" s="218">
        <v>6.77</v>
      </c>
      <c r="X67" s="218">
        <v>17.399999999999999</v>
      </c>
      <c r="Y67" s="218">
        <v>0</v>
      </c>
      <c r="Z67" s="218">
        <v>33.44</v>
      </c>
      <c r="AA67" s="218">
        <v>9.41</v>
      </c>
      <c r="AB67" s="218">
        <v>0</v>
      </c>
      <c r="AC67" s="218">
        <v>5</v>
      </c>
      <c r="AD67" s="218">
        <v>0</v>
      </c>
      <c r="AE67" s="218">
        <v>0</v>
      </c>
      <c r="AF67" s="218">
        <v>0</v>
      </c>
      <c r="AG67" s="218">
        <v>42.59</v>
      </c>
      <c r="AH67" s="218">
        <v>0</v>
      </c>
      <c r="AI67" s="218">
        <v>0</v>
      </c>
      <c r="AJ67" s="218">
        <v>0</v>
      </c>
      <c r="AK67" s="218">
        <v>45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26.3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80</v>
      </c>
      <c r="L68" s="218">
        <v>25</v>
      </c>
      <c r="M68" s="218">
        <v>0</v>
      </c>
      <c r="N68" s="218">
        <v>29</v>
      </c>
      <c r="O68" s="218">
        <v>48.71</v>
      </c>
      <c r="P68" s="218">
        <v>66.75</v>
      </c>
      <c r="Q68" s="218">
        <v>2.89</v>
      </c>
      <c r="R68" s="218">
        <v>4.83</v>
      </c>
      <c r="S68" s="218">
        <v>3.44</v>
      </c>
      <c r="T68" s="218">
        <v>0</v>
      </c>
      <c r="U68" s="218">
        <v>282.70999999999998</v>
      </c>
      <c r="V68" s="218">
        <v>0</v>
      </c>
      <c r="W68" s="218">
        <v>6.77</v>
      </c>
      <c r="X68" s="218">
        <v>17.399999999999999</v>
      </c>
      <c r="Y68" s="218">
        <v>0</v>
      </c>
      <c r="Z68" s="218">
        <v>33.450000000000003</v>
      </c>
      <c r="AA68" s="218">
        <v>9.41</v>
      </c>
      <c r="AB68" s="218">
        <v>0</v>
      </c>
      <c r="AC68" s="218">
        <v>5</v>
      </c>
      <c r="AD68" s="218">
        <v>0</v>
      </c>
      <c r="AE68" s="218">
        <v>0</v>
      </c>
      <c r="AF68" s="218">
        <v>0</v>
      </c>
      <c r="AG68" s="218">
        <v>42.59</v>
      </c>
      <c r="AH68" s="218">
        <v>0</v>
      </c>
      <c r="AI68" s="218">
        <v>0</v>
      </c>
      <c r="AJ68" s="218">
        <v>0</v>
      </c>
      <c r="AK68" s="218">
        <v>45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26.3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79.989999999999995</v>
      </c>
      <c r="L69" s="218">
        <v>25</v>
      </c>
      <c r="M69" s="218">
        <v>0</v>
      </c>
      <c r="N69" s="218">
        <v>29</v>
      </c>
      <c r="O69" s="218">
        <v>48.71</v>
      </c>
      <c r="P69" s="218">
        <v>66.75</v>
      </c>
      <c r="Q69" s="218">
        <v>2.89</v>
      </c>
      <c r="R69" s="218">
        <v>4.83</v>
      </c>
      <c r="S69" s="218">
        <v>3.44</v>
      </c>
      <c r="T69" s="218">
        <v>0</v>
      </c>
      <c r="U69" s="218">
        <v>282.70999999999998</v>
      </c>
      <c r="V69" s="218">
        <v>3.5</v>
      </c>
      <c r="W69" s="218">
        <v>11.4</v>
      </c>
      <c r="X69" s="218">
        <v>33.35</v>
      </c>
      <c r="Y69" s="218">
        <v>0</v>
      </c>
      <c r="Z69" s="218">
        <v>33.47</v>
      </c>
      <c r="AA69" s="218">
        <v>9.41</v>
      </c>
      <c r="AB69" s="218">
        <v>0</v>
      </c>
      <c r="AC69" s="218">
        <v>5</v>
      </c>
      <c r="AD69" s="218">
        <v>0</v>
      </c>
      <c r="AE69" s="218">
        <v>0</v>
      </c>
      <c r="AF69" s="218">
        <v>0</v>
      </c>
      <c r="AG69" s="218">
        <v>42.59</v>
      </c>
      <c r="AH69" s="218">
        <v>0</v>
      </c>
      <c r="AI69" s="218">
        <v>0</v>
      </c>
      <c r="AJ69" s="218">
        <v>0</v>
      </c>
      <c r="AK69" s="218">
        <v>45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26.3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80</v>
      </c>
      <c r="L70" s="218">
        <v>25</v>
      </c>
      <c r="M70" s="218">
        <v>0</v>
      </c>
      <c r="N70" s="218">
        <v>29</v>
      </c>
      <c r="O70" s="218">
        <v>48.71</v>
      </c>
      <c r="P70" s="218">
        <v>66.75</v>
      </c>
      <c r="Q70" s="218">
        <v>2.89</v>
      </c>
      <c r="R70" s="218">
        <v>4.83</v>
      </c>
      <c r="S70" s="218">
        <v>3.44</v>
      </c>
      <c r="T70" s="218">
        <v>0</v>
      </c>
      <c r="U70" s="218">
        <v>282.70999999999998</v>
      </c>
      <c r="V70" s="218">
        <v>3.5</v>
      </c>
      <c r="W70" s="218">
        <v>11.4</v>
      </c>
      <c r="X70" s="218">
        <v>36.229999999999997</v>
      </c>
      <c r="Y70" s="218">
        <v>0</v>
      </c>
      <c r="Z70" s="218">
        <v>33.450000000000003</v>
      </c>
      <c r="AA70" s="218">
        <v>9.41</v>
      </c>
      <c r="AB70" s="218">
        <v>0</v>
      </c>
      <c r="AC70" s="218">
        <v>5</v>
      </c>
      <c r="AD70" s="218">
        <v>0</v>
      </c>
      <c r="AE70" s="218">
        <v>0</v>
      </c>
      <c r="AF70" s="218">
        <v>0</v>
      </c>
      <c r="AG70" s="218">
        <v>42.59</v>
      </c>
      <c r="AH70" s="218">
        <v>0</v>
      </c>
      <c r="AI70" s="218">
        <v>0</v>
      </c>
      <c r="AJ70" s="218">
        <v>0</v>
      </c>
      <c r="AK70" s="218">
        <v>45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26.3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79.97</v>
      </c>
      <c r="L71" s="218">
        <v>24.59</v>
      </c>
      <c r="M71" s="218">
        <v>0</v>
      </c>
      <c r="N71" s="218">
        <v>29</v>
      </c>
      <c r="O71" s="218">
        <v>48.71</v>
      </c>
      <c r="P71" s="218">
        <v>66.75</v>
      </c>
      <c r="Q71" s="218">
        <v>2.89</v>
      </c>
      <c r="R71" s="218">
        <v>4.83</v>
      </c>
      <c r="S71" s="218">
        <v>3.38</v>
      </c>
      <c r="T71" s="218">
        <v>0</v>
      </c>
      <c r="U71" s="218">
        <v>282.70999999999998</v>
      </c>
      <c r="V71" s="218">
        <v>3.5</v>
      </c>
      <c r="W71" s="218">
        <v>11.4</v>
      </c>
      <c r="X71" s="218">
        <v>36.229999999999997</v>
      </c>
      <c r="Y71" s="218">
        <v>0</v>
      </c>
      <c r="Z71" s="218">
        <v>33.5</v>
      </c>
      <c r="AA71" s="218">
        <v>9.41</v>
      </c>
      <c r="AB71" s="218">
        <v>0</v>
      </c>
      <c r="AC71" s="218">
        <v>5</v>
      </c>
      <c r="AD71" s="218">
        <v>0</v>
      </c>
      <c r="AE71" s="218">
        <v>0</v>
      </c>
      <c r="AF71" s="218">
        <v>0</v>
      </c>
      <c r="AG71" s="218">
        <v>42.59</v>
      </c>
      <c r="AH71" s="218">
        <v>0</v>
      </c>
      <c r="AI71" s="218">
        <v>0</v>
      </c>
      <c r="AJ71" s="218">
        <v>0</v>
      </c>
      <c r="AK71" s="218">
        <v>45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26.3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79.98</v>
      </c>
      <c r="L72" s="218">
        <v>24.59</v>
      </c>
      <c r="M72" s="218">
        <v>0</v>
      </c>
      <c r="N72" s="218">
        <v>29</v>
      </c>
      <c r="O72" s="218">
        <v>48.71</v>
      </c>
      <c r="P72" s="218">
        <v>66.75</v>
      </c>
      <c r="Q72" s="218">
        <v>2.89</v>
      </c>
      <c r="R72" s="218">
        <v>4.83</v>
      </c>
      <c r="S72" s="218">
        <v>3.38</v>
      </c>
      <c r="T72" s="218">
        <v>0</v>
      </c>
      <c r="U72" s="218">
        <v>282.70999999999998</v>
      </c>
      <c r="V72" s="218">
        <v>3.5</v>
      </c>
      <c r="W72" s="218">
        <v>11.4</v>
      </c>
      <c r="X72" s="218">
        <v>36.229999999999997</v>
      </c>
      <c r="Y72" s="218">
        <v>0</v>
      </c>
      <c r="Z72" s="218">
        <v>67.34</v>
      </c>
      <c r="AA72" s="218">
        <v>9.35</v>
      </c>
      <c r="AB72" s="218">
        <v>0</v>
      </c>
      <c r="AC72" s="218">
        <v>5</v>
      </c>
      <c r="AD72" s="218">
        <v>0</v>
      </c>
      <c r="AE72" s="218">
        <v>0</v>
      </c>
      <c r="AF72" s="218">
        <v>0</v>
      </c>
      <c r="AG72" s="218">
        <v>22</v>
      </c>
      <c r="AH72" s="218">
        <v>0</v>
      </c>
      <c r="AI72" s="218">
        <v>0</v>
      </c>
      <c r="AJ72" s="218">
        <v>0</v>
      </c>
      <c r="AK72" s="218">
        <v>45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26.3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79.97</v>
      </c>
      <c r="L73" s="218">
        <v>25</v>
      </c>
      <c r="M73" s="218">
        <v>0</v>
      </c>
      <c r="N73" s="218">
        <v>29</v>
      </c>
      <c r="O73" s="218">
        <v>48.71</v>
      </c>
      <c r="P73" s="218">
        <v>66.75</v>
      </c>
      <c r="Q73" s="218">
        <v>2.89</v>
      </c>
      <c r="R73" s="218">
        <v>5.33</v>
      </c>
      <c r="S73" s="218">
        <v>3.38</v>
      </c>
      <c r="T73" s="218">
        <v>0</v>
      </c>
      <c r="U73" s="218">
        <v>282.70999999999998</v>
      </c>
      <c r="V73" s="218">
        <v>3.5</v>
      </c>
      <c r="W73" s="218">
        <v>11.4</v>
      </c>
      <c r="X73" s="218">
        <v>36.229999999999997</v>
      </c>
      <c r="Y73" s="218">
        <v>0</v>
      </c>
      <c r="Z73" s="218">
        <v>68.33</v>
      </c>
      <c r="AA73" s="218">
        <v>9.35</v>
      </c>
      <c r="AB73" s="218">
        <v>0</v>
      </c>
      <c r="AC73" s="218">
        <v>5</v>
      </c>
      <c r="AD73" s="218">
        <v>0</v>
      </c>
      <c r="AE73" s="218">
        <v>0</v>
      </c>
      <c r="AF73" s="218">
        <v>0</v>
      </c>
      <c r="AG73" s="218">
        <v>22</v>
      </c>
      <c r="AH73" s="218">
        <v>0</v>
      </c>
      <c r="AI73" s="218">
        <v>0</v>
      </c>
      <c r="AJ73" s="218">
        <v>0</v>
      </c>
      <c r="AK73" s="218">
        <v>45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22.3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79.98</v>
      </c>
      <c r="L74" s="218">
        <v>25</v>
      </c>
      <c r="M74" s="218">
        <v>0</v>
      </c>
      <c r="N74" s="218">
        <v>29</v>
      </c>
      <c r="O74" s="218">
        <v>48.71</v>
      </c>
      <c r="P74" s="218">
        <v>66.75</v>
      </c>
      <c r="Q74" s="218">
        <v>2.89</v>
      </c>
      <c r="R74" s="218">
        <v>5.33</v>
      </c>
      <c r="S74" s="218">
        <v>3.38</v>
      </c>
      <c r="T74" s="218">
        <v>0</v>
      </c>
      <c r="U74" s="218">
        <v>282.70999999999998</v>
      </c>
      <c r="V74" s="218">
        <v>3.5</v>
      </c>
      <c r="W74" s="218">
        <v>11.4</v>
      </c>
      <c r="X74" s="218">
        <v>36.229999999999997</v>
      </c>
      <c r="Y74" s="218">
        <v>0</v>
      </c>
      <c r="Z74" s="218">
        <v>68.33</v>
      </c>
      <c r="AA74" s="218">
        <v>9.35</v>
      </c>
      <c r="AB74" s="218">
        <v>0</v>
      </c>
      <c r="AC74" s="218">
        <v>5</v>
      </c>
      <c r="AD74" s="218">
        <v>0</v>
      </c>
      <c r="AE74" s="218">
        <v>0</v>
      </c>
      <c r="AF74" s="218">
        <v>0</v>
      </c>
      <c r="AG74" s="218">
        <v>22</v>
      </c>
      <c r="AH74" s="218">
        <v>0</v>
      </c>
      <c r="AI74" s="218">
        <v>0</v>
      </c>
      <c r="AJ74" s="218">
        <v>0</v>
      </c>
      <c r="AK74" s="218">
        <v>45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15.75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79.83</v>
      </c>
      <c r="L75" s="218">
        <v>25</v>
      </c>
      <c r="M75" s="218">
        <v>0</v>
      </c>
      <c r="N75" s="218">
        <v>29</v>
      </c>
      <c r="O75" s="218">
        <v>48.71</v>
      </c>
      <c r="P75" s="218">
        <v>66.75</v>
      </c>
      <c r="Q75" s="218">
        <v>2.89</v>
      </c>
      <c r="R75" s="218">
        <v>4.83</v>
      </c>
      <c r="S75" s="218">
        <v>3.38</v>
      </c>
      <c r="T75" s="218">
        <v>0</v>
      </c>
      <c r="U75" s="218">
        <v>282.70999999999998</v>
      </c>
      <c r="V75" s="218">
        <v>3.5</v>
      </c>
      <c r="W75" s="218">
        <v>11.4</v>
      </c>
      <c r="X75" s="218">
        <v>36.229999999999997</v>
      </c>
      <c r="Y75" s="218">
        <v>0</v>
      </c>
      <c r="Z75" s="218">
        <v>68.33</v>
      </c>
      <c r="AA75" s="218">
        <v>9.35</v>
      </c>
      <c r="AB75" s="218">
        <v>0</v>
      </c>
      <c r="AC75" s="218">
        <v>5</v>
      </c>
      <c r="AD75" s="218">
        <v>0</v>
      </c>
      <c r="AE75" s="218">
        <v>0</v>
      </c>
      <c r="AF75" s="218">
        <v>0</v>
      </c>
      <c r="AG75" s="218">
        <v>22</v>
      </c>
      <c r="AH75" s="218">
        <v>0</v>
      </c>
      <c r="AI75" s="218">
        <v>0</v>
      </c>
      <c r="AJ75" s="218">
        <v>0</v>
      </c>
      <c r="AK75" s="218">
        <v>45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79.83</v>
      </c>
      <c r="L76" s="218">
        <v>25</v>
      </c>
      <c r="M76" s="218">
        <v>0</v>
      </c>
      <c r="N76" s="218">
        <v>29</v>
      </c>
      <c r="O76" s="218">
        <v>48.71</v>
      </c>
      <c r="P76" s="218">
        <v>66.75</v>
      </c>
      <c r="Q76" s="218">
        <v>2.89</v>
      </c>
      <c r="R76" s="218">
        <v>4.83</v>
      </c>
      <c r="S76" s="218">
        <v>3.38</v>
      </c>
      <c r="T76" s="218">
        <v>0</v>
      </c>
      <c r="U76" s="218">
        <v>282.70999999999998</v>
      </c>
      <c r="V76" s="218">
        <v>3.5</v>
      </c>
      <c r="W76" s="218">
        <v>11.4</v>
      </c>
      <c r="X76" s="218">
        <v>36.229999999999997</v>
      </c>
      <c r="Y76" s="218">
        <v>0</v>
      </c>
      <c r="Z76" s="218">
        <v>68.33</v>
      </c>
      <c r="AA76" s="218">
        <v>9.35</v>
      </c>
      <c r="AB76" s="218">
        <v>0</v>
      </c>
      <c r="AC76" s="218">
        <v>5</v>
      </c>
      <c r="AD76" s="218">
        <v>0</v>
      </c>
      <c r="AE76" s="218">
        <v>0</v>
      </c>
      <c r="AF76" s="218">
        <v>0</v>
      </c>
      <c r="AG76" s="218">
        <v>22</v>
      </c>
      <c r="AH76" s="218">
        <v>0</v>
      </c>
      <c r="AI76" s="218">
        <v>0</v>
      </c>
      <c r="AJ76" s="218">
        <v>0</v>
      </c>
      <c r="AK76" s="218">
        <v>45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79.83</v>
      </c>
      <c r="L77" s="218">
        <v>25</v>
      </c>
      <c r="M77" s="218">
        <v>0</v>
      </c>
      <c r="N77" s="218">
        <v>29</v>
      </c>
      <c r="O77" s="218">
        <v>48.71</v>
      </c>
      <c r="P77" s="218">
        <v>66.75</v>
      </c>
      <c r="Q77" s="218">
        <v>2.89</v>
      </c>
      <c r="R77" s="218">
        <v>4.83</v>
      </c>
      <c r="S77" s="218">
        <v>3.38</v>
      </c>
      <c r="T77" s="218">
        <v>0</v>
      </c>
      <c r="U77" s="218">
        <v>282.70999999999998</v>
      </c>
      <c r="V77" s="218">
        <v>3.5</v>
      </c>
      <c r="W77" s="218">
        <v>11.4</v>
      </c>
      <c r="X77" s="218">
        <v>36.229999999999997</v>
      </c>
      <c r="Y77" s="218">
        <v>0</v>
      </c>
      <c r="Z77" s="218">
        <v>31.32</v>
      </c>
      <c r="AA77" s="218">
        <v>9.35</v>
      </c>
      <c r="AB77" s="218">
        <v>0</v>
      </c>
      <c r="AC77" s="218">
        <v>5</v>
      </c>
      <c r="AD77" s="218">
        <v>0</v>
      </c>
      <c r="AE77" s="218">
        <v>0</v>
      </c>
      <c r="AF77" s="218">
        <v>0</v>
      </c>
      <c r="AG77" s="218">
        <v>22</v>
      </c>
      <c r="AH77" s="218">
        <v>0</v>
      </c>
      <c r="AI77" s="218">
        <v>0</v>
      </c>
      <c r="AJ77" s="218">
        <v>0</v>
      </c>
      <c r="AK77" s="218">
        <v>45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79.84</v>
      </c>
      <c r="L78" s="218">
        <v>19.34</v>
      </c>
      <c r="M78" s="218">
        <v>0</v>
      </c>
      <c r="N78" s="218">
        <v>29</v>
      </c>
      <c r="O78" s="218">
        <v>48.71</v>
      </c>
      <c r="P78" s="218">
        <v>66.75</v>
      </c>
      <c r="Q78" s="218">
        <v>2.89</v>
      </c>
      <c r="R78" s="218">
        <v>4.83</v>
      </c>
      <c r="S78" s="218">
        <v>3.38</v>
      </c>
      <c r="T78" s="218">
        <v>0</v>
      </c>
      <c r="U78" s="218">
        <v>282.70999999999998</v>
      </c>
      <c r="V78" s="218">
        <v>3.5</v>
      </c>
      <c r="W78" s="218">
        <v>11.4</v>
      </c>
      <c r="X78" s="218">
        <v>36.229999999999997</v>
      </c>
      <c r="Y78" s="218">
        <v>0</v>
      </c>
      <c r="Z78" s="218">
        <v>25.59</v>
      </c>
      <c r="AA78" s="218">
        <v>9.35</v>
      </c>
      <c r="AB78" s="218">
        <v>0</v>
      </c>
      <c r="AC78" s="218">
        <v>5</v>
      </c>
      <c r="AD78" s="218">
        <v>0</v>
      </c>
      <c r="AE78" s="218">
        <v>0</v>
      </c>
      <c r="AF78" s="218">
        <v>0</v>
      </c>
      <c r="AG78" s="218">
        <v>22</v>
      </c>
      <c r="AH78" s="218">
        <v>0</v>
      </c>
      <c r="AI78" s="218">
        <v>0</v>
      </c>
      <c r="AJ78" s="218">
        <v>0</v>
      </c>
      <c r="AK78" s="218">
        <v>45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78.16</v>
      </c>
      <c r="L79" s="218">
        <v>19.34</v>
      </c>
      <c r="M79" s="218">
        <v>0</v>
      </c>
      <c r="N79" s="218">
        <v>29</v>
      </c>
      <c r="O79" s="218">
        <v>48.71</v>
      </c>
      <c r="P79" s="218">
        <v>66.75</v>
      </c>
      <c r="Q79" s="218">
        <v>2.27</v>
      </c>
      <c r="R79" s="218">
        <v>10.039999999999999</v>
      </c>
      <c r="S79" s="218">
        <v>2.8</v>
      </c>
      <c r="T79" s="218">
        <v>0</v>
      </c>
      <c r="U79" s="218">
        <v>282.70999999999998</v>
      </c>
      <c r="V79" s="218">
        <v>3.5</v>
      </c>
      <c r="W79" s="218">
        <v>11.4</v>
      </c>
      <c r="X79" s="218">
        <v>36.229999999999997</v>
      </c>
      <c r="Y79" s="218">
        <v>0</v>
      </c>
      <c r="Z79" s="218">
        <v>68.33</v>
      </c>
      <c r="AA79" s="218">
        <v>22.15</v>
      </c>
      <c r="AB79" s="218">
        <v>0</v>
      </c>
      <c r="AC79" s="218">
        <v>5</v>
      </c>
      <c r="AD79" s="218">
        <v>0</v>
      </c>
      <c r="AE79" s="218">
        <v>0</v>
      </c>
      <c r="AF79" s="218">
        <v>0</v>
      </c>
      <c r="AG79" s="218">
        <v>22</v>
      </c>
      <c r="AH79" s="218">
        <v>0</v>
      </c>
      <c r="AI79" s="218">
        <v>0</v>
      </c>
      <c r="AJ79" s="218">
        <v>0</v>
      </c>
      <c r="AK79" s="218">
        <v>45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77.34</v>
      </c>
      <c r="L80" s="218">
        <v>19.34</v>
      </c>
      <c r="M80" s="218">
        <v>0</v>
      </c>
      <c r="N80" s="218">
        <v>29</v>
      </c>
      <c r="O80" s="218">
        <v>48.71</v>
      </c>
      <c r="P80" s="218">
        <v>66.75</v>
      </c>
      <c r="Q80" s="218">
        <v>2.27</v>
      </c>
      <c r="R80" s="218">
        <v>10.41</v>
      </c>
      <c r="S80" s="218">
        <v>2.8</v>
      </c>
      <c r="T80" s="218">
        <v>0</v>
      </c>
      <c r="U80" s="218">
        <v>282.70999999999998</v>
      </c>
      <c r="V80" s="218">
        <v>3.5</v>
      </c>
      <c r="W80" s="218">
        <v>11.4</v>
      </c>
      <c r="X80" s="218">
        <v>36.229999999999997</v>
      </c>
      <c r="Y80" s="218">
        <v>0</v>
      </c>
      <c r="Z80" s="218">
        <v>68.33</v>
      </c>
      <c r="AA80" s="218">
        <v>22.15</v>
      </c>
      <c r="AB80" s="218">
        <v>0</v>
      </c>
      <c r="AC80" s="218">
        <v>5</v>
      </c>
      <c r="AD80" s="218">
        <v>0</v>
      </c>
      <c r="AE80" s="218">
        <v>0</v>
      </c>
      <c r="AF80" s="218">
        <v>0</v>
      </c>
      <c r="AG80" s="218">
        <v>22</v>
      </c>
      <c r="AH80" s="218">
        <v>0</v>
      </c>
      <c r="AI80" s="218">
        <v>0</v>
      </c>
      <c r="AJ80" s="218">
        <v>0</v>
      </c>
      <c r="AK80" s="218">
        <v>45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77.37</v>
      </c>
      <c r="L81" s="218">
        <v>19.34</v>
      </c>
      <c r="M81" s="218">
        <v>0</v>
      </c>
      <c r="N81" s="218">
        <v>29</v>
      </c>
      <c r="O81" s="218">
        <v>48.71</v>
      </c>
      <c r="P81" s="218">
        <v>66.75</v>
      </c>
      <c r="Q81" s="218">
        <v>2.27</v>
      </c>
      <c r="R81" s="218">
        <v>10.41</v>
      </c>
      <c r="S81" s="218">
        <v>2.8</v>
      </c>
      <c r="T81" s="218">
        <v>0</v>
      </c>
      <c r="U81" s="218">
        <v>282.70999999999998</v>
      </c>
      <c r="V81" s="218">
        <v>3.5</v>
      </c>
      <c r="W81" s="218">
        <v>11.4</v>
      </c>
      <c r="X81" s="218">
        <v>36.229999999999997</v>
      </c>
      <c r="Y81" s="218">
        <v>0</v>
      </c>
      <c r="Z81" s="218">
        <v>68.33</v>
      </c>
      <c r="AA81" s="218">
        <v>22.15</v>
      </c>
      <c r="AB81" s="218">
        <v>0</v>
      </c>
      <c r="AC81" s="218">
        <v>5</v>
      </c>
      <c r="AD81" s="218">
        <v>0</v>
      </c>
      <c r="AE81" s="218">
        <v>0</v>
      </c>
      <c r="AF81" s="218">
        <v>0</v>
      </c>
      <c r="AG81" s="218">
        <v>22</v>
      </c>
      <c r="AH81" s="218">
        <v>0</v>
      </c>
      <c r="AI81" s="218">
        <v>0</v>
      </c>
      <c r="AJ81" s="218">
        <v>0</v>
      </c>
      <c r="AK81" s="218">
        <v>45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77.38</v>
      </c>
      <c r="L82" s="218">
        <v>19.34</v>
      </c>
      <c r="M82" s="218">
        <v>0</v>
      </c>
      <c r="N82" s="218">
        <v>29</v>
      </c>
      <c r="O82" s="218">
        <v>48.71</v>
      </c>
      <c r="P82" s="218">
        <v>66.75</v>
      </c>
      <c r="Q82" s="218">
        <v>2.27</v>
      </c>
      <c r="R82" s="218">
        <v>10.41</v>
      </c>
      <c r="S82" s="218">
        <v>2.8</v>
      </c>
      <c r="T82" s="218">
        <v>0</v>
      </c>
      <c r="U82" s="218">
        <v>282.70999999999998</v>
      </c>
      <c r="V82" s="218">
        <v>3.5</v>
      </c>
      <c r="W82" s="218">
        <v>11.4</v>
      </c>
      <c r="X82" s="218">
        <v>36.229999999999997</v>
      </c>
      <c r="Y82" s="218">
        <v>0</v>
      </c>
      <c r="Z82" s="218">
        <v>68.33</v>
      </c>
      <c r="AA82" s="218">
        <v>22.15</v>
      </c>
      <c r="AB82" s="218">
        <v>0</v>
      </c>
      <c r="AC82" s="218">
        <v>5</v>
      </c>
      <c r="AD82" s="218">
        <v>0</v>
      </c>
      <c r="AE82" s="218">
        <v>0</v>
      </c>
      <c r="AF82" s="218">
        <v>0</v>
      </c>
      <c r="AG82" s="218">
        <v>22</v>
      </c>
      <c r="AH82" s="218">
        <v>0</v>
      </c>
      <c r="AI82" s="218">
        <v>0</v>
      </c>
      <c r="AJ82" s="218">
        <v>0</v>
      </c>
      <c r="AK82" s="218">
        <v>45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78.959999999999994</v>
      </c>
      <c r="L83" s="218">
        <v>19.34</v>
      </c>
      <c r="M83" s="218">
        <v>0</v>
      </c>
      <c r="N83" s="218">
        <v>29</v>
      </c>
      <c r="O83" s="218">
        <v>48.71</v>
      </c>
      <c r="P83" s="218">
        <v>66.75</v>
      </c>
      <c r="Q83" s="218">
        <v>2.27</v>
      </c>
      <c r="R83" s="218">
        <v>10.41</v>
      </c>
      <c r="S83" s="218">
        <v>2.8</v>
      </c>
      <c r="T83" s="218">
        <v>0</v>
      </c>
      <c r="U83" s="218">
        <v>282.70999999999998</v>
      </c>
      <c r="V83" s="218">
        <v>3.5</v>
      </c>
      <c r="W83" s="218">
        <v>11.4</v>
      </c>
      <c r="X83" s="218">
        <v>36.229999999999997</v>
      </c>
      <c r="Y83" s="218">
        <v>0</v>
      </c>
      <c r="Z83" s="218">
        <v>68.33</v>
      </c>
      <c r="AA83" s="218">
        <v>22.15</v>
      </c>
      <c r="AB83" s="218">
        <v>0</v>
      </c>
      <c r="AC83" s="218">
        <v>5</v>
      </c>
      <c r="AD83" s="218">
        <v>0</v>
      </c>
      <c r="AE83" s="218">
        <v>0</v>
      </c>
      <c r="AF83" s="218">
        <v>0</v>
      </c>
      <c r="AG83" s="218">
        <v>22</v>
      </c>
      <c r="AH83" s="218">
        <v>0</v>
      </c>
      <c r="AI83" s="218">
        <v>0</v>
      </c>
      <c r="AJ83" s="218">
        <v>0</v>
      </c>
      <c r="AK83" s="218">
        <v>45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77.34</v>
      </c>
      <c r="L84" s="218">
        <v>19.34</v>
      </c>
      <c r="M84" s="218">
        <v>0</v>
      </c>
      <c r="N84" s="218">
        <v>29</v>
      </c>
      <c r="O84" s="218">
        <v>48.71</v>
      </c>
      <c r="P84" s="218">
        <v>66.75</v>
      </c>
      <c r="Q84" s="218">
        <v>2.27</v>
      </c>
      <c r="R84" s="218">
        <v>10.41</v>
      </c>
      <c r="S84" s="218">
        <v>2.8</v>
      </c>
      <c r="T84" s="218">
        <v>0</v>
      </c>
      <c r="U84" s="218">
        <v>282.70999999999998</v>
      </c>
      <c r="V84" s="218">
        <v>3.5</v>
      </c>
      <c r="W84" s="218">
        <v>11.4</v>
      </c>
      <c r="X84" s="218">
        <v>36.229999999999997</v>
      </c>
      <c r="Y84" s="218">
        <v>0</v>
      </c>
      <c r="Z84" s="218">
        <v>68.33</v>
      </c>
      <c r="AA84" s="218">
        <v>22.15</v>
      </c>
      <c r="AB84" s="218">
        <v>0</v>
      </c>
      <c r="AC84" s="218">
        <v>5</v>
      </c>
      <c r="AD84" s="218">
        <v>0</v>
      </c>
      <c r="AE84" s="218">
        <v>0</v>
      </c>
      <c r="AF84" s="218">
        <v>0</v>
      </c>
      <c r="AG84" s="218">
        <v>22</v>
      </c>
      <c r="AH84" s="218">
        <v>0</v>
      </c>
      <c r="AI84" s="218">
        <v>0</v>
      </c>
      <c r="AJ84" s="218">
        <v>0</v>
      </c>
      <c r="AK84" s="218">
        <v>45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87.12</v>
      </c>
      <c r="L85" s="218">
        <v>19.34</v>
      </c>
      <c r="M85" s="218">
        <v>0</v>
      </c>
      <c r="N85" s="218">
        <v>29</v>
      </c>
      <c r="O85" s="218">
        <v>48.71</v>
      </c>
      <c r="P85" s="218">
        <v>66.75</v>
      </c>
      <c r="Q85" s="218">
        <v>2.27</v>
      </c>
      <c r="R85" s="218">
        <v>10.41</v>
      </c>
      <c r="S85" s="218">
        <v>2.8</v>
      </c>
      <c r="T85" s="218">
        <v>0</v>
      </c>
      <c r="U85" s="218">
        <v>282.70999999999998</v>
      </c>
      <c r="V85" s="218">
        <v>3.5</v>
      </c>
      <c r="W85" s="218">
        <v>11.4</v>
      </c>
      <c r="X85" s="218">
        <v>36.229999999999997</v>
      </c>
      <c r="Y85" s="218">
        <v>0</v>
      </c>
      <c r="Z85" s="218">
        <v>68.33</v>
      </c>
      <c r="AA85" s="218">
        <v>22.15</v>
      </c>
      <c r="AB85" s="218">
        <v>0</v>
      </c>
      <c r="AC85" s="218">
        <v>5</v>
      </c>
      <c r="AD85" s="218">
        <v>0</v>
      </c>
      <c r="AE85" s="218">
        <v>0</v>
      </c>
      <c r="AF85" s="218">
        <v>0</v>
      </c>
      <c r="AG85" s="218">
        <v>22</v>
      </c>
      <c r="AH85" s="218">
        <v>0</v>
      </c>
      <c r="AI85" s="218">
        <v>0</v>
      </c>
      <c r="AJ85" s="218">
        <v>0</v>
      </c>
      <c r="AK85" s="218">
        <v>48.72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87.13</v>
      </c>
      <c r="L86" s="218">
        <v>19.34</v>
      </c>
      <c r="M86" s="218">
        <v>0</v>
      </c>
      <c r="N86" s="218">
        <v>29</v>
      </c>
      <c r="O86" s="218">
        <v>48.71</v>
      </c>
      <c r="P86" s="218">
        <v>66.75</v>
      </c>
      <c r="Q86" s="218">
        <v>2.27</v>
      </c>
      <c r="R86" s="218">
        <v>10.41</v>
      </c>
      <c r="S86" s="218">
        <v>2.8</v>
      </c>
      <c r="T86" s="218">
        <v>0</v>
      </c>
      <c r="U86" s="218">
        <v>282.70999999999998</v>
      </c>
      <c r="V86" s="218">
        <v>3.5</v>
      </c>
      <c r="W86" s="218">
        <v>11.4</v>
      </c>
      <c r="X86" s="218">
        <v>36.229999999999997</v>
      </c>
      <c r="Y86" s="218">
        <v>0</v>
      </c>
      <c r="Z86" s="218">
        <v>68.33</v>
      </c>
      <c r="AA86" s="218">
        <v>22.15</v>
      </c>
      <c r="AB86" s="218">
        <v>0</v>
      </c>
      <c r="AC86" s="218">
        <v>5</v>
      </c>
      <c r="AD86" s="218">
        <v>0</v>
      </c>
      <c r="AE86" s="218">
        <v>0</v>
      </c>
      <c r="AF86" s="218">
        <v>0</v>
      </c>
      <c r="AG86" s="218">
        <v>22</v>
      </c>
      <c r="AH86" s="218">
        <v>0</v>
      </c>
      <c r="AI86" s="218">
        <v>0</v>
      </c>
      <c r="AJ86" s="218">
        <v>0</v>
      </c>
      <c r="AK86" s="218">
        <v>48.72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87.12</v>
      </c>
      <c r="L87" s="218">
        <v>19.34</v>
      </c>
      <c r="M87" s="218">
        <v>0</v>
      </c>
      <c r="N87" s="218">
        <v>29</v>
      </c>
      <c r="O87" s="218">
        <v>48.71</v>
      </c>
      <c r="P87" s="218">
        <v>66.75</v>
      </c>
      <c r="Q87" s="218">
        <v>2.27</v>
      </c>
      <c r="R87" s="218">
        <v>4.83</v>
      </c>
      <c r="S87" s="218">
        <v>2.8</v>
      </c>
      <c r="T87" s="218">
        <v>0</v>
      </c>
      <c r="U87" s="218">
        <v>282.70999999999998</v>
      </c>
      <c r="V87" s="218">
        <v>0</v>
      </c>
      <c r="W87" s="218">
        <v>4.83</v>
      </c>
      <c r="X87" s="218">
        <v>17.399999999999999</v>
      </c>
      <c r="Y87" s="218">
        <v>0</v>
      </c>
      <c r="Z87" s="218">
        <v>66.64</v>
      </c>
      <c r="AA87" s="218">
        <v>21.61</v>
      </c>
      <c r="AB87" s="218">
        <v>0</v>
      </c>
      <c r="AC87" s="218">
        <v>5</v>
      </c>
      <c r="AD87" s="218">
        <v>0</v>
      </c>
      <c r="AE87" s="218">
        <v>0</v>
      </c>
      <c r="AF87" s="218">
        <v>0</v>
      </c>
      <c r="AG87" s="218">
        <v>22</v>
      </c>
      <c r="AH87" s="218">
        <v>0</v>
      </c>
      <c r="AI87" s="218">
        <v>0</v>
      </c>
      <c r="AJ87" s="218">
        <v>0</v>
      </c>
      <c r="AK87" s="218">
        <v>48.72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87.13</v>
      </c>
      <c r="L88" s="218">
        <v>19.34</v>
      </c>
      <c r="M88" s="218">
        <v>0</v>
      </c>
      <c r="N88" s="218">
        <v>29</v>
      </c>
      <c r="O88" s="218">
        <v>48.71</v>
      </c>
      <c r="P88" s="218">
        <v>66.75</v>
      </c>
      <c r="Q88" s="218">
        <v>2.27</v>
      </c>
      <c r="R88" s="218">
        <v>4.83</v>
      </c>
      <c r="S88" s="218">
        <v>2.8</v>
      </c>
      <c r="T88" s="218">
        <v>0</v>
      </c>
      <c r="U88" s="218">
        <v>282.70999999999998</v>
      </c>
      <c r="V88" s="218">
        <v>0</v>
      </c>
      <c r="W88" s="218">
        <v>4.83</v>
      </c>
      <c r="X88" s="218">
        <v>17.399999999999999</v>
      </c>
      <c r="Y88" s="218">
        <v>0</v>
      </c>
      <c r="Z88" s="218">
        <v>66.64</v>
      </c>
      <c r="AA88" s="218">
        <v>21.61</v>
      </c>
      <c r="AB88" s="218">
        <v>0</v>
      </c>
      <c r="AC88" s="218">
        <v>5</v>
      </c>
      <c r="AD88" s="218">
        <v>0</v>
      </c>
      <c r="AE88" s="218">
        <v>0</v>
      </c>
      <c r="AF88" s="218">
        <v>0</v>
      </c>
      <c r="AG88" s="218">
        <v>22</v>
      </c>
      <c r="AH88" s="218">
        <v>0</v>
      </c>
      <c r="AI88" s="218">
        <v>0</v>
      </c>
      <c r="AJ88" s="218">
        <v>0</v>
      </c>
      <c r="AK88" s="218">
        <v>48.72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87.12</v>
      </c>
      <c r="L89" s="218">
        <v>19.34</v>
      </c>
      <c r="M89" s="218">
        <v>0</v>
      </c>
      <c r="N89" s="218">
        <v>29</v>
      </c>
      <c r="O89" s="218">
        <v>48.71</v>
      </c>
      <c r="P89" s="218">
        <v>66.75</v>
      </c>
      <c r="Q89" s="218">
        <v>2.27</v>
      </c>
      <c r="R89" s="218">
        <v>4.83</v>
      </c>
      <c r="S89" s="218">
        <v>2.8</v>
      </c>
      <c r="T89" s="218">
        <v>0</v>
      </c>
      <c r="U89" s="218">
        <v>282.70999999999998</v>
      </c>
      <c r="V89" s="218">
        <v>0</v>
      </c>
      <c r="W89" s="218">
        <v>4.83</v>
      </c>
      <c r="X89" s="218">
        <v>17.399999999999999</v>
      </c>
      <c r="Y89" s="218">
        <v>0</v>
      </c>
      <c r="Z89" s="218">
        <v>66.64</v>
      </c>
      <c r="AA89" s="218">
        <v>21.61</v>
      </c>
      <c r="AB89" s="218">
        <v>0</v>
      </c>
      <c r="AC89" s="218">
        <v>5</v>
      </c>
      <c r="AD89" s="218">
        <v>0</v>
      </c>
      <c r="AE89" s="218">
        <v>0</v>
      </c>
      <c r="AF89" s="218">
        <v>0</v>
      </c>
      <c r="AG89" s="218">
        <v>22</v>
      </c>
      <c r="AH89" s="218">
        <v>0</v>
      </c>
      <c r="AI89" s="218">
        <v>0</v>
      </c>
      <c r="AJ89" s="218">
        <v>0</v>
      </c>
      <c r="AK89" s="218">
        <v>48.72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87.13</v>
      </c>
      <c r="L90" s="218">
        <v>19.34</v>
      </c>
      <c r="M90" s="218">
        <v>0</v>
      </c>
      <c r="N90" s="218">
        <v>29</v>
      </c>
      <c r="O90" s="218">
        <v>48.71</v>
      </c>
      <c r="P90" s="218">
        <v>66.75</v>
      </c>
      <c r="Q90" s="218">
        <v>2.27</v>
      </c>
      <c r="R90" s="218">
        <v>4.83</v>
      </c>
      <c r="S90" s="218">
        <v>2.8</v>
      </c>
      <c r="T90" s="218">
        <v>0</v>
      </c>
      <c r="U90" s="218">
        <v>282.70999999999998</v>
      </c>
      <c r="V90" s="218">
        <v>0</v>
      </c>
      <c r="W90" s="218">
        <v>4.83</v>
      </c>
      <c r="X90" s="218">
        <v>17.399999999999999</v>
      </c>
      <c r="Y90" s="218">
        <v>0</v>
      </c>
      <c r="Z90" s="218">
        <v>66.64</v>
      </c>
      <c r="AA90" s="218">
        <v>21.61</v>
      </c>
      <c r="AB90" s="218">
        <v>0</v>
      </c>
      <c r="AC90" s="218">
        <v>5</v>
      </c>
      <c r="AD90" s="218">
        <v>0</v>
      </c>
      <c r="AE90" s="218">
        <v>0</v>
      </c>
      <c r="AF90" s="218">
        <v>0</v>
      </c>
      <c r="AG90" s="218">
        <v>22</v>
      </c>
      <c r="AH90" s="218">
        <v>0</v>
      </c>
      <c r="AI90" s="218">
        <v>0</v>
      </c>
      <c r="AJ90" s="218">
        <v>0</v>
      </c>
      <c r="AK90" s="218">
        <v>48.72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86.94</v>
      </c>
      <c r="L91" s="218">
        <v>19.34</v>
      </c>
      <c r="M91" s="218">
        <v>0</v>
      </c>
      <c r="N91" s="218">
        <v>29</v>
      </c>
      <c r="O91" s="218">
        <v>48.71</v>
      </c>
      <c r="P91" s="218">
        <v>66.75</v>
      </c>
      <c r="Q91" s="218">
        <v>2.9</v>
      </c>
      <c r="R91" s="218">
        <v>4.8499999999999996</v>
      </c>
      <c r="S91" s="218">
        <v>3.46</v>
      </c>
      <c r="T91" s="218">
        <v>0</v>
      </c>
      <c r="U91" s="218">
        <v>282.70999999999998</v>
      </c>
      <c r="V91" s="218">
        <v>0</v>
      </c>
      <c r="W91" s="218">
        <v>4.83</v>
      </c>
      <c r="X91" s="218">
        <v>17.399999999999999</v>
      </c>
      <c r="Y91" s="218">
        <v>0</v>
      </c>
      <c r="Z91" s="218">
        <v>33.299999999999997</v>
      </c>
      <c r="AA91" s="218">
        <v>15.14</v>
      </c>
      <c r="AB91" s="218">
        <v>0</v>
      </c>
      <c r="AC91" s="218">
        <v>5</v>
      </c>
      <c r="AD91" s="218">
        <v>0</v>
      </c>
      <c r="AE91" s="218">
        <v>0</v>
      </c>
      <c r="AF91" s="218">
        <v>0</v>
      </c>
      <c r="AG91" s="218">
        <v>22</v>
      </c>
      <c r="AH91" s="218">
        <v>0</v>
      </c>
      <c r="AI91" s="218">
        <v>0</v>
      </c>
      <c r="AJ91" s="218">
        <v>0</v>
      </c>
      <c r="AK91" s="218">
        <v>48.72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86.95</v>
      </c>
      <c r="L92" s="218">
        <v>19.34</v>
      </c>
      <c r="M92" s="218">
        <v>0</v>
      </c>
      <c r="N92" s="218">
        <v>29</v>
      </c>
      <c r="O92" s="218">
        <v>48.71</v>
      </c>
      <c r="P92" s="218">
        <v>66.75</v>
      </c>
      <c r="Q92" s="218">
        <v>2.9</v>
      </c>
      <c r="R92" s="218">
        <v>4.91</v>
      </c>
      <c r="S92" s="218">
        <v>3.46</v>
      </c>
      <c r="T92" s="218">
        <v>0</v>
      </c>
      <c r="U92" s="218">
        <v>282.70999999999998</v>
      </c>
      <c r="V92" s="218">
        <v>0</v>
      </c>
      <c r="W92" s="218">
        <v>4.83</v>
      </c>
      <c r="X92" s="218">
        <v>17.399999999999999</v>
      </c>
      <c r="Y92" s="218">
        <v>0</v>
      </c>
      <c r="Z92" s="218">
        <v>33.299999999999997</v>
      </c>
      <c r="AA92" s="218">
        <v>15.14</v>
      </c>
      <c r="AB92" s="218">
        <v>0</v>
      </c>
      <c r="AC92" s="218">
        <v>5</v>
      </c>
      <c r="AD92" s="218">
        <v>0</v>
      </c>
      <c r="AE92" s="218">
        <v>0</v>
      </c>
      <c r="AF92" s="218">
        <v>0</v>
      </c>
      <c r="AG92" s="218">
        <v>22</v>
      </c>
      <c r="AH92" s="218">
        <v>0</v>
      </c>
      <c r="AI92" s="218">
        <v>0</v>
      </c>
      <c r="AJ92" s="218">
        <v>0</v>
      </c>
      <c r="AK92" s="218">
        <v>48.72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86.94</v>
      </c>
      <c r="L93" s="218">
        <v>13.55</v>
      </c>
      <c r="M93" s="218">
        <v>0</v>
      </c>
      <c r="N93" s="218">
        <v>29</v>
      </c>
      <c r="O93" s="218">
        <v>48.71</v>
      </c>
      <c r="P93" s="218">
        <v>66.75</v>
      </c>
      <c r="Q93" s="218">
        <v>2.9</v>
      </c>
      <c r="R93" s="218">
        <v>4.91</v>
      </c>
      <c r="S93" s="218">
        <v>3.46</v>
      </c>
      <c r="T93" s="218">
        <v>0</v>
      </c>
      <c r="U93" s="218">
        <v>282.70999999999998</v>
      </c>
      <c r="V93" s="218">
        <v>0</v>
      </c>
      <c r="W93" s="218">
        <v>5</v>
      </c>
      <c r="X93" s="218">
        <v>20.73</v>
      </c>
      <c r="Y93" s="218">
        <v>0</v>
      </c>
      <c r="Z93" s="218">
        <v>36.68</v>
      </c>
      <c r="AA93" s="218">
        <v>9.67</v>
      </c>
      <c r="AB93" s="218">
        <v>0</v>
      </c>
      <c r="AC93" s="218">
        <v>5</v>
      </c>
      <c r="AD93" s="218">
        <v>0</v>
      </c>
      <c r="AE93" s="218">
        <v>0</v>
      </c>
      <c r="AF93" s="218">
        <v>0</v>
      </c>
      <c r="AG93" s="218">
        <v>22</v>
      </c>
      <c r="AH93" s="218">
        <v>0</v>
      </c>
      <c r="AI93" s="218">
        <v>0</v>
      </c>
      <c r="AJ93" s="218">
        <v>0</v>
      </c>
      <c r="AK93" s="218">
        <v>48.58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86.95</v>
      </c>
      <c r="L94" s="218">
        <v>12.33</v>
      </c>
      <c r="M94" s="218">
        <v>0</v>
      </c>
      <c r="N94" s="218">
        <v>29</v>
      </c>
      <c r="O94" s="218">
        <v>48.71</v>
      </c>
      <c r="P94" s="218">
        <v>66.75</v>
      </c>
      <c r="Q94" s="218">
        <v>2.9</v>
      </c>
      <c r="R94" s="218">
        <v>4.91</v>
      </c>
      <c r="S94" s="218">
        <v>3.46</v>
      </c>
      <c r="T94" s="218">
        <v>0</v>
      </c>
      <c r="U94" s="218">
        <v>282.70999999999998</v>
      </c>
      <c r="V94" s="218">
        <v>0</v>
      </c>
      <c r="W94" s="218">
        <v>4.83</v>
      </c>
      <c r="X94" s="218">
        <v>17.399999999999999</v>
      </c>
      <c r="Y94" s="218">
        <v>0</v>
      </c>
      <c r="Z94" s="218">
        <v>32.869999999999997</v>
      </c>
      <c r="AA94" s="218">
        <v>9.67</v>
      </c>
      <c r="AB94" s="218">
        <v>0</v>
      </c>
      <c r="AC94" s="218">
        <v>15</v>
      </c>
      <c r="AD94" s="218">
        <v>0</v>
      </c>
      <c r="AE94" s="218">
        <v>0</v>
      </c>
      <c r="AF94" s="218">
        <v>0</v>
      </c>
      <c r="AG94" s="218">
        <v>22</v>
      </c>
      <c r="AH94" s="218">
        <v>0</v>
      </c>
      <c r="AI94" s="218">
        <v>0</v>
      </c>
      <c r="AJ94" s="218">
        <v>0</v>
      </c>
      <c r="AK94" s="218">
        <v>48.58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86.98</v>
      </c>
      <c r="L95" s="218">
        <v>17.260000000000002</v>
      </c>
      <c r="M95" s="218">
        <v>0</v>
      </c>
      <c r="N95" s="218">
        <v>29</v>
      </c>
      <c r="O95" s="218">
        <v>48.71</v>
      </c>
      <c r="P95" s="218">
        <v>66.75</v>
      </c>
      <c r="Q95" s="218">
        <v>2.9</v>
      </c>
      <c r="R95" s="218">
        <v>4.92</v>
      </c>
      <c r="S95" s="218">
        <v>3.49</v>
      </c>
      <c r="T95" s="218">
        <v>0</v>
      </c>
      <c r="U95" s="218">
        <v>282.70999999999998</v>
      </c>
      <c r="V95" s="218">
        <v>0</v>
      </c>
      <c r="W95" s="218">
        <v>4.83</v>
      </c>
      <c r="X95" s="218">
        <v>17.399999999999999</v>
      </c>
      <c r="Y95" s="218">
        <v>0</v>
      </c>
      <c r="Z95" s="218">
        <v>32.869999999999997</v>
      </c>
      <c r="AA95" s="218">
        <v>9.67</v>
      </c>
      <c r="AB95" s="218">
        <v>0</v>
      </c>
      <c r="AC95" s="218">
        <v>5</v>
      </c>
      <c r="AD95" s="218">
        <v>0</v>
      </c>
      <c r="AE95" s="218">
        <v>0</v>
      </c>
      <c r="AF95" s="218">
        <v>0</v>
      </c>
      <c r="AG95" s="218">
        <v>22</v>
      </c>
      <c r="AH95" s="218">
        <v>0</v>
      </c>
      <c r="AI95" s="218">
        <v>0</v>
      </c>
      <c r="AJ95" s="218">
        <v>0</v>
      </c>
      <c r="AK95" s="218">
        <v>48.58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86.99</v>
      </c>
      <c r="L96" s="218">
        <v>18.54</v>
      </c>
      <c r="M96" s="218">
        <v>0</v>
      </c>
      <c r="N96" s="218">
        <v>29</v>
      </c>
      <c r="O96" s="218">
        <v>48.71</v>
      </c>
      <c r="P96" s="218">
        <v>66.75</v>
      </c>
      <c r="Q96" s="218">
        <v>2.9</v>
      </c>
      <c r="R96" s="218">
        <v>4.92</v>
      </c>
      <c r="S96" s="218">
        <v>3.49</v>
      </c>
      <c r="T96" s="218">
        <v>0</v>
      </c>
      <c r="U96" s="218">
        <v>282.70999999999998</v>
      </c>
      <c r="V96" s="218">
        <v>0</v>
      </c>
      <c r="W96" s="218">
        <v>4.83</v>
      </c>
      <c r="X96" s="218">
        <v>17.399999999999999</v>
      </c>
      <c r="Y96" s="218">
        <v>0</v>
      </c>
      <c r="Z96" s="218">
        <v>32.869999999999997</v>
      </c>
      <c r="AA96" s="218">
        <v>9.67</v>
      </c>
      <c r="AB96" s="218">
        <v>0</v>
      </c>
      <c r="AC96" s="218">
        <v>15</v>
      </c>
      <c r="AD96" s="218">
        <v>0</v>
      </c>
      <c r="AE96" s="218">
        <v>0</v>
      </c>
      <c r="AF96" s="218">
        <v>0</v>
      </c>
      <c r="AG96" s="218">
        <v>48</v>
      </c>
      <c r="AH96" s="218">
        <v>0</v>
      </c>
      <c r="AI96" s="218">
        <v>0</v>
      </c>
      <c r="AJ96" s="218">
        <v>0</v>
      </c>
      <c r="AK96" s="218">
        <v>48.58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86.99</v>
      </c>
      <c r="L97" s="218">
        <v>18.84</v>
      </c>
      <c r="M97" s="218">
        <v>0</v>
      </c>
      <c r="N97" s="218">
        <v>29</v>
      </c>
      <c r="O97" s="218">
        <v>48.71</v>
      </c>
      <c r="P97" s="218">
        <v>66.75</v>
      </c>
      <c r="Q97" s="218">
        <v>2.9</v>
      </c>
      <c r="R97" s="218">
        <v>4.92</v>
      </c>
      <c r="S97" s="218">
        <v>3.49</v>
      </c>
      <c r="T97" s="218">
        <v>0</v>
      </c>
      <c r="U97" s="218">
        <v>282.70999999999998</v>
      </c>
      <c r="V97" s="218">
        <v>0</v>
      </c>
      <c r="W97" s="218">
        <v>4.83</v>
      </c>
      <c r="X97" s="218">
        <v>17.399999999999999</v>
      </c>
      <c r="Y97" s="218">
        <v>0</v>
      </c>
      <c r="Z97" s="218">
        <v>32.869999999999997</v>
      </c>
      <c r="AA97" s="218">
        <v>9.67</v>
      </c>
      <c r="AB97" s="218">
        <v>0</v>
      </c>
      <c r="AC97" s="218">
        <v>15</v>
      </c>
      <c r="AD97" s="218">
        <v>0</v>
      </c>
      <c r="AE97" s="218">
        <v>0</v>
      </c>
      <c r="AF97" s="218">
        <v>0</v>
      </c>
      <c r="AG97" s="218">
        <v>48</v>
      </c>
      <c r="AH97" s="218">
        <v>0</v>
      </c>
      <c r="AI97" s="218">
        <v>0</v>
      </c>
      <c r="AJ97" s="218">
        <v>0</v>
      </c>
      <c r="AK97" s="218">
        <v>48.58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87</v>
      </c>
      <c r="L98" s="218">
        <v>18.84</v>
      </c>
      <c r="M98" s="218">
        <v>0</v>
      </c>
      <c r="N98" s="218">
        <v>29</v>
      </c>
      <c r="O98" s="218">
        <v>48.71</v>
      </c>
      <c r="P98" s="218">
        <v>66.75</v>
      </c>
      <c r="Q98" s="218">
        <v>2.9</v>
      </c>
      <c r="R98" s="218">
        <v>4.92</v>
      </c>
      <c r="S98" s="218">
        <v>3.49</v>
      </c>
      <c r="T98" s="218">
        <v>0</v>
      </c>
      <c r="U98" s="218">
        <v>282.70999999999998</v>
      </c>
      <c r="V98" s="218">
        <v>0</v>
      </c>
      <c r="W98" s="218">
        <v>4.83</v>
      </c>
      <c r="X98" s="218">
        <v>17.399999999999999</v>
      </c>
      <c r="Y98" s="218">
        <v>0</v>
      </c>
      <c r="Z98" s="218">
        <v>32.869999999999997</v>
      </c>
      <c r="AA98" s="218">
        <v>9.67</v>
      </c>
      <c r="AB98" s="218">
        <v>0</v>
      </c>
      <c r="AC98" s="218">
        <v>15</v>
      </c>
      <c r="AD98" s="218">
        <v>0</v>
      </c>
      <c r="AE98" s="218">
        <v>0</v>
      </c>
      <c r="AF98" s="218">
        <v>0</v>
      </c>
      <c r="AG98" s="218">
        <v>48</v>
      </c>
      <c r="AH98" s="218">
        <v>0</v>
      </c>
      <c r="AI98" s="218">
        <v>0</v>
      </c>
      <c r="AJ98" s="218">
        <v>0</v>
      </c>
      <c r="AK98" s="218">
        <v>48.58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2.0117424999999991</v>
      </c>
      <c r="L99">
        <f t="shared" si="0"/>
        <v>0.59319250000000034</v>
      </c>
      <c r="M99">
        <f t="shared" si="0"/>
        <v>0</v>
      </c>
      <c r="N99">
        <f t="shared" si="0"/>
        <v>0.69599999999999995</v>
      </c>
      <c r="O99">
        <f t="shared" si="0"/>
        <v>1.1690400000000007</v>
      </c>
      <c r="P99">
        <f t="shared" si="0"/>
        <v>1.599845</v>
      </c>
      <c r="Q99">
        <f t="shared" si="0"/>
        <v>6.5814999999999943E-2</v>
      </c>
      <c r="R99">
        <f t="shared" si="0"/>
        <v>0.14463999999999996</v>
      </c>
      <c r="S99">
        <f t="shared" si="0"/>
        <v>7.8435000000000074E-2</v>
      </c>
      <c r="T99">
        <f t="shared" si="0"/>
        <v>0</v>
      </c>
      <c r="U99">
        <f t="shared" si="0"/>
        <v>6.7850399999999853</v>
      </c>
      <c r="V99">
        <f t="shared" si="0"/>
        <v>2.5375000000000002E-2</v>
      </c>
      <c r="W99">
        <f t="shared" si="0"/>
        <v>0.16074250000000001</v>
      </c>
      <c r="X99">
        <f t="shared" si="0"/>
        <v>0.51870500000000042</v>
      </c>
      <c r="Y99">
        <f t="shared" si="0"/>
        <v>0</v>
      </c>
      <c r="Z99">
        <f t="shared" si="0"/>
        <v>0.97463500000000014</v>
      </c>
      <c r="AA99">
        <f t="shared" si="0"/>
        <v>0.28228750000000002</v>
      </c>
      <c r="AB99">
        <f t="shared" si="0"/>
        <v>0</v>
      </c>
      <c r="AC99">
        <f t="shared" si="0"/>
        <v>0.13786500000000002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0.90267750000000035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1.1152549999999999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0.29514249999999975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45071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9.1</v>
      </c>
      <c r="L3" s="218">
        <v>426.07</v>
      </c>
      <c r="M3" s="218">
        <v>27.29</v>
      </c>
      <c r="N3" s="218">
        <v>35.04</v>
      </c>
      <c r="O3" s="218">
        <v>0</v>
      </c>
      <c r="P3" s="218">
        <v>36.22</v>
      </c>
      <c r="Q3" s="218">
        <v>6.27</v>
      </c>
      <c r="R3" s="218">
        <v>12.58</v>
      </c>
      <c r="S3" s="218">
        <v>7.82</v>
      </c>
      <c r="T3" s="218">
        <v>0</v>
      </c>
      <c r="U3" s="218">
        <v>62.11</v>
      </c>
      <c r="V3" s="218">
        <v>4.2300000000000004</v>
      </c>
      <c r="W3" s="218">
        <v>10.7</v>
      </c>
      <c r="X3" s="218">
        <v>43.76</v>
      </c>
      <c r="Y3" s="218">
        <v>0</v>
      </c>
      <c r="Z3" s="218">
        <v>75.11</v>
      </c>
      <c r="AA3" s="218">
        <v>22.75</v>
      </c>
      <c r="AB3" s="218">
        <v>0</v>
      </c>
      <c r="AC3" s="218">
        <v>10</v>
      </c>
      <c r="AD3" s="218">
        <v>0</v>
      </c>
      <c r="AE3" s="218">
        <v>0</v>
      </c>
      <c r="AF3" s="218">
        <v>0</v>
      </c>
      <c r="AG3" s="218">
        <v>51.09</v>
      </c>
      <c r="AH3" s="218">
        <v>0</v>
      </c>
      <c r="AI3" s="218">
        <v>0</v>
      </c>
      <c r="AJ3" s="218">
        <v>0</v>
      </c>
      <c r="AK3" s="218">
        <v>66.34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9.1</v>
      </c>
      <c r="L4" s="218">
        <v>426.07</v>
      </c>
      <c r="M4" s="218">
        <v>27.29</v>
      </c>
      <c r="N4" s="218">
        <v>35.04</v>
      </c>
      <c r="O4" s="218">
        <v>0</v>
      </c>
      <c r="P4" s="218">
        <v>41.09</v>
      </c>
      <c r="Q4" s="218">
        <v>6.27</v>
      </c>
      <c r="R4" s="218">
        <v>12.58</v>
      </c>
      <c r="S4" s="218">
        <v>7.82</v>
      </c>
      <c r="T4" s="218">
        <v>0</v>
      </c>
      <c r="U4" s="218">
        <v>62.11</v>
      </c>
      <c r="V4" s="218">
        <v>4.2300000000000004</v>
      </c>
      <c r="W4" s="218">
        <v>11.7</v>
      </c>
      <c r="X4" s="218">
        <v>43.76</v>
      </c>
      <c r="Y4" s="218">
        <v>0</v>
      </c>
      <c r="Z4" s="218">
        <v>75.11</v>
      </c>
      <c r="AA4" s="218">
        <v>22.75</v>
      </c>
      <c r="AB4" s="218">
        <v>0</v>
      </c>
      <c r="AC4" s="218">
        <v>10</v>
      </c>
      <c r="AD4" s="218">
        <v>0</v>
      </c>
      <c r="AE4" s="218">
        <v>0</v>
      </c>
      <c r="AF4" s="218">
        <v>0</v>
      </c>
      <c r="AG4" s="218">
        <v>51.09</v>
      </c>
      <c r="AH4" s="218">
        <v>0</v>
      </c>
      <c r="AI4" s="218">
        <v>0</v>
      </c>
      <c r="AJ4" s="218">
        <v>0</v>
      </c>
      <c r="AK4" s="218">
        <v>66.34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4.83</v>
      </c>
      <c r="L5" s="218">
        <v>388.22</v>
      </c>
      <c r="M5" s="218">
        <v>27.29</v>
      </c>
      <c r="N5" s="218">
        <v>35.04</v>
      </c>
      <c r="O5" s="218">
        <v>0</v>
      </c>
      <c r="P5" s="218">
        <v>41.32</v>
      </c>
      <c r="Q5" s="218">
        <v>0</v>
      </c>
      <c r="R5" s="218">
        <v>12.58</v>
      </c>
      <c r="S5" s="218">
        <v>0</v>
      </c>
      <c r="T5" s="218">
        <v>0</v>
      </c>
      <c r="U5" s="218">
        <v>62.11</v>
      </c>
      <c r="V5" s="218">
        <v>4.2300000000000004</v>
      </c>
      <c r="W5" s="218">
        <v>11.7</v>
      </c>
      <c r="X5" s="218">
        <v>43.76</v>
      </c>
      <c r="Y5" s="218">
        <v>0</v>
      </c>
      <c r="Z5" s="218">
        <v>75.11</v>
      </c>
      <c r="AA5" s="218">
        <v>22.75</v>
      </c>
      <c r="AB5" s="218">
        <v>0</v>
      </c>
      <c r="AC5" s="218">
        <v>10</v>
      </c>
      <c r="AD5" s="218">
        <v>0</v>
      </c>
      <c r="AE5" s="218">
        <v>0</v>
      </c>
      <c r="AF5" s="218">
        <v>0</v>
      </c>
      <c r="AG5" s="218">
        <v>51.09</v>
      </c>
      <c r="AH5" s="218">
        <v>0</v>
      </c>
      <c r="AI5" s="218">
        <v>0</v>
      </c>
      <c r="AJ5" s="218">
        <v>0</v>
      </c>
      <c r="AK5" s="218">
        <v>56.75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4.83</v>
      </c>
      <c r="L6" s="218">
        <v>338.39</v>
      </c>
      <c r="M6" s="218">
        <v>27.29</v>
      </c>
      <c r="N6" s="218">
        <v>35.04</v>
      </c>
      <c r="O6" s="218">
        <v>0</v>
      </c>
      <c r="P6" s="218">
        <v>41.32</v>
      </c>
      <c r="Q6" s="218">
        <v>0</v>
      </c>
      <c r="R6" s="218">
        <v>12.58</v>
      </c>
      <c r="S6" s="218">
        <v>0</v>
      </c>
      <c r="T6" s="218">
        <v>0</v>
      </c>
      <c r="U6" s="218">
        <v>62.11</v>
      </c>
      <c r="V6" s="218">
        <v>4.2300000000000004</v>
      </c>
      <c r="W6" s="218">
        <v>11.7</v>
      </c>
      <c r="X6" s="218">
        <v>43.76</v>
      </c>
      <c r="Y6" s="218">
        <v>0</v>
      </c>
      <c r="Z6" s="218">
        <v>75.11</v>
      </c>
      <c r="AA6" s="218">
        <v>22.75</v>
      </c>
      <c r="AB6" s="218">
        <v>0</v>
      </c>
      <c r="AC6" s="218">
        <v>10</v>
      </c>
      <c r="AD6" s="218">
        <v>0</v>
      </c>
      <c r="AE6" s="218">
        <v>0</v>
      </c>
      <c r="AF6" s="218">
        <v>0</v>
      </c>
      <c r="AG6" s="218">
        <v>51.09</v>
      </c>
      <c r="AH6" s="218">
        <v>0</v>
      </c>
      <c r="AI6" s="218">
        <v>0</v>
      </c>
      <c r="AJ6" s="218">
        <v>0</v>
      </c>
      <c r="AK6" s="218">
        <v>56.75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5</v>
      </c>
      <c r="L7" s="218">
        <v>307.45</v>
      </c>
      <c r="M7" s="218">
        <v>27.29</v>
      </c>
      <c r="N7" s="218">
        <v>35.04</v>
      </c>
      <c r="O7" s="218">
        <v>0</v>
      </c>
      <c r="P7" s="218">
        <v>41.32</v>
      </c>
      <c r="Q7" s="218">
        <v>0</v>
      </c>
      <c r="R7" s="218">
        <v>12.58</v>
      </c>
      <c r="S7" s="218">
        <v>0</v>
      </c>
      <c r="T7" s="218">
        <v>0</v>
      </c>
      <c r="U7" s="218">
        <v>62.11</v>
      </c>
      <c r="V7" s="218">
        <v>4.2300000000000004</v>
      </c>
      <c r="W7" s="218">
        <v>11.7</v>
      </c>
      <c r="X7" s="218">
        <v>43.76</v>
      </c>
      <c r="Y7" s="218">
        <v>0</v>
      </c>
      <c r="Z7" s="218">
        <v>75.11</v>
      </c>
      <c r="AA7" s="218">
        <v>22.75</v>
      </c>
      <c r="AB7" s="218">
        <v>0</v>
      </c>
      <c r="AC7" s="218">
        <v>10</v>
      </c>
      <c r="AD7" s="218">
        <v>0</v>
      </c>
      <c r="AE7" s="218">
        <v>0</v>
      </c>
      <c r="AF7" s="218">
        <v>0</v>
      </c>
      <c r="AG7" s="218">
        <v>51.09</v>
      </c>
      <c r="AH7" s="218">
        <v>0</v>
      </c>
      <c r="AI7" s="218">
        <v>0</v>
      </c>
      <c r="AJ7" s="218">
        <v>0</v>
      </c>
      <c r="AK7" s="218">
        <v>56.75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4.8600000000000003</v>
      </c>
      <c r="L8" s="218">
        <v>307.45</v>
      </c>
      <c r="M8" s="218">
        <v>27.29</v>
      </c>
      <c r="N8" s="218">
        <v>35.04</v>
      </c>
      <c r="O8" s="218">
        <v>0</v>
      </c>
      <c r="P8" s="218">
        <v>41.32</v>
      </c>
      <c r="Q8" s="218">
        <v>0</v>
      </c>
      <c r="R8" s="218">
        <v>12.58</v>
      </c>
      <c r="S8" s="218">
        <v>0</v>
      </c>
      <c r="T8" s="218">
        <v>0</v>
      </c>
      <c r="U8" s="218">
        <v>62.11</v>
      </c>
      <c r="V8" s="218">
        <v>4.2300000000000004</v>
      </c>
      <c r="W8" s="218">
        <v>11.7</v>
      </c>
      <c r="X8" s="218">
        <v>43.76</v>
      </c>
      <c r="Y8" s="218">
        <v>0</v>
      </c>
      <c r="Z8" s="218">
        <v>75.11</v>
      </c>
      <c r="AA8" s="218">
        <v>22.75</v>
      </c>
      <c r="AB8" s="218">
        <v>0</v>
      </c>
      <c r="AC8" s="218">
        <v>10</v>
      </c>
      <c r="AD8" s="218">
        <v>0</v>
      </c>
      <c r="AE8" s="218">
        <v>0</v>
      </c>
      <c r="AF8" s="218">
        <v>0</v>
      </c>
      <c r="AG8" s="218">
        <v>51.09</v>
      </c>
      <c r="AH8" s="218">
        <v>0</v>
      </c>
      <c r="AI8" s="218">
        <v>0</v>
      </c>
      <c r="AJ8" s="218">
        <v>0</v>
      </c>
      <c r="AK8" s="218">
        <v>56.75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5</v>
      </c>
      <c r="L9" s="218">
        <v>307.45</v>
      </c>
      <c r="M9" s="218">
        <v>27.29</v>
      </c>
      <c r="N9" s="218">
        <v>35.04</v>
      </c>
      <c r="O9" s="218">
        <v>0</v>
      </c>
      <c r="P9" s="218">
        <v>41.32</v>
      </c>
      <c r="Q9" s="218">
        <v>0</v>
      </c>
      <c r="R9" s="218">
        <v>12.58</v>
      </c>
      <c r="S9" s="218">
        <v>0</v>
      </c>
      <c r="T9" s="218">
        <v>0</v>
      </c>
      <c r="U9" s="218">
        <v>62.11</v>
      </c>
      <c r="V9" s="218">
        <v>4.2300000000000004</v>
      </c>
      <c r="W9" s="218">
        <v>11.7</v>
      </c>
      <c r="X9" s="218">
        <v>43.76</v>
      </c>
      <c r="Y9" s="218">
        <v>0</v>
      </c>
      <c r="Z9" s="218">
        <v>75.11</v>
      </c>
      <c r="AA9" s="218">
        <v>22.75</v>
      </c>
      <c r="AB9" s="218">
        <v>0</v>
      </c>
      <c r="AC9" s="218">
        <v>10</v>
      </c>
      <c r="AD9" s="218">
        <v>0</v>
      </c>
      <c r="AE9" s="218">
        <v>0</v>
      </c>
      <c r="AF9" s="218">
        <v>0</v>
      </c>
      <c r="AG9" s="218">
        <v>51.09</v>
      </c>
      <c r="AH9" s="218">
        <v>0</v>
      </c>
      <c r="AI9" s="218">
        <v>0</v>
      </c>
      <c r="AJ9" s="218">
        <v>0</v>
      </c>
      <c r="AK9" s="218">
        <v>56.75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5</v>
      </c>
      <c r="L10" s="218">
        <v>318</v>
      </c>
      <c r="M10" s="218">
        <v>27.29</v>
      </c>
      <c r="N10" s="218">
        <v>35.04</v>
      </c>
      <c r="O10" s="218">
        <v>0</v>
      </c>
      <c r="P10" s="218">
        <v>41.32</v>
      </c>
      <c r="Q10" s="218">
        <v>0</v>
      </c>
      <c r="R10" s="218">
        <v>12.58</v>
      </c>
      <c r="S10" s="218">
        <v>0</v>
      </c>
      <c r="T10" s="218">
        <v>0</v>
      </c>
      <c r="U10" s="218">
        <v>62.11</v>
      </c>
      <c r="V10" s="218">
        <v>4.2300000000000004</v>
      </c>
      <c r="W10" s="218">
        <v>11.7</v>
      </c>
      <c r="X10" s="218">
        <v>43.76</v>
      </c>
      <c r="Y10" s="218">
        <v>0</v>
      </c>
      <c r="Z10" s="218">
        <v>75.11</v>
      </c>
      <c r="AA10" s="218">
        <v>22.75</v>
      </c>
      <c r="AB10" s="218">
        <v>0</v>
      </c>
      <c r="AC10" s="218">
        <v>10</v>
      </c>
      <c r="AD10" s="218">
        <v>0</v>
      </c>
      <c r="AE10" s="218">
        <v>0</v>
      </c>
      <c r="AF10" s="218">
        <v>0</v>
      </c>
      <c r="AG10" s="218">
        <v>51.09</v>
      </c>
      <c r="AH10" s="218">
        <v>0</v>
      </c>
      <c r="AI10" s="218">
        <v>0</v>
      </c>
      <c r="AJ10" s="218">
        <v>0</v>
      </c>
      <c r="AK10" s="218">
        <v>56.75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4.99</v>
      </c>
      <c r="L11" s="218">
        <v>318</v>
      </c>
      <c r="M11" s="218">
        <v>27.29</v>
      </c>
      <c r="N11" s="218">
        <v>35.04</v>
      </c>
      <c r="O11" s="218">
        <v>0</v>
      </c>
      <c r="P11" s="218">
        <v>41.32</v>
      </c>
      <c r="Q11" s="218">
        <v>0</v>
      </c>
      <c r="R11" s="218">
        <v>12.58</v>
      </c>
      <c r="S11" s="218">
        <v>0</v>
      </c>
      <c r="T11" s="218">
        <v>0</v>
      </c>
      <c r="U11" s="218">
        <v>62.11</v>
      </c>
      <c r="V11" s="218">
        <v>4.2300000000000004</v>
      </c>
      <c r="W11" s="218">
        <v>10.32</v>
      </c>
      <c r="X11" s="218">
        <v>43.76</v>
      </c>
      <c r="Y11" s="218">
        <v>0</v>
      </c>
      <c r="Z11" s="218">
        <v>75.11</v>
      </c>
      <c r="AA11" s="218">
        <v>22.75</v>
      </c>
      <c r="AB11" s="218">
        <v>0</v>
      </c>
      <c r="AC11" s="218">
        <v>10</v>
      </c>
      <c r="AD11" s="218">
        <v>0</v>
      </c>
      <c r="AE11" s="218">
        <v>0</v>
      </c>
      <c r="AF11" s="218">
        <v>0</v>
      </c>
      <c r="AG11" s="218">
        <v>51.09</v>
      </c>
      <c r="AH11" s="218">
        <v>0</v>
      </c>
      <c r="AI11" s="218">
        <v>0</v>
      </c>
      <c r="AJ11" s="218">
        <v>0</v>
      </c>
      <c r="AK11" s="218">
        <v>56.75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4.99</v>
      </c>
      <c r="L12" s="218">
        <v>318</v>
      </c>
      <c r="M12" s="218">
        <v>27.29</v>
      </c>
      <c r="N12" s="218">
        <v>35.04</v>
      </c>
      <c r="O12" s="218">
        <v>0</v>
      </c>
      <c r="P12" s="218">
        <v>41.32</v>
      </c>
      <c r="Q12" s="218">
        <v>0</v>
      </c>
      <c r="R12" s="218">
        <v>12.58</v>
      </c>
      <c r="S12" s="218">
        <v>0</v>
      </c>
      <c r="T12" s="218">
        <v>0</v>
      </c>
      <c r="U12" s="218">
        <v>62.11</v>
      </c>
      <c r="V12" s="218">
        <v>4.2300000000000004</v>
      </c>
      <c r="W12" s="218">
        <v>10.32</v>
      </c>
      <c r="X12" s="218">
        <v>43.76</v>
      </c>
      <c r="Y12" s="218">
        <v>0</v>
      </c>
      <c r="Z12" s="218">
        <v>75.11</v>
      </c>
      <c r="AA12" s="218">
        <v>22.75</v>
      </c>
      <c r="AB12" s="218">
        <v>0</v>
      </c>
      <c r="AC12" s="218">
        <v>10</v>
      </c>
      <c r="AD12" s="218">
        <v>0</v>
      </c>
      <c r="AE12" s="218">
        <v>0</v>
      </c>
      <c r="AF12" s="218">
        <v>0</v>
      </c>
      <c r="AG12" s="218">
        <v>51.09</v>
      </c>
      <c r="AH12" s="218">
        <v>0</v>
      </c>
      <c r="AI12" s="218">
        <v>0</v>
      </c>
      <c r="AJ12" s="218">
        <v>0</v>
      </c>
      <c r="AK12" s="218">
        <v>56.75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4.99</v>
      </c>
      <c r="L13" s="218">
        <v>318</v>
      </c>
      <c r="M13" s="218">
        <v>27.29</v>
      </c>
      <c r="N13" s="218">
        <v>35.04</v>
      </c>
      <c r="O13" s="218">
        <v>0</v>
      </c>
      <c r="P13" s="218">
        <v>41.32</v>
      </c>
      <c r="Q13" s="218">
        <v>3.49</v>
      </c>
      <c r="R13" s="218">
        <v>12.58</v>
      </c>
      <c r="S13" s="218">
        <v>4.1399999999999997</v>
      </c>
      <c r="T13" s="218">
        <v>0</v>
      </c>
      <c r="U13" s="218">
        <v>62.11</v>
      </c>
      <c r="V13" s="218">
        <v>4.2300000000000004</v>
      </c>
      <c r="W13" s="218">
        <v>10.32</v>
      </c>
      <c r="X13" s="218">
        <v>43.76</v>
      </c>
      <c r="Y13" s="218">
        <v>0</v>
      </c>
      <c r="Z13" s="218">
        <v>75.11</v>
      </c>
      <c r="AA13" s="218">
        <v>22.75</v>
      </c>
      <c r="AB13" s="218">
        <v>0</v>
      </c>
      <c r="AC13" s="218">
        <v>10</v>
      </c>
      <c r="AD13" s="218">
        <v>0</v>
      </c>
      <c r="AE13" s="218">
        <v>0</v>
      </c>
      <c r="AF13" s="218">
        <v>0</v>
      </c>
      <c r="AG13" s="218">
        <v>51.09</v>
      </c>
      <c r="AH13" s="218">
        <v>0</v>
      </c>
      <c r="AI13" s="218">
        <v>0</v>
      </c>
      <c r="AJ13" s="218">
        <v>0</v>
      </c>
      <c r="AK13" s="218">
        <v>56.75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4.99</v>
      </c>
      <c r="L14" s="218">
        <v>318</v>
      </c>
      <c r="M14" s="218">
        <v>27.29</v>
      </c>
      <c r="N14" s="218">
        <v>35.04</v>
      </c>
      <c r="O14" s="218">
        <v>0</v>
      </c>
      <c r="P14" s="218">
        <v>41.32</v>
      </c>
      <c r="Q14" s="218">
        <v>3.49</v>
      </c>
      <c r="R14" s="218">
        <v>12.58</v>
      </c>
      <c r="S14" s="218">
        <v>4.1399999999999997</v>
      </c>
      <c r="T14" s="218">
        <v>0</v>
      </c>
      <c r="U14" s="218">
        <v>62.11</v>
      </c>
      <c r="V14" s="218">
        <v>4.2300000000000004</v>
      </c>
      <c r="W14" s="218">
        <v>10.32</v>
      </c>
      <c r="X14" s="218">
        <v>43.76</v>
      </c>
      <c r="Y14" s="218">
        <v>0</v>
      </c>
      <c r="Z14" s="218">
        <v>75.11</v>
      </c>
      <c r="AA14" s="218">
        <v>22.75</v>
      </c>
      <c r="AB14" s="218">
        <v>0</v>
      </c>
      <c r="AC14" s="218">
        <v>10</v>
      </c>
      <c r="AD14" s="218">
        <v>0</v>
      </c>
      <c r="AE14" s="218">
        <v>0</v>
      </c>
      <c r="AF14" s="218">
        <v>0</v>
      </c>
      <c r="AG14" s="218">
        <v>51.09</v>
      </c>
      <c r="AH14" s="218">
        <v>0</v>
      </c>
      <c r="AI14" s="218">
        <v>0</v>
      </c>
      <c r="AJ14" s="218">
        <v>0</v>
      </c>
      <c r="AK14" s="218">
        <v>56.75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4.99</v>
      </c>
      <c r="L15" s="218">
        <v>318</v>
      </c>
      <c r="M15" s="218">
        <v>27.29</v>
      </c>
      <c r="N15" s="218">
        <v>35.04</v>
      </c>
      <c r="O15" s="218">
        <v>0</v>
      </c>
      <c r="P15" s="218">
        <v>41.32</v>
      </c>
      <c r="Q15" s="218">
        <v>3.49</v>
      </c>
      <c r="R15" s="218">
        <v>12.58</v>
      </c>
      <c r="S15" s="218">
        <v>4.1399999999999997</v>
      </c>
      <c r="T15" s="218">
        <v>0</v>
      </c>
      <c r="U15" s="218">
        <v>62.11</v>
      </c>
      <c r="V15" s="218">
        <v>4.2300000000000004</v>
      </c>
      <c r="W15" s="218">
        <v>10.32</v>
      </c>
      <c r="X15" s="218">
        <v>43.76</v>
      </c>
      <c r="Y15" s="218">
        <v>0</v>
      </c>
      <c r="Z15" s="218">
        <v>75.11</v>
      </c>
      <c r="AA15" s="218">
        <v>22.75</v>
      </c>
      <c r="AB15" s="218">
        <v>0</v>
      </c>
      <c r="AC15" s="218">
        <v>10</v>
      </c>
      <c r="AD15" s="218">
        <v>0</v>
      </c>
      <c r="AE15" s="218">
        <v>0</v>
      </c>
      <c r="AF15" s="218">
        <v>0</v>
      </c>
      <c r="AG15" s="218">
        <v>51.09</v>
      </c>
      <c r="AH15" s="218">
        <v>0</v>
      </c>
      <c r="AI15" s="218">
        <v>0</v>
      </c>
      <c r="AJ15" s="218">
        <v>0</v>
      </c>
      <c r="AK15" s="218">
        <v>56.75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4.99</v>
      </c>
      <c r="L16" s="218">
        <v>318</v>
      </c>
      <c r="M16" s="218">
        <v>27.29</v>
      </c>
      <c r="N16" s="218">
        <v>35.04</v>
      </c>
      <c r="O16" s="218">
        <v>0</v>
      </c>
      <c r="P16" s="218">
        <v>41.32</v>
      </c>
      <c r="Q16" s="218">
        <v>3.49</v>
      </c>
      <c r="R16" s="218">
        <v>12.58</v>
      </c>
      <c r="S16" s="218">
        <v>4.1399999999999997</v>
      </c>
      <c r="T16" s="218">
        <v>0</v>
      </c>
      <c r="U16" s="218">
        <v>62.11</v>
      </c>
      <c r="V16" s="218">
        <v>4.2300000000000004</v>
      </c>
      <c r="W16" s="218">
        <v>10.32</v>
      </c>
      <c r="X16" s="218">
        <v>43.76</v>
      </c>
      <c r="Y16" s="218">
        <v>0</v>
      </c>
      <c r="Z16" s="218">
        <v>75.11</v>
      </c>
      <c r="AA16" s="218">
        <v>22.75</v>
      </c>
      <c r="AB16" s="218">
        <v>0</v>
      </c>
      <c r="AC16" s="218">
        <v>10</v>
      </c>
      <c r="AD16" s="218">
        <v>0</v>
      </c>
      <c r="AE16" s="218">
        <v>0</v>
      </c>
      <c r="AF16" s="218">
        <v>0</v>
      </c>
      <c r="AG16" s="218">
        <v>51.09</v>
      </c>
      <c r="AH16" s="218">
        <v>0</v>
      </c>
      <c r="AI16" s="218">
        <v>0</v>
      </c>
      <c r="AJ16" s="218">
        <v>0</v>
      </c>
      <c r="AK16" s="218">
        <v>56.75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4.99</v>
      </c>
      <c r="L17" s="218">
        <v>318</v>
      </c>
      <c r="M17" s="218">
        <v>27.29</v>
      </c>
      <c r="N17" s="218">
        <v>35.04</v>
      </c>
      <c r="O17" s="218">
        <v>0</v>
      </c>
      <c r="P17" s="218">
        <v>41.32</v>
      </c>
      <c r="Q17" s="218">
        <v>3.49</v>
      </c>
      <c r="R17" s="218">
        <v>12.58</v>
      </c>
      <c r="S17" s="218">
        <v>4.1399999999999997</v>
      </c>
      <c r="T17" s="218">
        <v>0</v>
      </c>
      <c r="U17" s="218">
        <v>62.11</v>
      </c>
      <c r="V17" s="218">
        <v>4.2300000000000004</v>
      </c>
      <c r="W17" s="218">
        <v>10.68</v>
      </c>
      <c r="X17" s="218">
        <v>43.76</v>
      </c>
      <c r="Y17" s="218">
        <v>0</v>
      </c>
      <c r="Z17" s="218">
        <v>77.69</v>
      </c>
      <c r="AA17" s="218">
        <v>22.75</v>
      </c>
      <c r="AB17" s="218">
        <v>0</v>
      </c>
      <c r="AC17" s="218">
        <v>10</v>
      </c>
      <c r="AD17" s="218">
        <v>0</v>
      </c>
      <c r="AE17" s="218">
        <v>0</v>
      </c>
      <c r="AF17" s="218">
        <v>0</v>
      </c>
      <c r="AG17" s="218">
        <v>51.09</v>
      </c>
      <c r="AH17" s="218">
        <v>0</v>
      </c>
      <c r="AI17" s="218">
        <v>0</v>
      </c>
      <c r="AJ17" s="218">
        <v>0</v>
      </c>
      <c r="AK17" s="218">
        <v>56.75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4.99</v>
      </c>
      <c r="L18" s="218">
        <v>318</v>
      </c>
      <c r="M18" s="218">
        <v>27.29</v>
      </c>
      <c r="N18" s="218">
        <v>35.04</v>
      </c>
      <c r="O18" s="218">
        <v>0</v>
      </c>
      <c r="P18" s="218">
        <v>41.32</v>
      </c>
      <c r="Q18" s="218">
        <v>3.49</v>
      </c>
      <c r="R18" s="218">
        <v>12.58</v>
      </c>
      <c r="S18" s="218">
        <v>4.1399999999999997</v>
      </c>
      <c r="T18" s="218">
        <v>0</v>
      </c>
      <c r="U18" s="218">
        <v>62.11</v>
      </c>
      <c r="V18" s="218">
        <v>4.2300000000000004</v>
      </c>
      <c r="W18" s="218">
        <v>10.32</v>
      </c>
      <c r="X18" s="218">
        <v>43.76</v>
      </c>
      <c r="Y18" s="218">
        <v>0</v>
      </c>
      <c r="Z18" s="218">
        <v>75.11</v>
      </c>
      <c r="AA18" s="218">
        <v>22.75</v>
      </c>
      <c r="AB18" s="218">
        <v>0</v>
      </c>
      <c r="AC18" s="218">
        <v>10</v>
      </c>
      <c r="AD18" s="218">
        <v>0</v>
      </c>
      <c r="AE18" s="218">
        <v>0</v>
      </c>
      <c r="AF18" s="218">
        <v>0</v>
      </c>
      <c r="AG18" s="218">
        <v>51.09</v>
      </c>
      <c r="AH18" s="218">
        <v>0</v>
      </c>
      <c r="AI18" s="218">
        <v>0</v>
      </c>
      <c r="AJ18" s="218">
        <v>0</v>
      </c>
      <c r="AK18" s="218">
        <v>56.75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4.99</v>
      </c>
      <c r="L19" s="218">
        <v>318</v>
      </c>
      <c r="M19" s="218">
        <v>27.29</v>
      </c>
      <c r="N19" s="218">
        <v>35.04</v>
      </c>
      <c r="O19" s="218">
        <v>0</v>
      </c>
      <c r="P19" s="218">
        <v>41.32</v>
      </c>
      <c r="Q19" s="218">
        <v>3.49</v>
      </c>
      <c r="R19" s="218">
        <v>12.58</v>
      </c>
      <c r="S19" s="218">
        <v>4.1399999999999997</v>
      </c>
      <c r="T19" s="218">
        <v>0</v>
      </c>
      <c r="U19" s="218">
        <v>62.11</v>
      </c>
      <c r="V19" s="218">
        <v>4.2300000000000004</v>
      </c>
      <c r="W19" s="218">
        <v>10.32</v>
      </c>
      <c r="X19" s="218">
        <v>43.76</v>
      </c>
      <c r="Y19" s="218">
        <v>0</v>
      </c>
      <c r="Z19" s="218">
        <v>75.11</v>
      </c>
      <c r="AA19" s="218">
        <v>22.75</v>
      </c>
      <c r="AB19" s="218">
        <v>0</v>
      </c>
      <c r="AC19" s="218">
        <v>10</v>
      </c>
      <c r="AD19" s="218">
        <v>0</v>
      </c>
      <c r="AE19" s="218">
        <v>0</v>
      </c>
      <c r="AF19" s="218">
        <v>0</v>
      </c>
      <c r="AG19" s="218">
        <v>51.09</v>
      </c>
      <c r="AH19" s="218">
        <v>0</v>
      </c>
      <c r="AI19" s="218">
        <v>0</v>
      </c>
      <c r="AJ19" s="218">
        <v>0</v>
      </c>
      <c r="AK19" s="218">
        <v>56.75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4.99</v>
      </c>
      <c r="L20" s="218">
        <v>318</v>
      </c>
      <c r="M20" s="218">
        <v>27.29</v>
      </c>
      <c r="N20" s="218">
        <v>35.04</v>
      </c>
      <c r="O20" s="218">
        <v>0</v>
      </c>
      <c r="P20" s="218">
        <v>41.32</v>
      </c>
      <c r="Q20" s="218">
        <v>3.49</v>
      </c>
      <c r="R20" s="218">
        <v>12.58</v>
      </c>
      <c r="S20" s="218">
        <v>4.1399999999999997</v>
      </c>
      <c r="T20" s="218">
        <v>0</v>
      </c>
      <c r="U20" s="218">
        <v>62.11</v>
      </c>
      <c r="V20" s="218">
        <v>4.2300000000000004</v>
      </c>
      <c r="W20" s="218">
        <v>10.32</v>
      </c>
      <c r="X20" s="218">
        <v>43.76</v>
      </c>
      <c r="Y20" s="218">
        <v>0</v>
      </c>
      <c r="Z20" s="218">
        <v>75.11</v>
      </c>
      <c r="AA20" s="218">
        <v>22.75</v>
      </c>
      <c r="AB20" s="218">
        <v>0</v>
      </c>
      <c r="AC20" s="218">
        <v>10</v>
      </c>
      <c r="AD20" s="218">
        <v>0</v>
      </c>
      <c r="AE20" s="218">
        <v>0</v>
      </c>
      <c r="AF20" s="218">
        <v>0</v>
      </c>
      <c r="AG20" s="218">
        <v>51.09</v>
      </c>
      <c r="AH20" s="218">
        <v>0</v>
      </c>
      <c r="AI20" s="218">
        <v>0</v>
      </c>
      <c r="AJ20" s="218">
        <v>0</v>
      </c>
      <c r="AK20" s="218">
        <v>56.75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4.99</v>
      </c>
      <c r="L21" s="218">
        <v>318</v>
      </c>
      <c r="M21" s="218">
        <v>27.29</v>
      </c>
      <c r="N21" s="218">
        <v>35.04</v>
      </c>
      <c r="O21" s="218">
        <v>0</v>
      </c>
      <c r="P21" s="218">
        <v>41.32</v>
      </c>
      <c r="Q21" s="218">
        <v>3.49</v>
      </c>
      <c r="R21" s="218">
        <v>12.58</v>
      </c>
      <c r="S21" s="218">
        <v>4.1399999999999997</v>
      </c>
      <c r="T21" s="218">
        <v>0</v>
      </c>
      <c r="U21" s="218">
        <v>62.11</v>
      </c>
      <c r="V21" s="218">
        <v>4.2300000000000004</v>
      </c>
      <c r="W21" s="218">
        <v>10.32</v>
      </c>
      <c r="X21" s="218">
        <v>43.76</v>
      </c>
      <c r="Y21" s="218">
        <v>0</v>
      </c>
      <c r="Z21" s="218">
        <v>75.11</v>
      </c>
      <c r="AA21" s="218">
        <v>22.75</v>
      </c>
      <c r="AB21" s="218">
        <v>0</v>
      </c>
      <c r="AC21" s="218">
        <v>10</v>
      </c>
      <c r="AD21" s="218">
        <v>0</v>
      </c>
      <c r="AE21" s="218">
        <v>0</v>
      </c>
      <c r="AF21" s="218">
        <v>0</v>
      </c>
      <c r="AG21" s="218">
        <v>51.09</v>
      </c>
      <c r="AH21" s="218">
        <v>0</v>
      </c>
      <c r="AI21" s="218">
        <v>0</v>
      </c>
      <c r="AJ21" s="218">
        <v>0</v>
      </c>
      <c r="AK21" s="218">
        <v>56.75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4.99</v>
      </c>
      <c r="L22" s="218">
        <v>318</v>
      </c>
      <c r="M22" s="218">
        <v>27.29</v>
      </c>
      <c r="N22" s="218">
        <v>35.04</v>
      </c>
      <c r="O22" s="218">
        <v>0</v>
      </c>
      <c r="P22" s="218">
        <v>41.32</v>
      </c>
      <c r="Q22" s="218">
        <v>3.49</v>
      </c>
      <c r="R22" s="218">
        <v>12.58</v>
      </c>
      <c r="S22" s="218">
        <v>4.1399999999999997</v>
      </c>
      <c r="T22" s="218">
        <v>0</v>
      </c>
      <c r="U22" s="218">
        <v>62.11</v>
      </c>
      <c r="V22" s="218">
        <v>4.2300000000000004</v>
      </c>
      <c r="W22" s="218">
        <v>10.32</v>
      </c>
      <c r="X22" s="218">
        <v>43.76</v>
      </c>
      <c r="Y22" s="218">
        <v>0</v>
      </c>
      <c r="Z22" s="218">
        <v>75.11</v>
      </c>
      <c r="AA22" s="218">
        <v>22.75</v>
      </c>
      <c r="AB22" s="218">
        <v>0</v>
      </c>
      <c r="AC22" s="218">
        <v>10</v>
      </c>
      <c r="AD22" s="218">
        <v>0</v>
      </c>
      <c r="AE22" s="218">
        <v>0</v>
      </c>
      <c r="AF22" s="218">
        <v>0</v>
      </c>
      <c r="AG22" s="218">
        <v>51.09</v>
      </c>
      <c r="AH22" s="218">
        <v>0</v>
      </c>
      <c r="AI22" s="218">
        <v>0</v>
      </c>
      <c r="AJ22" s="218">
        <v>0</v>
      </c>
      <c r="AK22" s="218">
        <v>56.75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4.99</v>
      </c>
      <c r="L23" s="218">
        <v>318</v>
      </c>
      <c r="M23" s="218">
        <v>27.29</v>
      </c>
      <c r="N23" s="218">
        <v>35.04</v>
      </c>
      <c r="O23" s="218">
        <v>0</v>
      </c>
      <c r="P23" s="218">
        <v>41.32</v>
      </c>
      <c r="Q23" s="218">
        <v>3.49</v>
      </c>
      <c r="R23" s="218">
        <v>12.58</v>
      </c>
      <c r="S23" s="218">
        <v>4.05</v>
      </c>
      <c r="T23" s="218">
        <v>0</v>
      </c>
      <c r="U23" s="218">
        <v>62.11</v>
      </c>
      <c r="V23" s="218">
        <v>4.2300000000000004</v>
      </c>
      <c r="W23" s="218">
        <v>10.32</v>
      </c>
      <c r="X23" s="218">
        <v>43.76</v>
      </c>
      <c r="Y23" s="218">
        <v>0</v>
      </c>
      <c r="Z23" s="218">
        <v>75.11</v>
      </c>
      <c r="AA23" s="218">
        <v>22.75</v>
      </c>
      <c r="AB23" s="218">
        <v>0</v>
      </c>
      <c r="AC23" s="218">
        <v>10</v>
      </c>
      <c r="AD23" s="218">
        <v>0</v>
      </c>
      <c r="AE23" s="218">
        <v>0</v>
      </c>
      <c r="AF23" s="218">
        <v>0</v>
      </c>
      <c r="AG23" s="218">
        <v>51.09</v>
      </c>
      <c r="AH23" s="218">
        <v>0</v>
      </c>
      <c r="AI23" s="218">
        <v>0</v>
      </c>
      <c r="AJ23" s="218">
        <v>0</v>
      </c>
      <c r="AK23" s="218">
        <v>56.75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4.99</v>
      </c>
      <c r="L24" s="218">
        <v>318</v>
      </c>
      <c r="M24" s="218">
        <v>27.29</v>
      </c>
      <c r="N24" s="218">
        <v>35.04</v>
      </c>
      <c r="O24" s="218">
        <v>0</v>
      </c>
      <c r="P24" s="218">
        <v>41.32</v>
      </c>
      <c r="Q24" s="218">
        <v>3.49</v>
      </c>
      <c r="R24" s="218">
        <v>12.58</v>
      </c>
      <c r="S24" s="218">
        <v>4.05</v>
      </c>
      <c r="T24" s="218">
        <v>0</v>
      </c>
      <c r="U24" s="218">
        <v>62.11</v>
      </c>
      <c r="V24" s="218">
        <v>4.2300000000000004</v>
      </c>
      <c r="W24" s="218">
        <v>10.32</v>
      </c>
      <c r="X24" s="218">
        <v>43.76</v>
      </c>
      <c r="Y24" s="218">
        <v>0</v>
      </c>
      <c r="Z24" s="218">
        <v>75.11</v>
      </c>
      <c r="AA24" s="218">
        <v>22.75</v>
      </c>
      <c r="AB24" s="218">
        <v>0</v>
      </c>
      <c r="AC24" s="218">
        <v>10</v>
      </c>
      <c r="AD24" s="218">
        <v>0</v>
      </c>
      <c r="AE24" s="218">
        <v>0</v>
      </c>
      <c r="AF24" s="218">
        <v>0</v>
      </c>
      <c r="AG24" s="218">
        <v>51.09</v>
      </c>
      <c r="AH24" s="218">
        <v>0</v>
      </c>
      <c r="AI24" s="218">
        <v>0</v>
      </c>
      <c r="AJ24" s="218">
        <v>0</v>
      </c>
      <c r="AK24" s="218">
        <v>56.75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4.99</v>
      </c>
      <c r="L25" s="218">
        <v>318</v>
      </c>
      <c r="M25" s="218">
        <v>27.29</v>
      </c>
      <c r="N25" s="218">
        <v>35.04</v>
      </c>
      <c r="O25" s="218">
        <v>0</v>
      </c>
      <c r="P25" s="218">
        <v>41.32</v>
      </c>
      <c r="Q25" s="218">
        <v>3.49</v>
      </c>
      <c r="R25" s="218">
        <v>12.58</v>
      </c>
      <c r="S25" s="218">
        <v>4.1399999999999997</v>
      </c>
      <c r="T25" s="218">
        <v>0</v>
      </c>
      <c r="U25" s="218">
        <v>62.11</v>
      </c>
      <c r="V25" s="218">
        <v>4.2300000000000004</v>
      </c>
      <c r="W25" s="218">
        <v>10.32</v>
      </c>
      <c r="X25" s="218">
        <v>43.76</v>
      </c>
      <c r="Y25" s="218">
        <v>0</v>
      </c>
      <c r="Z25" s="218">
        <v>75.11</v>
      </c>
      <c r="AA25" s="218">
        <v>22.75</v>
      </c>
      <c r="AB25" s="218">
        <v>0</v>
      </c>
      <c r="AC25" s="218">
        <v>10</v>
      </c>
      <c r="AD25" s="218">
        <v>0</v>
      </c>
      <c r="AE25" s="218">
        <v>0</v>
      </c>
      <c r="AF25" s="218">
        <v>0</v>
      </c>
      <c r="AG25" s="218">
        <v>51.09</v>
      </c>
      <c r="AH25" s="218">
        <v>0</v>
      </c>
      <c r="AI25" s="218">
        <v>0</v>
      </c>
      <c r="AJ25" s="218">
        <v>0</v>
      </c>
      <c r="AK25" s="218">
        <v>56.75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4.99</v>
      </c>
      <c r="L26" s="218">
        <v>318</v>
      </c>
      <c r="M26" s="218">
        <v>27.29</v>
      </c>
      <c r="N26" s="218">
        <v>35.04</v>
      </c>
      <c r="O26" s="218">
        <v>0</v>
      </c>
      <c r="P26" s="218">
        <v>41.32</v>
      </c>
      <c r="Q26" s="218">
        <v>3.28</v>
      </c>
      <c r="R26" s="218">
        <v>12.58</v>
      </c>
      <c r="S26" s="218">
        <v>3.98</v>
      </c>
      <c r="T26" s="218">
        <v>0</v>
      </c>
      <c r="U26" s="218">
        <v>62.11</v>
      </c>
      <c r="V26" s="218">
        <v>4.2300000000000004</v>
      </c>
      <c r="W26" s="218">
        <v>10.32</v>
      </c>
      <c r="X26" s="218">
        <v>43.76</v>
      </c>
      <c r="Y26" s="218">
        <v>0</v>
      </c>
      <c r="Z26" s="218">
        <v>75.11</v>
      </c>
      <c r="AA26" s="218">
        <v>22.75</v>
      </c>
      <c r="AB26" s="218">
        <v>0</v>
      </c>
      <c r="AC26" s="218">
        <v>10</v>
      </c>
      <c r="AD26" s="218">
        <v>0</v>
      </c>
      <c r="AE26" s="218">
        <v>0</v>
      </c>
      <c r="AF26" s="218">
        <v>0</v>
      </c>
      <c r="AG26" s="218">
        <v>51.09</v>
      </c>
      <c r="AH26" s="218">
        <v>0</v>
      </c>
      <c r="AI26" s="218">
        <v>0</v>
      </c>
      <c r="AJ26" s="218">
        <v>0</v>
      </c>
      <c r="AK26" s="218">
        <v>56.75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4.99</v>
      </c>
      <c r="L27" s="218">
        <v>318</v>
      </c>
      <c r="M27" s="218">
        <v>27.29</v>
      </c>
      <c r="N27" s="218">
        <v>35.04</v>
      </c>
      <c r="O27" s="218">
        <v>0</v>
      </c>
      <c r="P27" s="218">
        <v>41.32</v>
      </c>
      <c r="Q27" s="218">
        <v>3.28</v>
      </c>
      <c r="R27" s="218">
        <v>12.58</v>
      </c>
      <c r="S27" s="218">
        <v>3.98</v>
      </c>
      <c r="T27" s="218">
        <v>0</v>
      </c>
      <c r="U27" s="218">
        <v>62.11</v>
      </c>
      <c r="V27" s="218">
        <v>4.2300000000000004</v>
      </c>
      <c r="W27" s="218">
        <v>10.32</v>
      </c>
      <c r="X27" s="218">
        <v>43.76</v>
      </c>
      <c r="Y27" s="218">
        <v>0</v>
      </c>
      <c r="Z27" s="218">
        <v>75.11</v>
      </c>
      <c r="AA27" s="218">
        <v>22.75</v>
      </c>
      <c r="AB27" s="218">
        <v>0</v>
      </c>
      <c r="AC27" s="218">
        <v>10</v>
      </c>
      <c r="AD27" s="218">
        <v>0</v>
      </c>
      <c r="AE27" s="218">
        <v>0</v>
      </c>
      <c r="AF27" s="218">
        <v>0</v>
      </c>
      <c r="AG27" s="218">
        <v>51.09</v>
      </c>
      <c r="AH27" s="218">
        <v>0</v>
      </c>
      <c r="AI27" s="218">
        <v>0</v>
      </c>
      <c r="AJ27" s="218">
        <v>0</v>
      </c>
      <c r="AK27" s="218">
        <v>56.75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8.1999999999999993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4.99</v>
      </c>
      <c r="L28" s="218">
        <v>318</v>
      </c>
      <c r="M28" s="218">
        <v>27.29</v>
      </c>
      <c r="N28" s="218">
        <v>35.04</v>
      </c>
      <c r="O28" s="218">
        <v>0</v>
      </c>
      <c r="P28" s="218">
        <v>41.32</v>
      </c>
      <c r="Q28" s="218">
        <v>3.28</v>
      </c>
      <c r="R28" s="218">
        <v>6.28</v>
      </c>
      <c r="S28" s="218">
        <v>3.98</v>
      </c>
      <c r="T28" s="218">
        <v>0</v>
      </c>
      <c r="U28" s="218">
        <v>62.11</v>
      </c>
      <c r="V28" s="218">
        <v>0</v>
      </c>
      <c r="W28" s="218">
        <v>2.9</v>
      </c>
      <c r="X28" s="218">
        <v>9.67</v>
      </c>
      <c r="Y28" s="218">
        <v>0</v>
      </c>
      <c r="Z28" s="218">
        <v>33.840000000000003</v>
      </c>
      <c r="AA28" s="218">
        <v>8.82</v>
      </c>
      <c r="AB28" s="218">
        <v>0</v>
      </c>
      <c r="AC28" s="218">
        <v>10</v>
      </c>
      <c r="AD28" s="218">
        <v>0</v>
      </c>
      <c r="AE28" s="218">
        <v>0</v>
      </c>
      <c r="AF28" s="218">
        <v>0</v>
      </c>
      <c r="AG28" s="218">
        <v>51.09</v>
      </c>
      <c r="AH28" s="218">
        <v>0</v>
      </c>
      <c r="AI28" s="218">
        <v>0</v>
      </c>
      <c r="AJ28" s="218">
        <v>0</v>
      </c>
      <c r="AK28" s="218">
        <v>56.75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10.49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4.99</v>
      </c>
      <c r="L29" s="218">
        <v>318</v>
      </c>
      <c r="M29" s="218">
        <v>27.29</v>
      </c>
      <c r="N29" s="218">
        <v>35.04</v>
      </c>
      <c r="O29" s="218">
        <v>0</v>
      </c>
      <c r="P29" s="218">
        <v>41.32</v>
      </c>
      <c r="Q29" s="218">
        <v>3.28</v>
      </c>
      <c r="R29" s="218">
        <v>6.28</v>
      </c>
      <c r="S29" s="218">
        <v>3.98</v>
      </c>
      <c r="T29" s="218">
        <v>0</v>
      </c>
      <c r="U29" s="218">
        <v>62.11</v>
      </c>
      <c r="V29" s="218">
        <v>0</v>
      </c>
      <c r="W29" s="218">
        <v>2.9</v>
      </c>
      <c r="X29" s="218">
        <v>9.67</v>
      </c>
      <c r="Y29" s="218">
        <v>0</v>
      </c>
      <c r="Z29" s="218">
        <v>33.840000000000003</v>
      </c>
      <c r="AA29" s="218">
        <v>8.82</v>
      </c>
      <c r="AB29" s="218">
        <v>0</v>
      </c>
      <c r="AC29" s="218">
        <v>10</v>
      </c>
      <c r="AD29" s="218">
        <v>0</v>
      </c>
      <c r="AE29" s="218">
        <v>0</v>
      </c>
      <c r="AF29" s="218">
        <v>0</v>
      </c>
      <c r="AG29" s="218">
        <v>51.09</v>
      </c>
      <c r="AH29" s="218">
        <v>0</v>
      </c>
      <c r="AI29" s="218">
        <v>0</v>
      </c>
      <c r="AJ29" s="218">
        <v>0</v>
      </c>
      <c r="AK29" s="218">
        <v>56.75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17.920000000000002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4.99</v>
      </c>
      <c r="L30" s="218">
        <v>318</v>
      </c>
      <c r="M30" s="218">
        <v>27.29</v>
      </c>
      <c r="N30" s="218">
        <v>35.04</v>
      </c>
      <c r="O30" s="218">
        <v>0</v>
      </c>
      <c r="P30" s="218">
        <v>41.32</v>
      </c>
      <c r="Q30" s="218">
        <v>3.49</v>
      </c>
      <c r="R30" s="218">
        <v>6.28</v>
      </c>
      <c r="S30" s="218">
        <v>4.1399999999999997</v>
      </c>
      <c r="T30" s="218">
        <v>0</v>
      </c>
      <c r="U30" s="218">
        <v>62.11</v>
      </c>
      <c r="V30" s="218">
        <v>0</v>
      </c>
      <c r="W30" s="218">
        <v>2.9</v>
      </c>
      <c r="X30" s="218">
        <v>9.67</v>
      </c>
      <c r="Y30" s="218">
        <v>0</v>
      </c>
      <c r="Z30" s="218">
        <v>33.840000000000003</v>
      </c>
      <c r="AA30" s="218">
        <v>8.82</v>
      </c>
      <c r="AB30" s="218">
        <v>0</v>
      </c>
      <c r="AC30" s="218">
        <v>10</v>
      </c>
      <c r="AD30" s="218">
        <v>0</v>
      </c>
      <c r="AE30" s="218">
        <v>0</v>
      </c>
      <c r="AF30" s="218">
        <v>0</v>
      </c>
      <c r="AG30" s="218">
        <v>51.09</v>
      </c>
      <c r="AH30" s="218">
        <v>0</v>
      </c>
      <c r="AI30" s="218">
        <v>0</v>
      </c>
      <c r="AJ30" s="218">
        <v>0</v>
      </c>
      <c r="AK30" s="218">
        <v>56.75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20.2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4.99</v>
      </c>
      <c r="L31" s="218">
        <v>318</v>
      </c>
      <c r="M31" s="218">
        <v>27.29</v>
      </c>
      <c r="N31" s="218">
        <v>35.04</v>
      </c>
      <c r="O31" s="218">
        <v>0</v>
      </c>
      <c r="P31" s="218">
        <v>41.32</v>
      </c>
      <c r="Q31" s="218">
        <v>3.49</v>
      </c>
      <c r="R31" s="218">
        <v>6.45</v>
      </c>
      <c r="S31" s="218">
        <v>4.1399999999999997</v>
      </c>
      <c r="T31" s="218">
        <v>0</v>
      </c>
      <c r="U31" s="218">
        <v>62.11</v>
      </c>
      <c r="V31" s="218">
        <v>0</v>
      </c>
      <c r="W31" s="218">
        <v>2.9</v>
      </c>
      <c r="X31" s="218">
        <v>9.67</v>
      </c>
      <c r="Y31" s="218">
        <v>0</v>
      </c>
      <c r="Z31" s="218">
        <v>33.840000000000003</v>
      </c>
      <c r="AA31" s="218">
        <v>8.82</v>
      </c>
      <c r="AB31" s="218">
        <v>0</v>
      </c>
      <c r="AC31" s="218">
        <v>10</v>
      </c>
      <c r="AD31" s="218">
        <v>0</v>
      </c>
      <c r="AE31" s="218">
        <v>0</v>
      </c>
      <c r="AF31" s="218">
        <v>0</v>
      </c>
      <c r="AG31" s="218">
        <v>51.09</v>
      </c>
      <c r="AH31" s="218">
        <v>0</v>
      </c>
      <c r="AI31" s="218">
        <v>0</v>
      </c>
      <c r="AJ31" s="218">
        <v>0</v>
      </c>
      <c r="AK31" s="218">
        <v>56.75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20.2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4.99</v>
      </c>
      <c r="L32" s="218">
        <v>318</v>
      </c>
      <c r="M32" s="218">
        <v>27.29</v>
      </c>
      <c r="N32" s="218">
        <v>35.04</v>
      </c>
      <c r="O32" s="218">
        <v>0</v>
      </c>
      <c r="P32" s="218">
        <v>41.32</v>
      </c>
      <c r="Q32" s="218">
        <v>3.49</v>
      </c>
      <c r="R32" s="218">
        <v>6.45</v>
      </c>
      <c r="S32" s="218">
        <v>4.1399999999999997</v>
      </c>
      <c r="T32" s="218">
        <v>0</v>
      </c>
      <c r="U32" s="218">
        <v>62.11</v>
      </c>
      <c r="V32" s="218">
        <v>0</v>
      </c>
      <c r="W32" s="218">
        <v>2.9</v>
      </c>
      <c r="X32" s="218">
        <v>9.67</v>
      </c>
      <c r="Y32" s="218">
        <v>0</v>
      </c>
      <c r="Z32" s="218">
        <v>33.840000000000003</v>
      </c>
      <c r="AA32" s="218">
        <v>8.82</v>
      </c>
      <c r="AB32" s="218">
        <v>0</v>
      </c>
      <c r="AC32" s="218">
        <v>10</v>
      </c>
      <c r="AD32" s="218">
        <v>0</v>
      </c>
      <c r="AE32" s="218">
        <v>0</v>
      </c>
      <c r="AF32" s="218">
        <v>0</v>
      </c>
      <c r="AG32" s="218">
        <v>51.09</v>
      </c>
      <c r="AH32" s="218">
        <v>0</v>
      </c>
      <c r="AI32" s="218">
        <v>0</v>
      </c>
      <c r="AJ32" s="218">
        <v>0</v>
      </c>
      <c r="AK32" s="218">
        <v>56.75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20.2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4.99</v>
      </c>
      <c r="L33" s="218">
        <v>318</v>
      </c>
      <c r="M33" s="218">
        <v>27.29</v>
      </c>
      <c r="N33" s="218">
        <v>35.04</v>
      </c>
      <c r="O33" s="218">
        <v>0</v>
      </c>
      <c r="P33" s="218">
        <v>41.32</v>
      </c>
      <c r="Q33" s="218">
        <v>3.49</v>
      </c>
      <c r="R33" s="218">
        <v>6.45</v>
      </c>
      <c r="S33" s="218">
        <v>4.1399999999999997</v>
      </c>
      <c r="T33" s="218">
        <v>0</v>
      </c>
      <c r="U33" s="218">
        <v>62.11</v>
      </c>
      <c r="V33" s="218">
        <v>0</v>
      </c>
      <c r="W33" s="218">
        <v>2.9</v>
      </c>
      <c r="X33" s="218">
        <v>9.67</v>
      </c>
      <c r="Y33" s="218">
        <v>0</v>
      </c>
      <c r="Z33" s="218">
        <v>33.840000000000003</v>
      </c>
      <c r="AA33" s="218">
        <v>8.82</v>
      </c>
      <c r="AB33" s="218">
        <v>0</v>
      </c>
      <c r="AC33" s="218">
        <v>6.91</v>
      </c>
      <c r="AD33" s="218">
        <v>0</v>
      </c>
      <c r="AE33" s="218">
        <v>0</v>
      </c>
      <c r="AF33" s="218">
        <v>0</v>
      </c>
      <c r="AG33" s="218">
        <v>51.09</v>
      </c>
      <c r="AH33" s="218">
        <v>0</v>
      </c>
      <c r="AI33" s="218">
        <v>0</v>
      </c>
      <c r="AJ33" s="218">
        <v>0</v>
      </c>
      <c r="AK33" s="218">
        <v>56.75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20.2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4.99</v>
      </c>
      <c r="L34" s="218">
        <v>318</v>
      </c>
      <c r="M34" s="218">
        <v>27.29</v>
      </c>
      <c r="N34" s="218">
        <v>35.04</v>
      </c>
      <c r="O34" s="218">
        <v>0</v>
      </c>
      <c r="P34" s="218">
        <v>41.32</v>
      </c>
      <c r="Q34" s="218">
        <v>3.49</v>
      </c>
      <c r="R34" s="218">
        <v>6.45</v>
      </c>
      <c r="S34" s="218">
        <v>4.1399999999999997</v>
      </c>
      <c r="T34" s="218">
        <v>0</v>
      </c>
      <c r="U34" s="218">
        <v>62.11</v>
      </c>
      <c r="V34" s="218">
        <v>0</v>
      </c>
      <c r="W34" s="218">
        <v>2.9</v>
      </c>
      <c r="X34" s="218">
        <v>9.67</v>
      </c>
      <c r="Y34" s="218">
        <v>0</v>
      </c>
      <c r="Z34" s="218">
        <v>33.840000000000003</v>
      </c>
      <c r="AA34" s="218">
        <v>8.82</v>
      </c>
      <c r="AB34" s="218">
        <v>0</v>
      </c>
      <c r="AC34" s="218">
        <v>6.91</v>
      </c>
      <c r="AD34" s="218">
        <v>0</v>
      </c>
      <c r="AE34" s="218">
        <v>0</v>
      </c>
      <c r="AF34" s="218">
        <v>0</v>
      </c>
      <c r="AG34" s="218">
        <v>51.09</v>
      </c>
      <c r="AH34" s="218">
        <v>0</v>
      </c>
      <c r="AI34" s="218">
        <v>0</v>
      </c>
      <c r="AJ34" s="218">
        <v>0</v>
      </c>
      <c r="AK34" s="218">
        <v>56.75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20.2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4.99</v>
      </c>
      <c r="L35" s="218">
        <v>318</v>
      </c>
      <c r="M35" s="218">
        <v>27.29</v>
      </c>
      <c r="N35" s="218">
        <v>35.04</v>
      </c>
      <c r="O35" s="218">
        <v>0</v>
      </c>
      <c r="P35" s="218">
        <v>41.32</v>
      </c>
      <c r="Q35" s="218">
        <v>3.49</v>
      </c>
      <c r="R35" s="218">
        <v>6.56</v>
      </c>
      <c r="S35" s="218">
        <v>4.1399999999999997</v>
      </c>
      <c r="T35" s="218">
        <v>0</v>
      </c>
      <c r="U35" s="218">
        <v>62.11</v>
      </c>
      <c r="V35" s="218">
        <v>0</v>
      </c>
      <c r="W35" s="218">
        <v>2.9</v>
      </c>
      <c r="X35" s="218">
        <v>9.67</v>
      </c>
      <c r="Y35" s="218">
        <v>0</v>
      </c>
      <c r="Z35" s="218">
        <v>33.840000000000003</v>
      </c>
      <c r="AA35" s="218">
        <v>8.82</v>
      </c>
      <c r="AB35" s="218">
        <v>0</v>
      </c>
      <c r="AC35" s="218">
        <v>10</v>
      </c>
      <c r="AD35" s="218">
        <v>0</v>
      </c>
      <c r="AE35" s="218">
        <v>0</v>
      </c>
      <c r="AF35" s="218">
        <v>0</v>
      </c>
      <c r="AG35" s="218">
        <v>51.09</v>
      </c>
      <c r="AH35" s="218">
        <v>0</v>
      </c>
      <c r="AI35" s="218">
        <v>0</v>
      </c>
      <c r="AJ35" s="218">
        <v>0</v>
      </c>
      <c r="AK35" s="218">
        <v>56.75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23.2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4.99</v>
      </c>
      <c r="L36" s="218">
        <v>318</v>
      </c>
      <c r="M36" s="218">
        <v>27.29</v>
      </c>
      <c r="N36" s="218">
        <v>35.04</v>
      </c>
      <c r="O36" s="218">
        <v>0</v>
      </c>
      <c r="P36" s="218">
        <v>41.32</v>
      </c>
      <c r="Q36" s="218">
        <v>3.49</v>
      </c>
      <c r="R36" s="218">
        <v>6.56</v>
      </c>
      <c r="S36" s="218">
        <v>4.1399999999999997</v>
      </c>
      <c r="T36" s="218">
        <v>0</v>
      </c>
      <c r="U36" s="218">
        <v>62.11</v>
      </c>
      <c r="V36" s="218">
        <v>0</v>
      </c>
      <c r="W36" s="218">
        <v>2.9</v>
      </c>
      <c r="X36" s="218">
        <v>9.67</v>
      </c>
      <c r="Y36" s="218">
        <v>0</v>
      </c>
      <c r="Z36" s="218">
        <v>33.840000000000003</v>
      </c>
      <c r="AA36" s="218">
        <v>8.82</v>
      </c>
      <c r="AB36" s="218">
        <v>0</v>
      </c>
      <c r="AC36" s="218">
        <v>10</v>
      </c>
      <c r="AD36" s="218">
        <v>0</v>
      </c>
      <c r="AE36" s="218">
        <v>0</v>
      </c>
      <c r="AF36" s="218">
        <v>0</v>
      </c>
      <c r="AG36" s="218">
        <v>51.09</v>
      </c>
      <c r="AH36" s="218">
        <v>0</v>
      </c>
      <c r="AI36" s="218">
        <v>0</v>
      </c>
      <c r="AJ36" s="218">
        <v>0</v>
      </c>
      <c r="AK36" s="218">
        <v>56.75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23.2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4.99</v>
      </c>
      <c r="L37" s="218">
        <v>318</v>
      </c>
      <c r="M37" s="218">
        <v>27.29</v>
      </c>
      <c r="N37" s="218">
        <v>35.04</v>
      </c>
      <c r="O37" s="218">
        <v>0</v>
      </c>
      <c r="P37" s="218">
        <v>41.32</v>
      </c>
      <c r="Q37" s="218">
        <v>3.49</v>
      </c>
      <c r="R37" s="218">
        <v>6.56</v>
      </c>
      <c r="S37" s="218">
        <v>4.1399999999999997</v>
      </c>
      <c r="T37" s="218">
        <v>0</v>
      </c>
      <c r="U37" s="218">
        <v>62.11</v>
      </c>
      <c r="V37" s="218">
        <v>0</v>
      </c>
      <c r="W37" s="218">
        <v>2.9</v>
      </c>
      <c r="X37" s="218">
        <v>9.67</v>
      </c>
      <c r="Y37" s="218">
        <v>0</v>
      </c>
      <c r="Z37" s="218">
        <v>33.840000000000003</v>
      </c>
      <c r="AA37" s="218">
        <v>8.82</v>
      </c>
      <c r="AB37" s="218">
        <v>0</v>
      </c>
      <c r="AC37" s="218">
        <v>10</v>
      </c>
      <c r="AD37" s="218">
        <v>0</v>
      </c>
      <c r="AE37" s="218">
        <v>0</v>
      </c>
      <c r="AF37" s="218">
        <v>0</v>
      </c>
      <c r="AG37" s="218">
        <v>51.09</v>
      </c>
      <c r="AH37" s="218">
        <v>0</v>
      </c>
      <c r="AI37" s="218">
        <v>0</v>
      </c>
      <c r="AJ37" s="218">
        <v>0</v>
      </c>
      <c r="AK37" s="218">
        <v>56.75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23.2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4.99</v>
      </c>
      <c r="L38" s="218">
        <v>318</v>
      </c>
      <c r="M38" s="218">
        <v>27.29</v>
      </c>
      <c r="N38" s="218">
        <v>35.04</v>
      </c>
      <c r="O38" s="218">
        <v>0</v>
      </c>
      <c r="P38" s="218">
        <v>41.32</v>
      </c>
      <c r="Q38" s="218">
        <v>3.49</v>
      </c>
      <c r="R38" s="218">
        <v>6.56</v>
      </c>
      <c r="S38" s="218">
        <v>4.1399999999999997</v>
      </c>
      <c r="T38" s="218">
        <v>0</v>
      </c>
      <c r="U38" s="218">
        <v>62.11</v>
      </c>
      <c r="V38" s="218">
        <v>0</v>
      </c>
      <c r="W38" s="218">
        <v>2.9</v>
      </c>
      <c r="X38" s="218">
        <v>9.67</v>
      </c>
      <c r="Y38" s="218">
        <v>0</v>
      </c>
      <c r="Z38" s="218">
        <v>33.840000000000003</v>
      </c>
      <c r="AA38" s="218">
        <v>8.82</v>
      </c>
      <c r="AB38" s="218">
        <v>0</v>
      </c>
      <c r="AC38" s="218">
        <v>10</v>
      </c>
      <c r="AD38" s="218">
        <v>0</v>
      </c>
      <c r="AE38" s="218">
        <v>0</v>
      </c>
      <c r="AF38" s="218">
        <v>0</v>
      </c>
      <c r="AG38" s="218">
        <v>51.09</v>
      </c>
      <c r="AH38" s="218">
        <v>0</v>
      </c>
      <c r="AI38" s="218">
        <v>0</v>
      </c>
      <c r="AJ38" s="218">
        <v>0</v>
      </c>
      <c r="AK38" s="218">
        <v>56.75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23.2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4.99</v>
      </c>
      <c r="L39" s="218">
        <v>318</v>
      </c>
      <c r="M39" s="218">
        <v>27.29</v>
      </c>
      <c r="N39" s="218">
        <v>35.04</v>
      </c>
      <c r="O39" s="218">
        <v>0</v>
      </c>
      <c r="P39" s="218">
        <v>41.32</v>
      </c>
      <c r="Q39" s="218">
        <v>3.49</v>
      </c>
      <c r="R39" s="218">
        <v>6.59</v>
      </c>
      <c r="S39" s="218">
        <v>4.1399999999999997</v>
      </c>
      <c r="T39" s="218">
        <v>0</v>
      </c>
      <c r="U39" s="218">
        <v>62.11</v>
      </c>
      <c r="V39" s="218">
        <v>0</v>
      </c>
      <c r="W39" s="218">
        <v>2.9</v>
      </c>
      <c r="X39" s="218">
        <v>9.67</v>
      </c>
      <c r="Y39" s="218">
        <v>0</v>
      </c>
      <c r="Z39" s="218">
        <v>33.840000000000003</v>
      </c>
      <c r="AA39" s="218">
        <v>8.82</v>
      </c>
      <c r="AB39" s="218">
        <v>0</v>
      </c>
      <c r="AC39" s="218">
        <v>10</v>
      </c>
      <c r="AD39" s="218">
        <v>0</v>
      </c>
      <c r="AE39" s="218">
        <v>0</v>
      </c>
      <c r="AF39" s="218">
        <v>0</v>
      </c>
      <c r="AG39" s="218">
        <v>51.09</v>
      </c>
      <c r="AH39" s="218">
        <v>0</v>
      </c>
      <c r="AI39" s="218">
        <v>0</v>
      </c>
      <c r="AJ39" s="218">
        <v>0</v>
      </c>
      <c r="AK39" s="218">
        <v>56.77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23.2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4.99</v>
      </c>
      <c r="L40" s="218">
        <v>318</v>
      </c>
      <c r="M40" s="218">
        <v>27.29</v>
      </c>
      <c r="N40" s="218">
        <v>35.04</v>
      </c>
      <c r="O40" s="218">
        <v>0</v>
      </c>
      <c r="P40" s="218">
        <v>41.32</v>
      </c>
      <c r="Q40" s="218">
        <v>3.49</v>
      </c>
      <c r="R40" s="218">
        <v>6.59</v>
      </c>
      <c r="S40" s="218">
        <v>4.1399999999999997</v>
      </c>
      <c r="T40" s="218">
        <v>0</v>
      </c>
      <c r="U40" s="218">
        <v>62.11</v>
      </c>
      <c r="V40" s="218">
        <v>0</v>
      </c>
      <c r="W40" s="218">
        <v>2.9</v>
      </c>
      <c r="X40" s="218">
        <v>9.67</v>
      </c>
      <c r="Y40" s="218">
        <v>0</v>
      </c>
      <c r="Z40" s="218">
        <v>33.840000000000003</v>
      </c>
      <c r="AA40" s="218">
        <v>8.82</v>
      </c>
      <c r="AB40" s="218">
        <v>0</v>
      </c>
      <c r="AC40" s="218">
        <v>10</v>
      </c>
      <c r="AD40" s="218">
        <v>0</v>
      </c>
      <c r="AE40" s="218">
        <v>0</v>
      </c>
      <c r="AF40" s="218">
        <v>0</v>
      </c>
      <c r="AG40" s="218">
        <v>51.09</v>
      </c>
      <c r="AH40" s="218">
        <v>0</v>
      </c>
      <c r="AI40" s="218">
        <v>0</v>
      </c>
      <c r="AJ40" s="218">
        <v>0</v>
      </c>
      <c r="AK40" s="218">
        <v>56.77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23.2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4.99</v>
      </c>
      <c r="L41" s="218">
        <v>318</v>
      </c>
      <c r="M41" s="218">
        <v>27.29</v>
      </c>
      <c r="N41" s="218">
        <v>35.04</v>
      </c>
      <c r="O41" s="218">
        <v>0</v>
      </c>
      <c r="P41" s="218">
        <v>41.32</v>
      </c>
      <c r="Q41" s="218">
        <v>3.49</v>
      </c>
      <c r="R41" s="218">
        <v>6.59</v>
      </c>
      <c r="S41" s="218">
        <v>4.1399999999999997</v>
      </c>
      <c r="T41" s="218">
        <v>0</v>
      </c>
      <c r="U41" s="218">
        <v>62.11</v>
      </c>
      <c r="V41" s="218">
        <v>0</v>
      </c>
      <c r="W41" s="218">
        <v>2.9</v>
      </c>
      <c r="X41" s="218">
        <v>9.67</v>
      </c>
      <c r="Y41" s="218">
        <v>0</v>
      </c>
      <c r="Z41" s="218">
        <v>33.840000000000003</v>
      </c>
      <c r="AA41" s="218">
        <v>8.82</v>
      </c>
      <c r="AB41" s="218">
        <v>0</v>
      </c>
      <c r="AC41" s="218">
        <v>10</v>
      </c>
      <c r="AD41" s="218">
        <v>0</v>
      </c>
      <c r="AE41" s="218">
        <v>0</v>
      </c>
      <c r="AF41" s="218">
        <v>0</v>
      </c>
      <c r="AG41" s="218">
        <v>51.09</v>
      </c>
      <c r="AH41" s="218">
        <v>0</v>
      </c>
      <c r="AI41" s="218">
        <v>0</v>
      </c>
      <c r="AJ41" s="218">
        <v>0</v>
      </c>
      <c r="AK41" s="218">
        <v>56.77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23.2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4.99</v>
      </c>
      <c r="L42" s="218">
        <v>318</v>
      </c>
      <c r="M42" s="218">
        <v>27.29</v>
      </c>
      <c r="N42" s="218">
        <v>35.04</v>
      </c>
      <c r="O42" s="218">
        <v>0</v>
      </c>
      <c r="P42" s="218">
        <v>41.32</v>
      </c>
      <c r="Q42" s="218">
        <v>3.49</v>
      </c>
      <c r="R42" s="218">
        <v>6.59</v>
      </c>
      <c r="S42" s="218">
        <v>4.1399999999999997</v>
      </c>
      <c r="T42" s="218">
        <v>0</v>
      </c>
      <c r="U42" s="218">
        <v>62.11</v>
      </c>
      <c r="V42" s="218">
        <v>0</v>
      </c>
      <c r="W42" s="218">
        <v>2.9</v>
      </c>
      <c r="X42" s="218">
        <v>9.67</v>
      </c>
      <c r="Y42" s="218">
        <v>0</v>
      </c>
      <c r="Z42" s="218">
        <v>33.840000000000003</v>
      </c>
      <c r="AA42" s="218">
        <v>8.82</v>
      </c>
      <c r="AB42" s="218">
        <v>0</v>
      </c>
      <c r="AC42" s="218">
        <v>10</v>
      </c>
      <c r="AD42" s="218">
        <v>0</v>
      </c>
      <c r="AE42" s="218">
        <v>0</v>
      </c>
      <c r="AF42" s="218">
        <v>0</v>
      </c>
      <c r="AG42" s="218">
        <v>51.09</v>
      </c>
      <c r="AH42" s="218">
        <v>0</v>
      </c>
      <c r="AI42" s="218">
        <v>0</v>
      </c>
      <c r="AJ42" s="218">
        <v>0</v>
      </c>
      <c r="AK42" s="218">
        <v>56.77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23.2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4.99</v>
      </c>
      <c r="L43" s="218">
        <v>318</v>
      </c>
      <c r="M43" s="218">
        <v>27.29</v>
      </c>
      <c r="N43" s="218">
        <v>35.04</v>
      </c>
      <c r="O43" s="218">
        <v>0</v>
      </c>
      <c r="P43" s="218">
        <v>41.32</v>
      </c>
      <c r="Q43" s="218">
        <v>3.49</v>
      </c>
      <c r="R43" s="218">
        <v>6.48</v>
      </c>
      <c r="S43" s="218">
        <v>4.05</v>
      </c>
      <c r="T43" s="218">
        <v>0</v>
      </c>
      <c r="U43" s="218">
        <v>62.11</v>
      </c>
      <c r="V43" s="218">
        <v>0</v>
      </c>
      <c r="W43" s="218">
        <v>2.9</v>
      </c>
      <c r="X43" s="218">
        <v>9.67</v>
      </c>
      <c r="Y43" s="218">
        <v>0</v>
      </c>
      <c r="Z43" s="218">
        <v>33.840000000000003</v>
      </c>
      <c r="AA43" s="218">
        <v>8.82</v>
      </c>
      <c r="AB43" s="218">
        <v>0</v>
      </c>
      <c r="AC43" s="218">
        <v>10</v>
      </c>
      <c r="AD43" s="218">
        <v>0</v>
      </c>
      <c r="AE43" s="218">
        <v>0</v>
      </c>
      <c r="AF43" s="218">
        <v>0</v>
      </c>
      <c r="AG43" s="218">
        <v>51.09</v>
      </c>
      <c r="AH43" s="218">
        <v>0</v>
      </c>
      <c r="AI43" s="218">
        <v>0</v>
      </c>
      <c r="AJ43" s="218">
        <v>0</v>
      </c>
      <c r="AK43" s="218">
        <v>58.87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23.2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4.99</v>
      </c>
      <c r="L44" s="218">
        <v>318</v>
      </c>
      <c r="M44" s="218">
        <v>27.29</v>
      </c>
      <c r="N44" s="218">
        <v>35.04</v>
      </c>
      <c r="O44" s="218">
        <v>0</v>
      </c>
      <c r="P44" s="218">
        <v>41.32</v>
      </c>
      <c r="Q44" s="218">
        <v>3.49</v>
      </c>
      <c r="R44" s="218">
        <v>6.48</v>
      </c>
      <c r="S44" s="218">
        <v>4.05</v>
      </c>
      <c r="T44" s="218">
        <v>0</v>
      </c>
      <c r="U44" s="218">
        <v>62.11</v>
      </c>
      <c r="V44" s="218">
        <v>0</v>
      </c>
      <c r="W44" s="218">
        <v>2.9</v>
      </c>
      <c r="X44" s="218">
        <v>9.67</v>
      </c>
      <c r="Y44" s="218">
        <v>0</v>
      </c>
      <c r="Z44" s="218">
        <v>33.840000000000003</v>
      </c>
      <c r="AA44" s="218">
        <v>8.82</v>
      </c>
      <c r="AB44" s="218">
        <v>0</v>
      </c>
      <c r="AC44" s="218">
        <v>10</v>
      </c>
      <c r="AD44" s="218">
        <v>0</v>
      </c>
      <c r="AE44" s="218">
        <v>0</v>
      </c>
      <c r="AF44" s="218">
        <v>0</v>
      </c>
      <c r="AG44" s="218">
        <v>51.09</v>
      </c>
      <c r="AH44" s="218">
        <v>0</v>
      </c>
      <c r="AI44" s="218">
        <v>0</v>
      </c>
      <c r="AJ44" s="218">
        <v>0</v>
      </c>
      <c r="AK44" s="218">
        <v>58.87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23.2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4.99</v>
      </c>
      <c r="L45" s="218">
        <v>318</v>
      </c>
      <c r="M45" s="218">
        <v>27.29</v>
      </c>
      <c r="N45" s="218">
        <v>35.04</v>
      </c>
      <c r="O45" s="218">
        <v>0</v>
      </c>
      <c r="P45" s="218">
        <v>41.32</v>
      </c>
      <c r="Q45" s="218">
        <v>3.49</v>
      </c>
      <c r="R45" s="218">
        <v>6.48</v>
      </c>
      <c r="S45" s="218">
        <v>4.05</v>
      </c>
      <c r="T45" s="218">
        <v>0</v>
      </c>
      <c r="U45" s="218">
        <v>62.11</v>
      </c>
      <c r="V45" s="218">
        <v>0</v>
      </c>
      <c r="W45" s="218">
        <v>2.9</v>
      </c>
      <c r="X45" s="218">
        <v>9.67</v>
      </c>
      <c r="Y45" s="218">
        <v>0</v>
      </c>
      <c r="Z45" s="218">
        <v>33.840000000000003</v>
      </c>
      <c r="AA45" s="218">
        <v>8.82</v>
      </c>
      <c r="AB45" s="218">
        <v>0</v>
      </c>
      <c r="AC45" s="218">
        <v>10</v>
      </c>
      <c r="AD45" s="218">
        <v>0</v>
      </c>
      <c r="AE45" s="218">
        <v>0</v>
      </c>
      <c r="AF45" s="218">
        <v>0</v>
      </c>
      <c r="AG45" s="218">
        <v>51.09</v>
      </c>
      <c r="AH45" s="218">
        <v>0</v>
      </c>
      <c r="AI45" s="218">
        <v>0</v>
      </c>
      <c r="AJ45" s="218">
        <v>0</v>
      </c>
      <c r="AK45" s="218">
        <v>58.87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23.2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4.99</v>
      </c>
      <c r="L46" s="218">
        <v>318</v>
      </c>
      <c r="M46" s="218">
        <v>27.29</v>
      </c>
      <c r="N46" s="218">
        <v>35.04</v>
      </c>
      <c r="O46" s="218">
        <v>0</v>
      </c>
      <c r="P46" s="218">
        <v>41.32</v>
      </c>
      <c r="Q46" s="218">
        <v>3.49</v>
      </c>
      <c r="R46" s="218">
        <v>6.48</v>
      </c>
      <c r="S46" s="218">
        <v>4.05</v>
      </c>
      <c r="T46" s="218">
        <v>0</v>
      </c>
      <c r="U46" s="218">
        <v>62.11</v>
      </c>
      <c r="V46" s="218">
        <v>0</v>
      </c>
      <c r="W46" s="218">
        <v>2.9</v>
      </c>
      <c r="X46" s="218">
        <v>9.67</v>
      </c>
      <c r="Y46" s="218">
        <v>0</v>
      </c>
      <c r="Z46" s="218">
        <v>33.840000000000003</v>
      </c>
      <c r="AA46" s="218">
        <v>8.82</v>
      </c>
      <c r="AB46" s="218">
        <v>0</v>
      </c>
      <c r="AC46" s="218">
        <v>10</v>
      </c>
      <c r="AD46" s="218">
        <v>0</v>
      </c>
      <c r="AE46" s="218">
        <v>0</v>
      </c>
      <c r="AF46" s="218">
        <v>0</v>
      </c>
      <c r="AG46" s="218">
        <v>51.09</v>
      </c>
      <c r="AH46" s="218">
        <v>0</v>
      </c>
      <c r="AI46" s="218">
        <v>0</v>
      </c>
      <c r="AJ46" s="218">
        <v>0</v>
      </c>
      <c r="AK46" s="218">
        <v>58.87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23.2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4.99</v>
      </c>
      <c r="L47" s="218">
        <v>318</v>
      </c>
      <c r="M47" s="218">
        <v>27.29</v>
      </c>
      <c r="N47" s="218">
        <v>35.04</v>
      </c>
      <c r="O47" s="218">
        <v>0</v>
      </c>
      <c r="P47" s="218">
        <v>41.32</v>
      </c>
      <c r="Q47" s="218">
        <v>3.49</v>
      </c>
      <c r="R47" s="218">
        <v>6.48</v>
      </c>
      <c r="S47" s="218">
        <v>4.05</v>
      </c>
      <c r="T47" s="218">
        <v>0</v>
      </c>
      <c r="U47" s="218">
        <v>62.11</v>
      </c>
      <c r="V47" s="218">
        <v>0</v>
      </c>
      <c r="W47" s="218">
        <v>2.9</v>
      </c>
      <c r="X47" s="218">
        <v>9.67</v>
      </c>
      <c r="Y47" s="218">
        <v>0</v>
      </c>
      <c r="Z47" s="218">
        <v>33.840000000000003</v>
      </c>
      <c r="AA47" s="218">
        <v>8.82</v>
      </c>
      <c r="AB47" s="218">
        <v>0</v>
      </c>
      <c r="AC47" s="218">
        <v>10</v>
      </c>
      <c r="AD47" s="218">
        <v>0</v>
      </c>
      <c r="AE47" s="218">
        <v>0</v>
      </c>
      <c r="AF47" s="218">
        <v>0</v>
      </c>
      <c r="AG47" s="218">
        <v>51.09</v>
      </c>
      <c r="AH47" s="218">
        <v>0</v>
      </c>
      <c r="AI47" s="218">
        <v>0</v>
      </c>
      <c r="AJ47" s="218">
        <v>0</v>
      </c>
      <c r="AK47" s="218">
        <v>59.99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23.2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4.99</v>
      </c>
      <c r="L48" s="218">
        <v>318</v>
      </c>
      <c r="M48" s="218">
        <v>27.29</v>
      </c>
      <c r="N48" s="218">
        <v>35.04</v>
      </c>
      <c r="O48" s="218">
        <v>0</v>
      </c>
      <c r="P48" s="218">
        <v>41.32</v>
      </c>
      <c r="Q48" s="218">
        <v>3.49</v>
      </c>
      <c r="R48" s="218">
        <v>6.48</v>
      </c>
      <c r="S48" s="218">
        <v>4.05</v>
      </c>
      <c r="T48" s="218">
        <v>0</v>
      </c>
      <c r="U48" s="218">
        <v>62.11</v>
      </c>
      <c r="V48" s="218">
        <v>0</v>
      </c>
      <c r="W48" s="218">
        <v>2.9</v>
      </c>
      <c r="X48" s="218">
        <v>9.67</v>
      </c>
      <c r="Y48" s="218">
        <v>0</v>
      </c>
      <c r="Z48" s="218">
        <v>33.840000000000003</v>
      </c>
      <c r="AA48" s="218">
        <v>8.82</v>
      </c>
      <c r="AB48" s="218">
        <v>0</v>
      </c>
      <c r="AC48" s="218">
        <v>10</v>
      </c>
      <c r="AD48" s="218">
        <v>0</v>
      </c>
      <c r="AE48" s="218">
        <v>0</v>
      </c>
      <c r="AF48" s="218">
        <v>0</v>
      </c>
      <c r="AG48" s="218">
        <v>51.09</v>
      </c>
      <c r="AH48" s="218">
        <v>0</v>
      </c>
      <c r="AI48" s="218">
        <v>0</v>
      </c>
      <c r="AJ48" s="218">
        <v>0</v>
      </c>
      <c r="AK48" s="218">
        <v>59.99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23.2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4.99</v>
      </c>
      <c r="L49" s="218">
        <v>318</v>
      </c>
      <c r="M49" s="218">
        <v>27.29</v>
      </c>
      <c r="N49" s="218">
        <v>35.04</v>
      </c>
      <c r="O49" s="218">
        <v>0</v>
      </c>
      <c r="P49" s="218">
        <v>41.32</v>
      </c>
      <c r="Q49" s="218">
        <v>3.49</v>
      </c>
      <c r="R49" s="218">
        <v>2.71</v>
      </c>
      <c r="S49" s="218">
        <v>4.05</v>
      </c>
      <c r="T49" s="218">
        <v>0</v>
      </c>
      <c r="U49" s="218">
        <v>62.11</v>
      </c>
      <c r="V49" s="218">
        <v>0</v>
      </c>
      <c r="W49" s="218">
        <v>2.9</v>
      </c>
      <c r="X49" s="218">
        <v>9.67</v>
      </c>
      <c r="Y49" s="218">
        <v>0</v>
      </c>
      <c r="Z49" s="218">
        <v>33.840000000000003</v>
      </c>
      <c r="AA49" s="218">
        <v>8.82</v>
      </c>
      <c r="AB49" s="218">
        <v>0</v>
      </c>
      <c r="AC49" s="218">
        <v>10</v>
      </c>
      <c r="AD49" s="218">
        <v>0</v>
      </c>
      <c r="AE49" s="218">
        <v>0</v>
      </c>
      <c r="AF49" s="218">
        <v>0</v>
      </c>
      <c r="AG49" s="218">
        <v>51.09</v>
      </c>
      <c r="AH49" s="218">
        <v>0</v>
      </c>
      <c r="AI49" s="218">
        <v>0</v>
      </c>
      <c r="AJ49" s="218">
        <v>0</v>
      </c>
      <c r="AK49" s="218">
        <v>59.99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23.2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4.99</v>
      </c>
      <c r="L50" s="218">
        <v>318</v>
      </c>
      <c r="M50" s="218">
        <v>27.29</v>
      </c>
      <c r="N50" s="218">
        <v>35.04</v>
      </c>
      <c r="O50" s="218">
        <v>0</v>
      </c>
      <c r="P50" s="218">
        <v>41.32</v>
      </c>
      <c r="Q50" s="218">
        <v>3.49</v>
      </c>
      <c r="R50" s="218">
        <v>2.71</v>
      </c>
      <c r="S50" s="218">
        <v>4.05</v>
      </c>
      <c r="T50" s="218">
        <v>0</v>
      </c>
      <c r="U50" s="218">
        <v>62.11</v>
      </c>
      <c r="V50" s="218">
        <v>0</v>
      </c>
      <c r="W50" s="218">
        <v>2.9</v>
      </c>
      <c r="X50" s="218">
        <v>9.67</v>
      </c>
      <c r="Y50" s="218">
        <v>0</v>
      </c>
      <c r="Z50" s="218">
        <v>33.840000000000003</v>
      </c>
      <c r="AA50" s="218">
        <v>8.82</v>
      </c>
      <c r="AB50" s="218">
        <v>0</v>
      </c>
      <c r="AC50" s="218">
        <v>10</v>
      </c>
      <c r="AD50" s="218">
        <v>0</v>
      </c>
      <c r="AE50" s="218">
        <v>0</v>
      </c>
      <c r="AF50" s="218">
        <v>0</v>
      </c>
      <c r="AG50" s="218">
        <v>51.09</v>
      </c>
      <c r="AH50" s="218">
        <v>0</v>
      </c>
      <c r="AI50" s="218">
        <v>0</v>
      </c>
      <c r="AJ50" s="218">
        <v>0</v>
      </c>
      <c r="AK50" s="218">
        <v>59.99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23.2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4.99</v>
      </c>
      <c r="L51" s="218">
        <v>318</v>
      </c>
      <c r="M51" s="218">
        <v>27.29</v>
      </c>
      <c r="N51" s="218">
        <v>35.04</v>
      </c>
      <c r="O51" s="218">
        <v>0</v>
      </c>
      <c r="P51" s="218">
        <v>41.32</v>
      </c>
      <c r="Q51" s="218">
        <v>3.49</v>
      </c>
      <c r="R51" s="218">
        <v>2.71</v>
      </c>
      <c r="S51" s="218">
        <v>4.05</v>
      </c>
      <c r="T51" s="218">
        <v>0</v>
      </c>
      <c r="U51" s="218">
        <v>62.11</v>
      </c>
      <c r="V51" s="218">
        <v>4.2300000000000004</v>
      </c>
      <c r="W51" s="218">
        <v>10.32</v>
      </c>
      <c r="X51" s="218">
        <v>43.76</v>
      </c>
      <c r="Y51" s="218">
        <v>0</v>
      </c>
      <c r="Z51" s="218">
        <v>33.840000000000003</v>
      </c>
      <c r="AA51" s="218">
        <v>8.82</v>
      </c>
      <c r="AB51" s="218">
        <v>0</v>
      </c>
      <c r="AC51" s="218">
        <v>10</v>
      </c>
      <c r="AD51" s="218">
        <v>0</v>
      </c>
      <c r="AE51" s="218">
        <v>0</v>
      </c>
      <c r="AF51" s="218">
        <v>0</v>
      </c>
      <c r="AG51" s="218">
        <v>51.09</v>
      </c>
      <c r="AH51" s="218">
        <v>0</v>
      </c>
      <c r="AI51" s="218">
        <v>0</v>
      </c>
      <c r="AJ51" s="218">
        <v>0</v>
      </c>
      <c r="AK51" s="218">
        <v>59.99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23.2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4.99</v>
      </c>
      <c r="L52" s="218">
        <v>318</v>
      </c>
      <c r="M52" s="218">
        <v>27.29</v>
      </c>
      <c r="N52" s="218">
        <v>35.04</v>
      </c>
      <c r="O52" s="218">
        <v>0</v>
      </c>
      <c r="P52" s="218">
        <v>41.32</v>
      </c>
      <c r="Q52" s="218">
        <v>3.49</v>
      </c>
      <c r="R52" s="218">
        <v>2.71</v>
      </c>
      <c r="S52" s="218">
        <v>4.05</v>
      </c>
      <c r="T52" s="218">
        <v>0</v>
      </c>
      <c r="U52" s="218">
        <v>62.11</v>
      </c>
      <c r="V52" s="218">
        <v>4.2300000000000004</v>
      </c>
      <c r="W52" s="218">
        <v>10.32</v>
      </c>
      <c r="X52" s="218">
        <v>43.76</v>
      </c>
      <c r="Y52" s="218">
        <v>0</v>
      </c>
      <c r="Z52" s="218">
        <v>33.840000000000003</v>
      </c>
      <c r="AA52" s="218">
        <v>8.82</v>
      </c>
      <c r="AB52" s="218">
        <v>0</v>
      </c>
      <c r="AC52" s="218">
        <v>10</v>
      </c>
      <c r="AD52" s="218">
        <v>0</v>
      </c>
      <c r="AE52" s="218">
        <v>0</v>
      </c>
      <c r="AF52" s="218">
        <v>0</v>
      </c>
      <c r="AG52" s="218">
        <v>51.09</v>
      </c>
      <c r="AH52" s="218">
        <v>0</v>
      </c>
      <c r="AI52" s="218">
        <v>0</v>
      </c>
      <c r="AJ52" s="218">
        <v>0</v>
      </c>
      <c r="AK52" s="218">
        <v>59.99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23.2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5</v>
      </c>
      <c r="L53" s="218">
        <v>318</v>
      </c>
      <c r="M53" s="218">
        <v>28.23</v>
      </c>
      <c r="N53" s="218">
        <v>35.04</v>
      </c>
      <c r="O53" s="218">
        <v>0</v>
      </c>
      <c r="P53" s="218">
        <v>41.32</v>
      </c>
      <c r="Q53" s="218">
        <v>3.49</v>
      </c>
      <c r="R53" s="218">
        <v>2.71</v>
      </c>
      <c r="S53" s="218">
        <v>4.08</v>
      </c>
      <c r="T53" s="218">
        <v>0</v>
      </c>
      <c r="U53" s="218">
        <v>62.11</v>
      </c>
      <c r="V53" s="218">
        <v>4.2300000000000004</v>
      </c>
      <c r="W53" s="218">
        <v>10.32</v>
      </c>
      <c r="X53" s="218">
        <v>43.76</v>
      </c>
      <c r="Y53" s="218">
        <v>0</v>
      </c>
      <c r="Z53" s="218">
        <v>34.1</v>
      </c>
      <c r="AA53" s="218">
        <v>8.82</v>
      </c>
      <c r="AB53" s="218">
        <v>0</v>
      </c>
      <c r="AC53" s="218">
        <v>10</v>
      </c>
      <c r="AD53" s="218">
        <v>0</v>
      </c>
      <c r="AE53" s="218">
        <v>0</v>
      </c>
      <c r="AF53" s="218">
        <v>0</v>
      </c>
      <c r="AG53" s="218">
        <v>51.09</v>
      </c>
      <c r="AH53" s="218">
        <v>0</v>
      </c>
      <c r="AI53" s="218">
        <v>0</v>
      </c>
      <c r="AJ53" s="218">
        <v>0</v>
      </c>
      <c r="AK53" s="218">
        <v>59.98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23.2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5</v>
      </c>
      <c r="L54" s="218">
        <v>318</v>
      </c>
      <c r="M54" s="218">
        <v>27.29</v>
      </c>
      <c r="N54" s="218">
        <v>35.04</v>
      </c>
      <c r="O54" s="218">
        <v>0</v>
      </c>
      <c r="P54" s="218">
        <v>41.32</v>
      </c>
      <c r="Q54" s="218">
        <v>3.49</v>
      </c>
      <c r="R54" s="218">
        <v>2.71</v>
      </c>
      <c r="S54" s="218">
        <v>4.08</v>
      </c>
      <c r="T54" s="218">
        <v>0</v>
      </c>
      <c r="U54" s="218">
        <v>62.11</v>
      </c>
      <c r="V54" s="218">
        <v>4.2300000000000004</v>
      </c>
      <c r="W54" s="218">
        <v>10.32</v>
      </c>
      <c r="X54" s="218">
        <v>43.76</v>
      </c>
      <c r="Y54" s="218">
        <v>0</v>
      </c>
      <c r="Z54" s="218">
        <v>34.1</v>
      </c>
      <c r="AA54" s="218">
        <v>8.82</v>
      </c>
      <c r="AB54" s="218">
        <v>0</v>
      </c>
      <c r="AC54" s="218">
        <v>10</v>
      </c>
      <c r="AD54" s="218">
        <v>0</v>
      </c>
      <c r="AE54" s="218">
        <v>0</v>
      </c>
      <c r="AF54" s="218">
        <v>0</v>
      </c>
      <c r="AG54" s="218">
        <v>51.09</v>
      </c>
      <c r="AH54" s="218">
        <v>0</v>
      </c>
      <c r="AI54" s="218">
        <v>0</v>
      </c>
      <c r="AJ54" s="218">
        <v>0</v>
      </c>
      <c r="AK54" s="218">
        <v>59.98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23.2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5</v>
      </c>
      <c r="L55" s="218">
        <v>318</v>
      </c>
      <c r="M55" s="218">
        <v>27.29</v>
      </c>
      <c r="N55" s="218">
        <v>35.04</v>
      </c>
      <c r="O55" s="218">
        <v>0</v>
      </c>
      <c r="P55" s="218">
        <v>41.32</v>
      </c>
      <c r="Q55" s="218">
        <v>3.48</v>
      </c>
      <c r="R55" s="218">
        <v>2.3199999999999998</v>
      </c>
      <c r="S55" s="218">
        <v>4.0599999999999996</v>
      </c>
      <c r="T55" s="218">
        <v>0</v>
      </c>
      <c r="U55" s="218">
        <v>62.11</v>
      </c>
      <c r="V55" s="218">
        <v>0</v>
      </c>
      <c r="W55" s="218">
        <v>1.93</v>
      </c>
      <c r="X55" s="218">
        <v>11.6</v>
      </c>
      <c r="Y55" s="218">
        <v>0</v>
      </c>
      <c r="Z55" s="218">
        <v>34.1</v>
      </c>
      <c r="AA55" s="218">
        <v>8.82</v>
      </c>
      <c r="AB55" s="218">
        <v>0</v>
      </c>
      <c r="AC55" s="218">
        <v>9.7899999999999991</v>
      </c>
      <c r="AD55" s="218">
        <v>0</v>
      </c>
      <c r="AE55" s="218">
        <v>0</v>
      </c>
      <c r="AF55" s="218">
        <v>0</v>
      </c>
      <c r="AG55" s="218">
        <v>51.09</v>
      </c>
      <c r="AH55" s="218">
        <v>0</v>
      </c>
      <c r="AI55" s="218">
        <v>0</v>
      </c>
      <c r="AJ55" s="218">
        <v>0</v>
      </c>
      <c r="AK55" s="218">
        <v>59.98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23.2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5</v>
      </c>
      <c r="L56" s="218">
        <v>318</v>
      </c>
      <c r="M56" s="218">
        <v>27.29</v>
      </c>
      <c r="N56" s="218">
        <v>35.04</v>
      </c>
      <c r="O56" s="218">
        <v>0</v>
      </c>
      <c r="P56" s="218">
        <v>41.32</v>
      </c>
      <c r="Q56" s="218">
        <v>3.48</v>
      </c>
      <c r="R56" s="218">
        <v>2.3199999999999998</v>
      </c>
      <c r="S56" s="218">
        <v>4.0599999999999996</v>
      </c>
      <c r="T56" s="218">
        <v>0</v>
      </c>
      <c r="U56" s="218">
        <v>62.11</v>
      </c>
      <c r="V56" s="218">
        <v>0</v>
      </c>
      <c r="W56" s="218">
        <v>1.93</v>
      </c>
      <c r="X56" s="218">
        <v>11.6</v>
      </c>
      <c r="Y56" s="218">
        <v>0</v>
      </c>
      <c r="Z56" s="218">
        <v>34.1</v>
      </c>
      <c r="AA56" s="218">
        <v>8.82</v>
      </c>
      <c r="AB56" s="218">
        <v>0</v>
      </c>
      <c r="AC56" s="218">
        <v>9.7899999999999991</v>
      </c>
      <c r="AD56" s="218">
        <v>0</v>
      </c>
      <c r="AE56" s="218">
        <v>0</v>
      </c>
      <c r="AF56" s="218">
        <v>0</v>
      </c>
      <c r="AG56" s="218">
        <v>51.09</v>
      </c>
      <c r="AH56" s="218">
        <v>0</v>
      </c>
      <c r="AI56" s="218">
        <v>0</v>
      </c>
      <c r="AJ56" s="218">
        <v>0</v>
      </c>
      <c r="AK56" s="218">
        <v>59.98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23.2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5</v>
      </c>
      <c r="L57" s="218">
        <v>318</v>
      </c>
      <c r="M57" s="218">
        <v>27.29</v>
      </c>
      <c r="N57" s="218">
        <v>35.04</v>
      </c>
      <c r="O57" s="218">
        <v>0</v>
      </c>
      <c r="P57" s="218">
        <v>41.32</v>
      </c>
      <c r="Q57" s="218">
        <v>3.48</v>
      </c>
      <c r="R57" s="218">
        <v>3.85</v>
      </c>
      <c r="S57" s="218">
        <v>4.0599999999999996</v>
      </c>
      <c r="T57" s="218">
        <v>0</v>
      </c>
      <c r="U57" s="218">
        <v>62.11</v>
      </c>
      <c r="V57" s="218">
        <v>4.2300000000000004</v>
      </c>
      <c r="W57" s="218">
        <v>5.74</v>
      </c>
      <c r="X57" s="218">
        <v>21.58</v>
      </c>
      <c r="Y57" s="218">
        <v>0</v>
      </c>
      <c r="Z57" s="218">
        <v>33.46</v>
      </c>
      <c r="AA57" s="218">
        <v>8.82</v>
      </c>
      <c r="AB57" s="218">
        <v>0</v>
      </c>
      <c r="AC57" s="218">
        <v>9.7899999999999991</v>
      </c>
      <c r="AD57" s="218">
        <v>0</v>
      </c>
      <c r="AE57" s="218">
        <v>0</v>
      </c>
      <c r="AF57" s="218">
        <v>0</v>
      </c>
      <c r="AG57" s="218">
        <v>51.09</v>
      </c>
      <c r="AH57" s="218">
        <v>0</v>
      </c>
      <c r="AI57" s="218">
        <v>0</v>
      </c>
      <c r="AJ57" s="218">
        <v>0</v>
      </c>
      <c r="AK57" s="218">
        <v>59.98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23.2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5</v>
      </c>
      <c r="L58" s="218">
        <v>318</v>
      </c>
      <c r="M58" s="218">
        <v>27.29</v>
      </c>
      <c r="N58" s="218">
        <v>35.04</v>
      </c>
      <c r="O58" s="218">
        <v>0</v>
      </c>
      <c r="P58" s="218">
        <v>41.32</v>
      </c>
      <c r="Q58" s="218">
        <v>3.48</v>
      </c>
      <c r="R58" s="218">
        <v>3.85</v>
      </c>
      <c r="S58" s="218">
        <v>4.0599999999999996</v>
      </c>
      <c r="T58" s="218">
        <v>0</v>
      </c>
      <c r="U58" s="218">
        <v>62.11</v>
      </c>
      <c r="V58" s="218">
        <v>4.2300000000000004</v>
      </c>
      <c r="W58" s="218">
        <v>13.76</v>
      </c>
      <c r="X58" s="218">
        <v>43.76</v>
      </c>
      <c r="Y58" s="218">
        <v>0</v>
      </c>
      <c r="Z58" s="218">
        <v>33.46</v>
      </c>
      <c r="AA58" s="218">
        <v>8.82</v>
      </c>
      <c r="AB58" s="218">
        <v>0</v>
      </c>
      <c r="AC58" s="218">
        <v>9.7899999999999991</v>
      </c>
      <c r="AD58" s="218">
        <v>0</v>
      </c>
      <c r="AE58" s="218">
        <v>0</v>
      </c>
      <c r="AF58" s="218">
        <v>0</v>
      </c>
      <c r="AG58" s="218">
        <v>51.09</v>
      </c>
      <c r="AH58" s="218">
        <v>0</v>
      </c>
      <c r="AI58" s="218">
        <v>0</v>
      </c>
      <c r="AJ58" s="218">
        <v>0</v>
      </c>
      <c r="AK58" s="218">
        <v>59.98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23.2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5</v>
      </c>
      <c r="L59" s="218">
        <v>318</v>
      </c>
      <c r="M59" s="218">
        <v>27.29</v>
      </c>
      <c r="N59" s="218">
        <v>35.04</v>
      </c>
      <c r="O59" s="218">
        <v>0</v>
      </c>
      <c r="P59" s="218">
        <v>41.32</v>
      </c>
      <c r="Q59" s="218">
        <v>3.48</v>
      </c>
      <c r="R59" s="218">
        <v>1.39</v>
      </c>
      <c r="S59" s="218">
        <v>4.1399999999999997</v>
      </c>
      <c r="T59" s="218">
        <v>0</v>
      </c>
      <c r="U59" s="218">
        <v>62.11</v>
      </c>
      <c r="V59" s="218">
        <v>4.2300000000000004</v>
      </c>
      <c r="W59" s="218">
        <v>13.76</v>
      </c>
      <c r="X59" s="218">
        <v>43.76</v>
      </c>
      <c r="Y59" s="218">
        <v>0</v>
      </c>
      <c r="Z59" s="218">
        <v>33.840000000000003</v>
      </c>
      <c r="AA59" s="218">
        <v>8.6999999999999993</v>
      </c>
      <c r="AB59" s="218">
        <v>0</v>
      </c>
      <c r="AC59" s="218">
        <v>9.7899999999999991</v>
      </c>
      <c r="AD59" s="218">
        <v>0</v>
      </c>
      <c r="AE59" s="218">
        <v>0</v>
      </c>
      <c r="AF59" s="218">
        <v>0</v>
      </c>
      <c r="AG59" s="218">
        <v>51.09</v>
      </c>
      <c r="AH59" s="218">
        <v>0</v>
      </c>
      <c r="AI59" s="218">
        <v>0</v>
      </c>
      <c r="AJ59" s="218">
        <v>0</v>
      </c>
      <c r="AK59" s="218">
        <v>59.98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23.2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5</v>
      </c>
      <c r="L60" s="218">
        <v>318</v>
      </c>
      <c r="M60" s="218">
        <v>27.29</v>
      </c>
      <c r="N60" s="218">
        <v>35.04</v>
      </c>
      <c r="O60" s="218">
        <v>0</v>
      </c>
      <c r="P60" s="218">
        <v>41.32</v>
      </c>
      <c r="Q60" s="218">
        <v>3.48</v>
      </c>
      <c r="R60" s="218">
        <v>12.58</v>
      </c>
      <c r="S60" s="218">
        <v>4.1399999999999997</v>
      </c>
      <c r="T60" s="218">
        <v>0</v>
      </c>
      <c r="U60" s="218">
        <v>62.11</v>
      </c>
      <c r="V60" s="218">
        <v>4.2300000000000004</v>
      </c>
      <c r="W60" s="218">
        <v>13.76</v>
      </c>
      <c r="X60" s="218">
        <v>43.76</v>
      </c>
      <c r="Y60" s="218">
        <v>0</v>
      </c>
      <c r="Z60" s="218">
        <v>75.11</v>
      </c>
      <c r="AA60" s="218">
        <v>8.6999999999999993</v>
      </c>
      <c r="AB60" s="218">
        <v>0</v>
      </c>
      <c r="AC60" s="218">
        <v>9.7899999999999991</v>
      </c>
      <c r="AD60" s="218">
        <v>0</v>
      </c>
      <c r="AE60" s="218">
        <v>0</v>
      </c>
      <c r="AF60" s="218">
        <v>0</v>
      </c>
      <c r="AG60" s="218">
        <v>51.09</v>
      </c>
      <c r="AH60" s="218">
        <v>0</v>
      </c>
      <c r="AI60" s="218">
        <v>0</v>
      </c>
      <c r="AJ60" s="218">
        <v>0</v>
      </c>
      <c r="AK60" s="218">
        <v>59.98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23.2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5</v>
      </c>
      <c r="L61" s="218">
        <v>318</v>
      </c>
      <c r="M61" s="218">
        <v>27.29</v>
      </c>
      <c r="N61" s="218">
        <v>35.04</v>
      </c>
      <c r="O61" s="218">
        <v>0</v>
      </c>
      <c r="P61" s="218">
        <v>41.32</v>
      </c>
      <c r="Q61" s="218">
        <v>3.49</v>
      </c>
      <c r="R61" s="218">
        <v>12.58</v>
      </c>
      <c r="S61" s="218">
        <v>4.1500000000000004</v>
      </c>
      <c r="T61" s="218">
        <v>0</v>
      </c>
      <c r="U61" s="218">
        <v>62.11</v>
      </c>
      <c r="V61" s="218">
        <v>4.2300000000000004</v>
      </c>
      <c r="W61" s="218">
        <v>13.76</v>
      </c>
      <c r="X61" s="218">
        <v>43.76</v>
      </c>
      <c r="Y61" s="218">
        <v>0</v>
      </c>
      <c r="Z61" s="218">
        <v>75.11</v>
      </c>
      <c r="AA61" s="218">
        <v>26.75</v>
      </c>
      <c r="AB61" s="218">
        <v>0</v>
      </c>
      <c r="AC61" s="218">
        <v>9.7899999999999991</v>
      </c>
      <c r="AD61" s="218">
        <v>0</v>
      </c>
      <c r="AE61" s="218">
        <v>0</v>
      </c>
      <c r="AF61" s="218">
        <v>0</v>
      </c>
      <c r="AG61" s="218">
        <v>51.09</v>
      </c>
      <c r="AH61" s="218">
        <v>0</v>
      </c>
      <c r="AI61" s="218">
        <v>0</v>
      </c>
      <c r="AJ61" s="218">
        <v>0</v>
      </c>
      <c r="AK61" s="218">
        <v>59.98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23.2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5</v>
      </c>
      <c r="L62" s="218">
        <v>318</v>
      </c>
      <c r="M62" s="218">
        <v>27.29</v>
      </c>
      <c r="N62" s="218">
        <v>35.04</v>
      </c>
      <c r="O62" s="218">
        <v>0</v>
      </c>
      <c r="P62" s="218">
        <v>41.32</v>
      </c>
      <c r="Q62" s="218">
        <v>3.49</v>
      </c>
      <c r="R62" s="218">
        <v>12.58</v>
      </c>
      <c r="S62" s="218">
        <v>4.1500000000000004</v>
      </c>
      <c r="T62" s="218">
        <v>0</v>
      </c>
      <c r="U62" s="218">
        <v>62.11</v>
      </c>
      <c r="V62" s="218">
        <v>4.2300000000000004</v>
      </c>
      <c r="W62" s="218">
        <v>13.76</v>
      </c>
      <c r="X62" s="218">
        <v>43.76</v>
      </c>
      <c r="Y62" s="218">
        <v>0</v>
      </c>
      <c r="Z62" s="218">
        <v>75.11</v>
      </c>
      <c r="AA62" s="218">
        <v>26.75</v>
      </c>
      <c r="AB62" s="218">
        <v>0</v>
      </c>
      <c r="AC62" s="218">
        <v>10</v>
      </c>
      <c r="AD62" s="218">
        <v>0</v>
      </c>
      <c r="AE62" s="218">
        <v>0</v>
      </c>
      <c r="AF62" s="218">
        <v>0</v>
      </c>
      <c r="AG62" s="218">
        <v>51.09</v>
      </c>
      <c r="AH62" s="218">
        <v>0</v>
      </c>
      <c r="AI62" s="218">
        <v>0</v>
      </c>
      <c r="AJ62" s="218">
        <v>0</v>
      </c>
      <c r="AK62" s="218">
        <v>59.98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23.2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5</v>
      </c>
      <c r="L63" s="218">
        <v>318</v>
      </c>
      <c r="M63" s="218">
        <v>27.29</v>
      </c>
      <c r="N63" s="218">
        <v>35.04</v>
      </c>
      <c r="O63" s="218">
        <v>0</v>
      </c>
      <c r="P63" s="218">
        <v>41.32</v>
      </c>
      <c r="Q63" s="218">
        <v>3.49</v>
      </c>
      <c r="R63" s="218">
        <v>12.58</v>
      </c>
      <c r="S63" s="218">
        <v>4.1500000000000004</v>
      </c>
      <c r="T63" s="218">
        <v>0</v>
      </c>
      <c r="U63" s="218">
        <v>62.11</v>
      </c>
      <c r="V63" s="218">
        <v>4.2300000000000004</v>
      </c>
      <c r="W63" s="218">
        <v>13.76</v>
      </c>
      <c r="X63" s="218">
        <v>43.76</v>
      </c>
      <c r="Y63" s="218">
        <v>0</v>
      </c>
      <c r="Z63" s="218">
        <v>74.239999999999995</v>
      </c>
      <c r="AA63" s="218">
        <v>26.92</v>
      </c>
      <c r="AB63" s="218">
        <v>0</v>
      </c>
      <c r="AC63" s="218">
        <v>9.7899999999999991</v>
      </c>
      <c r="AD63" s="218">
        <v>0</v>
      </c>
      <c r="AE63" s="218">
        <v>0</v>
      </c>
      <c r="AF63" s="218">
        <v>0</v>
      </c>
      <c r="AG63" s="218">
        <v>51.09</v>
      </c>
      <c r="AH63" s="218">
        <v>0</v>
      </c>
      <c r="AI63" s="218">
        <v>0</v>
      </c>
      <c r="AJ63" s="218">
        <v>0</v>
      </c>
      <c r="AK63" s="218">
        <v>59.98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23.2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5</v>
      </c>
      <c r="L64" s="218">
        <v>318</v>
      </c>
      <c r="M64" s="218">
        <v>27.29</v>
      </c>
      <c r="N64" s="218">
        <v>35.04</v>
      </c>
      <c r="O64" s="218">
        <v>0</v>
      </c>
      <c r="P64" s="218">
        <v>41.32</v>
      </c>
      <c r="Q64" s="218">
        <v>3.49</v>
      </c>
      <c r="R64" s="218">
        <v>12.58</v>
      </c>
      <c r="S64" s="218">
        <v>4.1500000000000004</v>
      </c>
      <c r="T64" s="218">
        <v>0</v>
      </c>
      <c r="U64" s="218">
        <v>62.11</v>
      </c>
      <c r="V64" s="218">
        <v>4.2300000000000004</v>
      </c>
      <c r="W64" s="218">
        <v>13.76</v>
      </c>
      <c r="X64" s="218">
        <v>43.76</v>
      </c>
      <c r="Y64" s="218">
        <v>0</v>
      </c>
      <c r="Z64" s="218">
        <v>74.239999999999995</v>
      </c>
      <c r="AA64" s="218">
        <v>26.92</v>
      </c>
      <c r="AB64" s="218">
        <v>0</v>
      </c>
      <c r="AC64" s="218">
        <v>9.7899999999999991</v>
      </c>
      <c r="AD64" s="218">
        <v>0</v>
      </c>
      <c r="AE64" s="218">
        <v>0</v>
      </c>
      <c r="AF64" s="218">
        <v>0</v>
      </c>
      <c r="AG64" s="218">
        <v>51.09</v>
      </c>
      <c r="AH64" s="218">
        <v>0</v>
      </c>
      <c r="AI64" s="218">
        <v>0</v>
      </c>
      <c r="AJ64" s="218">
        <v>0</v>
      </c>
      <c r="AK64" s="218">
        <v>59.98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23.2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5</v>
      </c>
      <c r="L65" s="218">
        <v>318</v>
      </c>
      <c r="M65" s="218">
        <v>27.29</v>
      </c>
      <c r="N65" s="218">
        <v>35.04</v>
      </c>
      <c r="O65" s="218">
        <v>0</v>
      </c>
      <c r="P65" s="218">
        <v>41.32</v>
      </c>
      <c r="Q65" s="218">
        <v>3.49</v>
      </c>
      <c r="R65" s="218">
        <v>12.58</v>
      </c>
      <c r="S65" s="218">
        <v>4.1500000000000004</v>
      </c>
      <c r="T65" s="218">
        <v>0</v>
      </c>
      <c r="U65" s="218">
        <v>62.11</v>
      </c>
      <c r="V65" s="218">
        <v>4.2300000000000004</v>
      </c>
      <c r="W65" s="218">
        <v>13.76</v>
      </c>
      <c r="X65" s="218">
        <v>43.76</v>
      </c>
      <c r="Y65" s="218">
        <v>0</v>
      </c>
      <c r="Z65" s="218">
        <v>74.239999999999995</v>
      </c>
      <c r="AA65" s="218">
        <v>26.92</v>
      </c>
      <c r="AB65" s="218">
        <v>0</v>
      </c>
      <c r="AC65" s="218">
        <v>9.7899999999999991</v>
      </c>
      <c r="AD65" s="218">
        <v>0</v>
      </c>
      <c r="AE65" s="218">
        <v>0</v>
      </c>
      <c r="AF65" s="218">
        <v>0</v>
      </c>
      <c r="AG65" s="218">
        <v>51.09</v>
      </c>
      <c r="AH65" s="218">
        <v>0</v>
      </c>
      <c r="AI65" s="218">
        <v>0</v>
      </c>
      <c r="AJ65" s="218">
        <v>0</v>
      </c>
      <c r="AK65" s="218">
        <v>59.98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23.2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5</v>
      </c>
      <c r="L66" s="218">
        <v>318</v>
      </c>
      <c r="M66" s="218">
        <v>27.29</v>
      </c>
      <c r="N66" s="218">
        <v>35.04</v>
      </c>
      <c r="O66" s="218">
        <v>0</v>
      </c>
      <c r="P66" s="218">
        <v>41.32</v>
      </c>
      <c r="Q66" s="218">
        <v>3.49</v>
      </c>
      <c r="R66" s="218">
        <v>12.58</v>
      </c>
      <c r="S66" s="218">
        <v>4.1500000000000004</v>
      </c>
      <c r="T66" s="218">
        <v>0</v>
      </c>
      <c r="U66" s="218">
        <v>62.11</v>
      </c>
      <c r="V66" s="218">
        <v>4.2300000000000004</v>
      </c>
      <c r="W66" s="218">
        <v>13.76</v>
      </c>
      <c r="X66" s="218">
        <v>43.76</v>
      </c>
      <c r="Y66" s="218">
        <v>0</v>
      </c>
      <c r="Z66" s="218">
        <v>74.239999999999995</v>
      </c>
      <c r="AA66" s="218">
        <v>26.92</v>
      </c>
      <c r="AB66" s="218">
        <v>0</v>
      </c>
      <c r="AC66" s="218">
        <v>9.7899999999999991</v>
      </c>
      <c r="AD66" s="218">
        <v>0</v>
      </c>
      <c r="AE66" s="218">
        <v>0</v>
      </c>
      <c r="AF66" s="218">
        <v>0</v>
      </c>
      <c r="AG66" s="218">
        <v>51.09</v>
      </c>
      <c r="AH66" s="218">
        <v>0</v>
      </c>
      <c r="AI66" s="218">
        <v>0</v>
      </c>
      <c r="AJ66" s="218">
        <v>0</v>
      </c>
      <c r="AK66" s="218">
        <v>59.98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23.2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5</v>
      </c>
      <c r="L67" s="218">
        <v>318</v>
      </c>
      <c r="M67" s="218">
        <v>27.29</v>
      </c>
      <c r="N67" s="218">
        <v>35.04</v>
      </c>
      <c r="O67" s="218">
        <v>0</v>
      </c>
      <c r="P67" s="218">
        <v>41.32</v>
      </c>
      <c r="Q67" s="218">
        <v>3.49</v>
      </c>
      <c r="R67" s="218">
        <v>12.58</v>
      </c>
      <c r="S67" s="218">
        <v>4.1500000000000004</v>
      </c>
      <c r="T67" s="218">
        <v>0</v>
      </c>
      <c r="U67" s="218">
        <v>62.11</v>
      </c>
      <c r="V67" s="218">
        <v>4.2300000000000004</v>
      </c>
      <c r="W67" s="218">
        <v>13.76</v>
      </c>
      <c r="X67" s="218">
        <v>43.76</v>
      </c>
      <c r="Y67" s="218">
        <v>0</v>
      </c>
      <c r="Z67" s="218">
        <v>74.239999999999995</v>
      </c>
      <c r="AA67" s="218">
        <v>26.92</v>
      </c>
      <c r="AB67" s="218">
        <v>0</v>
      </c>
      <c r="AC67" s="218">
        <v>9.7899999999999991</v>
      </c>
      <c r="AD67" s="218">
        <v>0</v>
      </c>
      <c r="AE67" s="218">
        <v>0</v>
      </c>
      <c r="AF67" s="218">
        <v>0</v>
      </c>
      <c r="AG67" s="218">
        <v>51.09</v>
      </c>
      <c r="AH67" s="218">
        <v>0</v>
      </c>
      <c r="AI67" s="218">
        <v>0</v>
      </c>
      <c r="AJ67" s="218">
        <v>0</v>
      </c>
      <c r="AK67" s="218">
        <v>59.98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23.2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5</v>
      </c>
      <c r="L68" s="218">
        <v>318</v>
      </c>
      <c r="M68" s="218">
        <v>27.29</v>
      </c>
      <c r="N68" s="218">
        <v>35.04</v>
      </c>
      <c r="O68" s="218">
        <v>0</v>
      </c>
      <c r="P68" s="218">
        <v>41.32</v>
      </c>
      <c r="Q68" s="218">
        <v>3.49</v>
      </c>
      <c r="R68" s="218">
        <v>12.58</v>
      </c>
      <c r="S68" s="218">
        <v>4.1500000000000004</v>
      </c>
      <c r="T68" s="218">
        <v>0</v>
      </c>
      <c r="U68" s="218">
        <v>62.11</v>
      </c>
      <c r="V68" s="218">
        <v>4.2300000000000004</v>
      </c>
      <c r="W68" s="218">
        <v>13.77</v>
      </c>
      <c r="X68" s="218">
        <v>43.76</v>
      </c>
      <c r="Y68" s="218">
        <v>0</v>
      </c>
      <c r="Z68" s="218">
        <v>74.239999999999995</v>
      </c>
      <c r="AA68" s="218">
        <v>26.92</v>
      </c>
      <c r="AB68" s="218">
        <v>0</v>
      </c>
      <c r="AC68" s="218">
        <v>9.7899999999999991</v>
      </c>
      <c r="AD68" s="218">
        <v>0</v>
      </c>
      <c r="AE68" s="218">
        <v>0</v>
      </c>
      <c r="AF68" s="218">
        <v>0</v>
      </c>
      <c r="AG68" s="218">
        <v>51.09</v>
      </c>
      <c r="AH68" s="218">
        <v>0</v>
      </c>
      <c r="AI68" s="218">
        <v>0</v>
      </c>
      <c r="AJ68" s="218">
        <v>0</v>
      </c>
      <c r="AK68" s="218">
        <v>59.98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23.2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5</v>
      </c>
      <c r="L69" s="218">
        <v>318</v>
      </c>
      <c r="M69" s="218">
        <v>27.29</v>
      </c>
      <c r="N69" s="218">
        <v>35.04</v>
      </c>
      <c r="O69" s="218">
        <v>0</v>
      </c>
      <c r="P69" s="218">
        <v>41.32</v>
      </c>
      <c r="Q69" s="218">
        <v>3.49</v>
      </c>
      <c r="R69" s="218">
        <v>12.58</v>
      </c>
      <c r="S69" s="218">
        <v>4.1500000000000004</v>
      </c>
      <c r="T69" s="218">
        <v>0</v>
      </c>
      <c r="U69" s="218">
        <v>62.11</v>
      </c>
      <c r="V69" s="218">
        <v>4.2300000000000004</v>
      </c>
      <c r="W69" s="218">
        <v>13.77</v>
      </c>
      <c r="X69" s="218">
        <v>40.28</v>
      </c>
      <c r="Y69" s="218">
        <v>0</v>
      </c>
      <c r="Z69" s="218">
        <v>74.290000000000006</v>
      </c>
      <c r="AA69" s="218">
        <v>26.92</v>
      </c>
      <c r="AB69" s="218">
        <v>0</v>
      </c>
      <c r="AC69" s="218">
        <v>9.7899999999999991</v>
      </c>
      <c r="AD69" s="218">
        <v>0</v>
      </c>
      <c r="AE69" s="218">
        <v>0</v>
      </c>
      <c r="AF69" s="218">
        <v>0</v>
      </c>
      <c r="AG69" s="218">
        <v>51.09</v>
      </c>
      <c r="AH69" s="218">
        <v>0</v>
      </c>
      <c r="AI69" s="218">
        <v>0</v>
      </c>
      <c r="AJ69" s="218">
        <v>0</v>
      </c>
      <c r="AK69" s="218">
        <v>59.98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23.2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5</v>
      </c>
      <c r="L70" s="218">
        <v>318</v>
      </c>
      <c r="M70" s="218">
        <v>27.29</v>
      </c>
      <c r="N70" s="218">
        <v>35.04</v>
      </c>
      <c r="O70" s="218">
        <v>0</v>
      </c>
      <c r="P70" s="218">
        <v>41.32</v>
      </c>
      <c r="Q70" s="218">
        <v>3.49</v>
      </c>
      <c r="R70" s="218">
        <v>12.58</v>
      </c>
      <c r="S70" s="218">
        <v>4.1500000000000004</v>
      </c>
      <c r="T70" s="218">
        <v>0</v>
      </c>
      <c r="U70" s="218">
        <v>62.11</v>
      </c>
      <c r="V70" s="218">
        <v>4.2300000000000004</v>
      </c>
      <c r="W70" s="218">
        <v>13.77</v>
      </c>
      <c r="X70" s="218">
        <v>43.76</v>
      </c>
      <c r="Y70" s="218">
        <v>0</v>
      </c>
      <c r="Z70" s="218">
        <v>74.239999999999995</v>
      </c>
      <c r="AA70" s="218">
        <v>26.92</v>
      </c>
      <c r="AB70" s="218">
        <v>0</v>
      </c>
      <c r="AC70" s="218">
        <v>9.7899999999999991</v>
      </c>
      <c r="AD70" s="218">
        <v>0</v>
      </c>
      <c r="AE70" s="218">
        <v>0</v>
      </c>
      <c r="AF70" s="218">
        <v>0</v>
      </c>
      <c r="AG70" s="218">
        <v>51.09</v>
      </c>
      <c r="AH70" s="218">
        <v>0</v>
      </c>
      <c r="AI70" s="218">
        <v>0</v>
      </c>
      <c r="AJ70" s="218">
        <v>0</v>
      </c>
      <c r="AK70" s="218">
        <v>59.98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23.2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5</v>
      </c>
      <c r="L71" s="218">
        <v>318</v>
      </c>
      <c r="M71" s="218">
        <v>27.29</v>
      </c>
      <c r="N71" s="218">
        <v>35.04</v>
      </c>
      <c r="O71" s="218">
        <v>0</v>
      </c>
      <c r="P71" s="218">
        <v>41.32</v>
      </c>
      <c r="Q71" s="218">
        <v>3.49</v>
      </c>
      <c r="R71" s="218">
        <v>12.58</v>
      </c>
      <c r="S71" s="218">
        <v>4.08</v>
      </c>
      <c r="T71" s="218">
        <v>0</v>
      </c>
      <c r="U71" s="218">
        <v>62.11</v>
      </c>
      <c r="V71" s="218">
        <v>4.2300000000000004</v>
      </c>
      <c r="W71" s="218">
        <v>13.77</v>
      </c>
      <c r="X71" s="218">
        <v>43.76</v>
      </c>
      <c r="Y71" s="218">
        <v>0</v>
      </c>
      <c r="Z71" s="218">
        <v>74.37</v>
      </c>
      <c r="AA71" s="218">
        <v>26.92</v>
      </c>
      <c r="AB71" s="218">
        <v>0</v>
      </c>
      <c r="AC71" s="218">
        <v>9.7899999999999991</v>
      </c>
      <c r="AD71" s="218">
        <v>0</v>
      </c>
      <c r="AE71" s="218">
        <v>0</v>
      </c>
      <c r="AF71" s="218">
        <v>0</v>
      </c>
      <c r="AG71" s="218">
        <v>51.09</v>
      </c>
      <c r="AH71" s="218">
        <v>0</v>
      </c>
      <c r="AI71" s="218">
        <v>0</v>
      </c>
      <c r="AJ71" s="218">
        <v>0</v>
      </c>
      <c r="AK71" s="218">
        <v>59.98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18.21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5</v>
      </c>
      <c r="L72" s="218">
        <v>318</v>
      </c>
      <c r="M72" s="218">
        <v>27.29</v>
      </c>
      <c r="N72" s="218">
        <v>35.04</v>
      </c>
      <c r="O72" s="218">
        <v>0</v>
      </c>
      <c r="P72" s="218">
        <v>41.32</v>
      </c>
      <c r="Q72" s="218">
        <v>3.49</v>
      </c>
      <c r="R72" s="218">
        <v>12.58</v>
      </c>
      <c r="S72" s="218">
        <v>4.08</v>
      </c>
      <c r="T72" s="218">
        <v>0</v>
      </c>
      <c r="U72" s="218">
        <v>62.11</v>
      </c>
      <c r="V72" s="218">
        <v>4.2300000000000004</v>
      </c>
      <c r="W72" s="218">
        <v>13.77</v>
      </c>
      <c r="X72" s="218">
        <v>43.76</v>
      </c>
      <c r="Y72" s="218">
        <v>0</v>
      </c>
      <c r="Z72" s="218">
        <v>74.02</v>
      </c>
      <c r="AA72" s="218">
        <v>26.75</v>
      </c>
      <c r="AB72" s="218">
        <v>0</v>
      </c>
      <c r="AC72" s="218">
        <v>9.7899999999999991</v>
      </c>
      <c r="AD72" s="218">
        <v>0</v>
      </c>
      <c r="AE72" s="218">
        <v>0</v>
      </c>
      <c r="AF72" s="218">
        <v>0</v>
      </c>
      <c r="AG72" s="218">
        <v>28.92</v>
      </c>
      <c r="AH72" s="218">
        <v>0</v>
      </c>
      <c r="AI72" s="218">
        <v>0</v>
      </c>
      <c r="AJ72" s="218">
        <v>0</v>
      </c>
      <c r="AK72" s="218">
        <v>59.98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16.190000000000001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5</v>
      </c>
      <c r="L73" s="218">
        <v>318</v>
      </c>
      <c r="M73" s="218">
        <v>27.29</v>
      </c>
      <c r="N73" s="218">
        <v>35.04</v>
      </c>
      <c r="O73" s="218">
        <v>0</v>
      </c>
      <c r="P73" s="218">
        <v>41.32</v>
      </c>
      <c r="Q73" s="218">
        <v>3.49</v>
      </c>
      <c r="R73" s="218">
        <v>6.44</v>
      </c>
      <c r="S73" s="218">
        <v>4.08</v>
      </c>
      <c r="T73" s="218">
        <v>0</v>
      </c>
      <c r="U73" s="218">
        <v>62.11</v>
      </c>
      <c r="V73" s="218">
        <v>4.2300000000000004</v>
      </c>
      <c r="W73" s="218">
        <v>13.77</v>
      </c>
      <c r="X73" s="218">
        <v>43.76</v>
      </c>
      <c r="Y73" s="218">
        <v>0</v>
      </c>
      <c r="Z73" s="218">
        <v>33.840000000000003</v>
      </c>
      <c r="AA73" s="218">
        <v>8.6999999999999993</v>
      </c>
      <c r="AB73" s="218">
        <v>0</v>
      </c>
      <c r="AC73" s="218">
        <v>10</v>
      </c>
      <c r="AD73" s="218">
        <v>0</v>
      </c>
      <c r="AE73" s="218">
        <v>0</v>
      </c>
      <c r="AF73" s="218">
        <v>0</v>
      </c>
      <c r="AG73" s="218">
        <v>28.92</v>
      </c>
      <c r="AH73" s="218">
        <v>0</v>
      </c>
      <c r="AI73" s="218">
        <v>0</v>
      </c>
      <c r="AJ73" s="218">
        <v>0</v>
      </c>
      <c r="AK73" s="218">
        <v>59.98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10.14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5</v>
      </c>
      <c r="L74" s="218">
        <v>318</v>
      </c>
      <c r="M74" s="218">
        <v>27.29</v>
      </c>
      <c r="N74" s="218">
        <v>35.04</v>
      </c>
      <c r="O74" s="218">
        <v>0</v>
      </c>
      <c r="P74" s="218">
        <v>41.32</v>
      </c>
      <c r="Q74" s="218">
        <v>3.49</v>
      </c>
      <c r="R74" s="218">
        <v>6.44</v>
      </c>
      <c r="S74" s="218">
        <v>4.08</v>
      </c>
      <c r="T74" s="218">
        <v>0</v>
      </c>
      <c r="U74" s="218">
        <v>62.11</v>
      </c>
      <c r="V74" s="218">
        <v>4.2300000000000004</v>
      </c>
      <c r="W74" s="218">
        <v>13.77</v>
      </c>
      <c r="X74" s="218">
        <v>43.76</v>
      </c>
      <c r="Y74" s="218">
        <v>0</v>
      </c>
      <c r="Z74" s="218">
        <v>33.840000000000003</v>
      </c>
      <c r="AA74" s="218">
        <v>8.6999999999999993</v>
      </c>
      <c r="AB74" s="218">
        <v>0</v>
      </c>
      <c r="AC74" s="218">
        <v>10</v>
      </c>
      <c r="AD74" s="218">
        <v>0</v>
      </c>
      <c r="AE74" s="218">
        <v>0</v>
      </c>
      <c r="AF74" s="218">
        <v>0</v>
      </c>
      <c r="AG74" s="218">
        <v>28.92</v>
      </c>
      <c r="AH74" s="218">
        <v>0</v>
      </c>
      <c r="AI74" s="218">
        <v>0</v>
      </c>
      <c r="AJ74" s="218">
        <v>0</v>
      </c>
      <c r="AK74" s="218">
        <v>59.98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5.33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4.99</v>
      </c>
      <c r="L75" s="218">
        <v>318</v>
      </c>
      <c r="M75" s="218">
        <v>27.29</v>
      </c>
      <c r="N75" s="218">
        <v>35.04</v>
      </c>
      <c r="O75" s="218">
        <v>0</v>
      </c>
      <c r="P75" s="218">
        <v>41.32</v>
      </c>
      <c r="Q75" s="218">
        <v>3.49</v>
      </c>
      <c r="R75" s="218">
        <v>0</v>
      </c>
      <c r="S75" s="218">
        <v>4.08</v>
      </c>
      <c r="T75" s="218">
        <v>0</v>
      </c>
      <c r="U75" s="218">
        <v>62.11</v>
      </c>
      <c r="V75" s="218">
        <v>4.2300000000000004</v>
      </c>
      <c r="W75" s="218">
        <v>13.77</v>
      </c>
      <c r="X75" s="218">
        <v>43.76</v>
      </c>
      <c r="Y75" s="218">
        <v>0</v>
      </c>
      <c r="Z75" s="218">
        <v>33.840000000000003</v>
      </c>
      <c r="AA75" s="218">
        <v>8.6999999999999993</v>
      </c>
      <c r="AB75" s="218">
        <v>0</v>
      </c>
      <c r="AC75" s="218">
        <v>10</v>
      </c>
      <c r="AD75" s="218">
        <v>0</v>
      </c>
      <c r="AE75" s="218">
        <v>0</v>
      </c>
      <c r="AF75" s="218">
        <v>0</v>
      </c>
      <c r="AG75" s="218">
        <v>28.92</v>
      </c>
      <c r="AH75" s="218">
        <v>0</v>
      </c>
      <c r="AI75" s="218">
        <v>0</v>
      </c>
      <c r="AJ75" s="218">
        <v>0</v>
      </c>
      <c r="AK75" s="218">
        <v>59.98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4.99</v>
      </c>
      <c r="L76" s="218">
        <v>318</v>
      </c>
      <c r="M76" s="218">
        <v>27.29</v>
      </c>
      <c r="N76" s="218">
        <v>35.04</v>
      </c>
      <c r="O76" s="218">
        <v>0</v>
      </c>
      <c r="P76" s="218">
        <v>41.32</v>
      </c>
      <c r="Q76" s="218">
        <v>3.49</v>
      </c>
      <c r="R76" s="218">
        <v>0</v>
      </c>
      <c r="S76" s="218">
        <v>4.08</v>
      </c>
      <c r="T76" s="218">
        <v>0</v>
      </c>
      <c r="U76" s="218">
        <v>62.11</v>
      </c>
      <c r="V76" s="218">
        <v>4.2300000000000004</v>
      </c>
      <c r="W76" s="218">
        <v>13.77</v>
      </c>
      <c r="X76" s="218">
        <v>43.76</v>
      </c>
      <c r="Y76" s="218">
        <v>0</v>
      </c>
      <c r="Z76" s="218">
        <v>33.840000000000003</v>
      </c>
      <c r="AA76" s="218">
        <v>8.6999999999999993</v>
      </c>
      <c r="AB76" s="218">
        <v>0</v>
      </c>
      <c r="AC76" s="218">
        <v>10</v>
      </c>
      <c r="AD76" s="218">
        <v>0</v>
      </c>
      <c r="AE76" s="218">
        <v>0</v>
      </c>
      <c r="AF76" s="218">
        <v>0</v>
      </c>
      <c r="AG76" s="218">
        <v>27.76</v>
      </c>
      <c r="AH76" s="218">
        <v>0</v>
      </c>
      <c r="AI76" s="218">
        <v>0</v>
      </c>
      <c r="AJ76" s="218">
        <v>0</v>
      </c>
      <c r="AK76" s="218">
        <v>59.98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4.99</v>
      </c>
      <c r="L77" s="218">
        <v>318</v>
      </c>
      <c r="M77" s="218">
        <v>27.29</v>
      </c>
      <c r="N77" s="218">
        <v>35.04</v>
      </c>
      <c r="O77" s="218">
        <v>0</v>
      </c>
      <c r="P77" s="218">
        <v>41.32</v>
      </c>
      <c r="Q77" s="218">
        <v>3.49</v>
      </c>
      <c r="R77" s="218">
        <v>0</v>
      </c>
      <c r="S77" s="218">
        <v>4.08</v>
      </c>
      <c r="T77" s="218">
        <v>0</v>
      </c>
      <c r="U77" s="218">
        <v>62.11</v>
      </c>
      <c r="V77" s="218">
        <v>4.2300000000000004</v>
      </c>
      <c r="W77" s="218">
        <v>13.77</v>
      </c>
      <c r="X77" s="218">
        <v>43.76</v>
      </c>
      <c r="Y77" s="218">
        <v>0</v>
      </c>
      <c r="Z77" s="218">
        <v>31.32</v>
      </c>
      <c r="AA77" s="218">
        <v>8.6999999999999993</v>
      </c>
      <c r="AB77" s="218">
        <v>0</v>
      </c>
      <c r="AC77" s="218">
        <v>10</v>
      </c>
      <c r="AD77" s="218">
        <v>0</v>
      </c>
      <c r="AE77" s="218">
        <v>0</v>
      </c>
      <c r="AF77" s="218">
        <v>0</v>
      </c>
      <c r="AG77" s="218">
        <v>27.76</v>
      </c>
      <c r="AH77" s="218">
        <v>0</v>
      </c>
      <c r="AI77" s="218">
        <v>0</v>
      </c>
      <c r="AJ77" s="218">
        <v>0</v>
      </c>
      <c r="AK77" s="218">
        <v>59.98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4.99</v>
      </c>
      <c r="L78" s="218">
        <v>348.05</v>
      </c>
      <c r="M78" s="218">
        <v>27.29</v>
      </c>
      <c r="N78" s="218">
        <v>35.04</v>
      </c>
      <c r="O78" s="218">
        <v>0</v>
      </c>
      <c r="P78" s="218">
        <v>41.32</v>
      </c>
      <c r="Q78" s="218">
        <v>3.49</v>
      </c>
      <c r="R78" s="218">
        <v>12.58</v>
      </c>
      <c r="S78" s="218">
        <v>4.08</v>
      </c>
      <c r="T78" s="218">
        <v>0</v>
      </c>
      <c r="U78" s="218">
        <v>62.11</v>
      </c>
      <c r="V78" s="218">
        <v>4.2300000000000004</v>
      </c>
      <c r="W78" s="218">
        <v>13.77</v>
      </c>
      <c r="X78" s="218">
        <v>43.76</v>
      </c>
      <c r="Y78" s="218">
        <v>0</v>
      </c>
      <c r="Z78" s="218">
        <v>56.81</v>
      </c>
      <c r="AA78" s="218">
        <v>26.75</v>
      </c>
      <c r="AB78" s="218">
        <v>0</v>
      </c>
      <c r="AC78" s="218">
        <v>10</v>
      </c>
      <c r="AD78" s="218">
        <v>0</v>
      </c>
      <c r="AE78" s="218">
        <v>0</v>
      </c>
      <c r="AF78" s="218">
        <v>0</v>
      </c>
      <c r="AG78" s="218">
        <v>27.76</v>
      </c>
      <c r="AH78" s="218">
        <v>0</v>
      </c>
      <c r="AI78" s="218">
        <v>0</v>
      </c>
      <c r="AJ78" s="218">
        <v>0</v>
      </c>
      <c r="AK78" s="218">
        <v>59.98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9.19</v>
      </c>
      <c r="L79" s="218">
        <v>406.06</v>
      </c>
      <c r="M79" s="218">
        <v>27.29</v>
      </c>
      <c r="N79" s="218">
        <v>35.04</v>
      </c>
      <c r="O79" s="218">
        <v>0</v>
      </c>
      <c r="P79" s="218">
        <v>41.32</v>
      </c>
      <c r="Q79" s="218">
        <v>6.26</v>
      </c>
      <c r="R79" s="218">
        <v>12.13</v>
      </c>
      <c r="S79" s="218">
        <v>7.82</v>
      </c>
      <c r="T79" s="218">
        <v>0</v>
      </c>
      <c r="U79" s="218">
        <v>62.11</v>
      </c>
      <c r="V79" s="218">
        <v>4.2300000000000004</v>
      </c>
      <c r="W79" s="218">
        <v>13.77</v>
      </c>
      <c r="X79" s="218">
        <v>43.76</v>
      </c>
      <c r="Y79" s="218">
        <v>0</v>
      </c>
      <c r="Z79" s="218">
        <v>75.11</v>
      </c>
      <c r="AA79" s="218">
        <v>26.75</v>
      </c>
      <c r="AB79" s="218">
        <v>0</v>
      </c>
      <c r="AC79" s="218">
        <v>10</v>
      </c>
      <c r="AD79" s="218">
        <v>0</v>
      </c>
      <c r="AE79" s="218">
        <v>0</v>
      </c>
      <c r="AF79" s="218">
        <v>0</v>
      </c>
      <c r="AG79" s="218">
        <v>27.76</v>
      </c>
      <c r="AH79" s="218">
        <v>0</v>
      </c>
      <c r="AI79" s="218">
        <v>0</v>
      </c>
      <c r="AJ79" s="218">
        <v>0</v>
      </c>
      <c r="AK79" s="218">
        <v>64.16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9.1</v>
      </c>
      <c r="L80" s="218">
        <v>426.07</v>
      </c>
      <c r="M80" s="218">
        <v>27.29</v>
      </c>
      <c r="N80" s="218">
        <v>35.04</v>
      </c>
      <c r="O80" s="218">
        <v>0</v>
      </c>
      <c r="P80" s="218">
        <v>41.32</v>
      </c>
      <c r="Q80" s="218">
        <v>6.26</v>
      </c>
      <c r="R80" s="218">
        <v>12.58</v>
      </c>
      <c r="S80" s="218">
        <v>7.82</v>
      </c>
      <c r="T80" s="218">
        <v>0</v>
      </c>
      <c r="U80" s="218">
        <v>62.11</v>
      </c>
      <c r="V80" s="218">
        <v>4.2300000000000004</v>
      </c>
      <c r="W80" s="218">
        <v>13.77</v>
      </c>
      <c r="X80" s="218">
        <v>43.76</v>
      </c>
      <c r="Y80" s="218">
        <v>0</v>
      </c>
      <c r="Z80" s="218">
        <v>75.11</v>
      </c>
      <c r="AA80" s="218">
        <v>26.75</v>
      </c>
      <c r="AB80" s="218">
        <v>0</v>
      </c>
      <c r="AC80" s="218">
        <v>10</v>
      </c>
      <c r="AD80" s="218">
        <v>0</v>
      </c>
      <c r="AE80" s="218">
        <v>0</v>
      </c>
      <c r="AF80" s="218">
        <v>0</v>
      </c>
      <c r="AG80" s="218">
        <v>27.76</v>
      </c>
      <c r="AH80" s="218">
        <v>0</v>
      </c>
      <c r="AI80" s="218">
        <v>0</v>
      </c>
      <c r="AJ80" s="218">
        <v>0</v>
      </c>
      <c r="AK80" s="218">
        <v>64.16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9.1</v>
      </c>
      <c r="L81" s="218">
        <v>426.07</v>
      </c>
      <c r="M81" s="218">
        <v>27.29</v>
      </c>
      <c r="N81" s="218">
        <v>35.04</v>
      </c>
      <c r="O81" s="218">
        <v>0</v>
      </c>
      <c r="P81" s="218">
        <v>41.32</v>
      </c>
      <c r="Q81" s="218">
        <v>6.26</v>
      </c>
      <c r="R81" s="218">
        <v>12.58</v>
      </c>
      <c r="S81" s="218">
        <v>7.82</v>
      </c>
      <c r="T81" s="218">
        <v>0</v>
      </c>
      <c r="U81" s="218">
        <v>62.11</v>
      </c>
      <c r="V81" s="218">
        <v>4.2300000000000004</v>
      </c>
      <c r="W81" s="218">
        <v>13.77</v>
      </c>
      <c r="X81" s="218">
        <v>43.76</v>
      </c>
      <c r="Y81" s="218">
        <v>0</v>
      </c>
      <c r="Z81" s="218">
        <v>75.11</v>
      </c>
      <c r="AA81" s="218">
        <v>26.75</v>
      </c>
      <c r="AB81" s="218">
        <v>0</v>
      </c>
      <c r="AC81" s="218">
        <v>10</v>
      </c>
      <c r="AD81" s="218">
        <v>0</v>
      </c>
      <c r="AE81" s="218">
        <v>0</v>
      </c>
      <c r="AF81" s="218">
        <v>0</v>
      </c>
      <c r="AG81" s="218">
        <v>29.11</v>
      </c>
      <c r="AH81" s="218">
        <v>0</v>
      </c>
      <c r="AI81" s="218">
        <v>0</v>
      </c>
      <c r="AJ81" s="218">
        <v>0</v>
      </c>
      <c r="AK81" s="218">
        <v>64.16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9.1</v>
      </c>
      <c r="L82" s="218">
        <v>426.07</v>
      </c>
      <c r="M82" s="218">
        <v>27.29</v>
      </c>
      <c r="N82" s="218">
        <v>35.04</v>
      </c>
      <c r="O82" s="218">
        <v>0</v>
      </c>
      <c r="P82" s="218">
        <v>41.32</v>
      </c>
      <c r="Q82" s="218">
        <v>6.26</v>
      </c>
      <c r="R82" s="218">
        <v>12.58</v>
      </c>
      <c r="S82" s="218">
        <v>7.82</v>
      </c>
      <c r="T82" s="218">
        <v>0</v>
      </c>
      <c r="U82" s="218">
        <v>62.11</v>
      </c>
      <c r="V82" s="218">
        <v>4.2300000000000004</v>
      </c>
      <c r="W82" s="218">
        <v>13.77</v>
      </c>
      <c r="X82" s="218">
        <v>43.76</v>
      </c>
      <c r="Y82" s="218">
        <v>0</v>
      </c>
      <c r="Z82" s="218">
        <v>75.11</v>
      </c>
      <c r="AA82" s="218">
        <v>26.75</v>
      </c>
      <c r="AB82" s="218">
        <v>0</v>
      </c>
      <c r="AC82" s="218">
        <v>10</v>
      </c>
      <c r="AD82" s="218">
        <v>0</v>
      </c>
      <c r="AE82" s="218">
        <v>0</v>
      </c>
      <c r="AF82" s="218">
        <v>0</v>
      </c>
      <c r="AG82" s="218">
        <v>29.11</v>
      </c>
      <c r="AH82" s="218">
        <v>0</v>
      </c>
      <c r="AI82" s="218">
        <v>0</v>
      </c>
      <c r="AJ82" s="218">
        <v>0</v>
      </c>
      <c r="AK82" s="218">
        <v>64.16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9.2899999999999991</v>
      </c>
      <c r="L83" s="218">
        <v>426.06</v>
      </c>
      <c r="M83" s="218">
        <v>27.29</v>
      </c>
      <c r="N83" s="218">
        <v>35.04</v>
      </c>
      <c r="O83" s="218">
        <v>0</v>
      </c>
      <c r="P83" s="218">
        <v>41.32</v>
      </c>
      <c r="Q83" s="218">
        <v>6.27</v>
      </c>
      <c r="R83" s="218">
        <v>12.58</v>
      </c>
      <c r="S83" s="218">
        <v>7.82</v>
      </c>
      <c r="T83" s="218">
        <v>0</v>
      </c>
      <c r="U83" s="218">
        <v>62.11</v>
      </c>
      <c r="V83" s="218">
        <v>4.2300000000000004</v>
      </c>
      <c r="W83" s="218">
        <v>13.77</v>
      </c>
      <c r="X83" s="218">
        <v>43.76</v>
      </c>
      <c r="Y83" s="218">
        <v>0</v>
      </c>
      <c r="Z83" s="218">
        <v>75.11</v>
      </c>
      <c r="AA83" s="218">
        <v>26.75</v>
      </c>
      <c r="AB83" s="218">
        <v>0</v>
      </c>
      <c r="AC83" s="218">
        <v>10</v>
      </c>
      <c r="AD83" s="218">
        <v>0</v>
      </c>
      <c r="AE83" s="218">
        <v>0</v>
      </c>
      <c r="AF83" s="218">
        <v>0</v>
      </c>
      <c r="AG83" s="218">
        <v>29.11</v>
      </c>
      <c r="AH83" s="218">
        <v>0</v>
      </c>
      <c r="AI83" s="218">
        <v>0</v>
      </c>
      <c r="AJ83" s="218">
        <v>0</v>
      </c>
      <c r="AK83" s="218">
        <v>66.34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9.1</v>
      </c>
      <c r="L84" s="218">
        <v>426.06</v>
      </c>
      <c r="M84" s="218">
        <v>27.29</v>
      </c>
      <c r="N84" s="218">
        <v>35.04</v>
      </c>
      <c r="O84" s="218">
        <v>0</v>
      </c>
      <c r="P84" s="218">
        <v>41.32</v>
      </c>
      <c r="Q84" s="218">
        <v>6.27</v>
      </c>
      <c r="R84" s="218">
        <v>12.58</v>
      </c>
      <c r="S84" s="218">
        <v>7.82</v>
      </c>
      <c r="T84" s="218">
        <v>0</v>
      </c>
      <c r="U84" s="218">
        <v>62.11</v>
      </c>
      <c r="V84" s="218">
        <v>4.2300000000000004</v>
      </c>
      <c r="W84" s="218">
        <v>13.77</v>
      </c>
      <c r="X84" s="218">
        <v>43.76</v>
      </c>
      <c r="Y84" s="218">
        <v>0</v>
      </c>
      <c r="Z84" s="218">
        <v>75.11</v>
      </c>
      <c r="AA84" s="218">
        <v>26.75</v>
      </c>
      <c r="AB84" s="218">
        <v>0</v>
      </c>
      <c r="AC84" s="218">
        <v>10</v>
      </c>
      <c r="AD84" s="218">
        <v>0</v>
      </c>
      <c r="AE84" s="218">
        <v>0</v>
      </c>
      <c r="AF84" s="218">
        <v>0</v>
      </c>
      <c r="AG84" s="218">
        <v>29.11</v>
      </c>
      <c r="AH84" s="218">
        <v>0</v>
      </c>
      <c r="AI84" s="218">
        <v>0</v>
      </c>
      <c r="AJ84" s="218">
        <v>0</v>
      </c>
      <c r="AK84" s="218">
        <v>66.34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4.97</v>
      </c>
      <c r="L85" s="218">
        <v>425.39</v>
      </c>
      <c r="M85" s="218">
        <v>27.29</v>
      </c>
      <c r="N85" s="218">
        <v>35.04</v>
      </c>
      <c r="O85" s="218">
        <v>0</v>
      </c>
      <c r="P85" s="218">
        <v>41.32</v>
      </c>
      <c r="Q85" s="218">
        <v>1.93</v>
      </c>
      <c r="R85" s="218">
        <v>12.58</v>
      </c>
      <c r="S85" s="218">
        <v>2.9</v>
      </c>
      <c r="T85" s="218">
        <v>0</v>
      </c>
      <c r="U85" s="218">
        <v>62.11</v>
      </c>
      <c r="V85" s="218">
        <v>4.2300000000000004</v>
      </c>
      <c r="W85" s="218">
        <v>13.77</v>
      </c>
      <c r="X85" s="218">
        <v>43.76</v>
      </c>
      <c r="Y85" s="218">
        <v>0</v>
      </c>
      <c r="Z85" s="218">
        <v>75.11</v>
      </c>
      <c r="AA85" s="218">
        <v>26.75</v>
      </c>
      <c r="AB85" s="218">
        <v>0</v>
      </c>
      <c r="AC85" s="218">
        <v>10</v>
      </c>
      <c r="AD85" s="218">
        <v>0</v>
      </c>
      <c r="AE85" s="218">
        <v>0</v>
      </c>
      <c r="AF85" s="218">
        <v>0</v>
      </c>
      <c r="AG85" s="218">
        <v>29.11</v>
      </c>
      <c r="AH85" s="218">
        <v>0</v>
      </c>
      <c r="AI85" s="218">
        <v>0</v>
      </c>
      <c r="AJ85" s="218">
        <v>0</v>
      </c>
      <c r="AK85" s="218">
        <v>58.87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4.97</v>
      </c>
      <c r="L86" s="218">
        <v>338.38</v>
      </c>
      <c r="M86" s="218">
        <v>27.29</v>
      </c>
      <c r="N86" s="218">
        <v>35.04</v>
      </c>
      <c r="O86" s="218">
        <v>0</v>
      </c>
      <c r="P86" s="218">
        <v>41.32</v>
      </c>
      <c r="Q86" s="218">
        <v>1.93</v>
      </c>
      <c r="R86" s="218">
        <v>12.58</v>
      </c>
      <c r="S86" s="218">
        <v>2.9</v>
      </c>
      <c r="T86" s="218">
        <v>0</v>
      </c>
      <c r="U86" s="218">
        <v>62.11</v>
      </c>
      <c r="V86" s="218">
        <v>4.2300000000000004</v>
      </c>
      <c r="W86" s="218">
        <v>13.77</v>
      </c>
      <c r="X86" s="218">
        <v>43.76</v>
      </c>
      <c r="Y86" s="218">
        <v>0</v>
      </c>
      <c r="Z86" s="218">
        <v>75.11</v>
      </c>
      <c r="AA86" s="218">
        <v>26.75</v>
      </c>
      <c r="AB86" s="218">
        <v>0</v>
      </c>
      <c r="AC86" s="218">
        <v>10</v>
      </c>
      <c r="AD86" s="218">
        <v>0</v>
      </c>
      <c r="AE86" s="218">
        <v>0</v>
      </c>
      <c r="AF86" s="218">
        <v>0</v>
      </c>
      <c r="AG86" s="218">
        <v>29.11</v>
      </c>
      <c r="AH86" s="218">
        <v>0</v>
      </c>
      <c r="AI86" s="218">
        <v>0</v>
      </c>
      <c r="AJ86" s="218">
        <v>0</v>
      </c>
      <c r="AK86" s="218">
        <v>58.87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4.97</v>
      </c>
      <c r="L87" s="218">
        <v>386.72</v>
      </c>
      <c r="M87" s="218">
        <v>27.29</v>
      </c>
      <c r="N87" s="218">
        <v>35.04</v>
      </c>
      <c r="O87" s="218">
        <v>0</v>
      </c>
      <c r="P87" s="218">
        <v>41.32</v>
      </c>
      <c r="Q87" s="218">
        <v>1.93</v>
      </c>
      <c r="R87" s="218">
        <v>12.58</v>
      </c>
      <c r="S87" s="218">
        <v>2.9</v>
      </c>
      <c r="T87" s="218">
        <v>0</v>
      </c>
      <c r="U87" s="218">
        <v>62.11</v>
      </c>
      <c r="V87" s="218">
        <v>4.2300000000000004</v>
      </c>
      <c r="W87" s="218">
        <v>13.77</v>
      </c>
      <c r="X87" s="218">
        <v>43.76</v>
      </c>
      <c r="Y87" s="218">
        <v>0</v>
      </c>
      <c r="Z87" s="218">
        <v>75.77</v>
      </c>
      <c r="AA87" s="218">
        <v>26.99</v>
      </c>
      <c r="AB87" s="218">
        <v>0</v>
      </c>
      <c r="AC87" s="218">
        <v>10</v>
      </c>
      <c r="AD87" s="218">
        <v>0</v>
      </c>
      <c r="AE87" s="218">
        <v>0</v>
      </c>
      <c r="AF87" s="218">
        <v>0</v>
      </c>
      <c r="AG87" s="218">
        <v>29.11</v>
      </c>
      <c r="AH87" s="218">
        <v>0</v>
      </c>
      <c r="AI87" s="218">
        <v>0</v>
      </c>
      <c r="AJ87" s="218">
        <v>0</v>
      </c>
      <c r="AK87" s="218">
        <v>58.87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4.97</v>
      </c>
      <c r="L88" s="218">
        <v>386.72</v>
      </c>
      <c r="M88" s="218">
        <v>27.29</v>
      </c>
      <c r="N88" s="218">
        <v>35.04</v>
      </c>
      <c r="O88" s="218">
        <v>0</v>
      </c>
      <c r="P88" s="218">
        <v>41.32</v>
      </c>
      <c r="Q88" s="218">
        <v>1.93</v>
      </c>
      <c r="R88" s="218">
        <v>12.58</v>
      </c>
      <c r="S88" s="218">
        <v>2.9</v>
      </c>
      <c r="T88" s="218">
        <v>0</v>
      </c>
      <c r="U88" s="218">
        <v>62.11</v>
      </c>
      <c r="V88" s="218">
        <v>4.2300000000000004</v>
      </c>
      <c r="W88" s="218">
        <v>13.77</v>
      </c>
      <c r="X88" s="218">
        <v>43.76</v>
      </c>
      <c r="Y88" s="218">
        <v>0</v>
      </c>
      <c r="Z88" s="218">
        <v>75.77</v>
      </c>
      <c r="AA88" s="218">
        <v>26.99</v>
      </c>
      <c r="AB88" s="218">
        <v>0</v>
      </c>
      <c r="AC88" s="218">
        <v>10</v>
      </c>
      <c r="AD88" s="218">
        <v>0</v>
      </c>
      <c r="AE88" s="218">
        <v>0</v>
      </c>
      <c r="AF88" s="218">
        <v>0</v>
      </c>
      <c r="AG88" s="218">
        <v>29.11</v>
      </c>
      <c r="AH88" s="218">
        <v>0</v>
      </c>
      <c r="AI88" s="218">
        <v>0</v>
      </c>
      <c r="AJ88" s="218">
        <v>0</v>
      </c>
      <c r="AK88" s="218">
        <v>58.87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4.97</v>
      </c>
      <c r="L89" s="218">
        <v>386.72</v>
      </c>
      <c r="M89" s="218">
        <v>27.29</v>
      </c>
      <c r="N89" s="218">
        <v>35.04</v>
      </c>
      <c r="O89" s="218">
        <v>0</v>
      </c>
      <c r="P89" s="218">
        <v>41.32</v>
      </c>
      <c r="Q89" s="218">
        <v>1.93</v>
      </c>
      <c r="R89" s="218">
        <v>12.58</v>
      </c>
      <c r="S89" s="218">
        <v>2.9</v>
      </c>
      <c r="T89" s="218">
        <v>0</v>
      </c>
      <c r="U89" s="218">
        <v>62.11</v>
      </c>
      <c r="V89" s="218">
        <v>4.2300000000000004</v>
      </c>
      <c r="W89" s="218">
        <v>13.77</v>
      </c>
      <c r="X89" s="218">
        <v>43.76</v>
      </c>
      <c r="Y89" s="218">
        <v>0</v>
      </c>
      <c r="Z89" s="218">
        <v>75.77</v>
      </c>
      <c r="AA89" s="218">
        <v>26.99</v>
      </c>
      <c r="AB89" s="218">
        <v>0</v>
      </c>
      <c r="AC89" s="218">
        <v>10</v>
      </c>
      <c r="AD89" s="218">
        <v>0</v>
      </c>
      <c r="AE89" s="218">
        <v>0</v>
      </c>
      <c r="AF89" s="218">
        <v>0</v>
      </c>
      <c r="AG89" s="218">
        <v>29.11</v>
      </c>
      <c r="AH89" s="218">
        <v>0</v>
      </c>
      <c r="AI89" s="218">
        <v>0</v>
      </c>
      <c r="AJ89" s="218">
        <v>0</v>
      </c>
      <c r="AK89" s="218">
        <v>58.87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4.97</v>
      </c>
      <c r="L90" s="218">
        <v>386.72</v>
      </c>
      <c r="M90" s="218">
        <v>27.29</v>
      </c>
      <c r="N90" s="218">
        <v>35.04</v>
      </c>
      <c r="O90" s="218">
        <v>0</v>
      </c>
      <c r="P90" s="218">
        <v>41.32</v>
      </c>
      <c r="Q90" s="218">
        <v>1.93</v>
      </c>
      <c r="R90" s="218">
        <v>12.58</v>
      </c>
      <c r="S90" s="218">
        <v>2.9</v>
      </c>
      <c r="T90" s="218">
        <v>0</v>
      </c>
      <c r="U90" s="218">
        <v>62.11</v>
      </c>
      <c r="V90" s="218">
        <v>4.2300000000000004</v>
      </c>
      <c r="W90" s="218">
        <v>13.77</v>
      </c>
      <c r="X90" s="218">
        <v>43.76</v>
      </c>
      <c r="Y90" s="218">
        <v>0</v>
      </c>
      <c r="Z90" s="218">
        <v>75.77</v>
      </c>
      <c r="AA90" s="218">
        <v>26.99</v>
      </c>
      <c r="AB90" s="218">
        <v>0</v>
      </c>
      <c r="AC90" s="218">
        <v>10</v>
      </c>
      <c r="AD90" s="218">
        <v>0</v>
      </c>
      <c r="AE90" s="218">
        <v>0</v>
      </c>
      <c r="AF90" s="218">
        <v>0</v>
      </c>
      <c r="AG90" s="218">
        <v>30</v>
      </c>
      <c r="AH90" s="218">
        <v>0</v>
      </c>
      <c r="AI90" s="218">
        <v>0</v>
      </c>
      <c r="AJ90" s="218">
        <v>0</v>
      </c>
      <c r="AK90" s="218">
        <v>58.87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4.96</v>
      </c>
      <c r="L91" s="218">
        <v>386.72</v>
      </c>
      <c r="M91" s="218">
        <v>27.29</v>
      </c>
      <c r="N91" s="218">
        <v>35.04</v>
      </c>
      <c r="O91" s="218">
        <v>0</v>
      </c>
      <c r="P91" s="218">
        <v>41.32</v>
      </c>
      <c r="Q91" s="218">
        <v>3.51</v>
      </c>
      <c r="R91" s="218">
        <v>12.62</v>
      </c>
      <c r="S91" s="218">
        <v>4.18</v>
      </c>
      <c r="T91" s="218">
        <v>0</v>
      </c>
      <c r="U91" s="218">
        <v>62.11</v>
      </c>
      <c r="V91" s="218">
        <v>4.2300000000000004</v>
      </c>
      <c r="W91" s="218">
        <v>13.77</v>
      </c>
      <c r="X91" s="218">
        <v>43.76</v>
      </c>
      <c r="Y91" s="218">
        <v>0</v>
      </c>
      <c r="Z91" s="218">
        <v>76.09</v>
      </c>
      <c r="AA91" s="218">
        <v>27.67</v>
      </c>
      <c r="AB91" s="218">
        <v>0</v>
      </c>
      <c r="AC91" s="218">
        <v>10</v>
      </c>
      <c r="AD91" s="218">
        <v>0</v>
      </c>
      <c r="AE91" s="218">
        <v>0</v>
      </c>
      <c r="AF91" s="218">
        <v>0</v>
      </c>
      <c r="AG91" s="218">
        <v>30</v>
      </c>
      <c r="AH91" s="218">
        <v>0</v>
      </c>
      <c r="AI91" s="218">
        <v>0</v>
      </c>
      <c r="AJ91" s="218">
        <v>0</v>
      </c>
      <c r="AK91" s="218">
        <v>58.87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4.96</v>
      </c>
      <c r="L92" s="218">
        <v>386.72</v>
      </c>
      <c r="M92" s="218">
        <v>27.29</v>
      </c>
      <c r="N92" s="218">
        <v>35.04</v>
      </c>
      <c r="O92" s="218">
        <v>0</v>
      </c>
      <c r="P92" s="218">
        <v>41.32</v>
      </c>
      <c r="Q92" s="218">
        <v>3.51</v>
      </c>
      <c r="R92" s="218">
        <v>12.78</v>
      </c>
      <c r="S92" s="218">
        <v>4.18</v>
      </c>
      <c r="T92" s="218">
        <v>0</v>
      </c>
      <c r="U92" s="218">
        <v>62.11</v>
      </c>
      <c r="V92" s="218">
        <v>4.2300000000000004</v>
      </c>
      <c r="W92" s="218">
        <v>13.77</v>
      </c>
      <c r="X92" s="218">
        <v>43.76</v>
      </c>
      <c r="Y92" s="218">
        <v>0</v>
      </c>
      <c r="Z92" s="218">
        <v>76.09</v>
      </c>
      <c r="AA92" s="218">
        <v>27.67</v>
      </c>
      <c r="AB92" s="218">
        <v>0</v>
      </c>
      <c r="AC92" s="218">
        <v>10</v>
      </c>
      <c r="AD92" s="218">
        <v>0</v>
      </c>
      <c r="AE92" s="218">
        <v>0</v>
      </c>
      <c r="AF92" s="218">
        <v>0</v>
      </c>
      <c r="AG92" s="218">
        <v>30</v>
      </c>
      <c r="AH92" s="218">
        <v>0</v>
      </c>
      <c r="AI92" s="218">
        <v>0</v>
      </c>
      <c r="AJ92" s="218">
        <v>0</v>
      </c>
      <c r="AK92" s="218">
        <v>58.87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4.96</v>
      </c>
      <c r="L93" s="218">
        <v>215.49</v>
      </c>
      <c r="M93" s="218">
        <v>27.29</v>
      </c>
      <c r="N93" s="218">
        <v>35.04</v>
      </c>
      <c r="O93" s="218">
        <v>0</v>
      </c>
      <c r="P93" s="218">
        <v>41.32</v>
      </c>
      <c r="Q93" s="218">
        <v>3.51</v>
      </c>
      <c r="R93" s="218">
        <v>12.78</v>
      </c>
      <c r="S93" s="218">
        <v>4.18</v>
      </c>
      <c r="T93" s="218">
        <v>0</v>
      </c>
      <c r="U93" s="218">
        <v>62.11</v>
      </c>
      <c r="V93" s="218">
        <v>4.2300000000000004</v>
      </c>
      <c r="W93" s="218">
        <v>14.24</v>
      </c>
      <c r="X93" s="218">
        <v>45.26</v>
      </c>
      <c r="Y93" s="218">
        <v>0</v>
      </c>
      <c r="Z93" s="218">
        <v>77.69</v>
      </c>
      <c r="AA93" s="218">
        <v>26.75</v>
      </c>
      <c r="AB93" s="218">
        <v>0</v>
      </c>
      <c r="AC93" s="218">
        <v>10</v>
      </c>
      <c r="AD93" s="218">
        <v>0</v>
      </c>
      <c r="AE93" s="218">
        <v>0</v>
      </c>
      <c r="AF93" s="218">
        <v>0</v>
      </c>
      <c r="AG93" s="218">
        <v>30</v>
      </c>
      <c r="AH93" s="218">
        <v>0</v>
      </c>
      <c r="AI93" s="218">
        <v>0</v>
      </c>
      <c r="AJ93" s="218">
        <v>0</v>
      </c>
      <c r="AK93" s="218">
        <v>58.71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4.96</v>
      </c>
      <c r="L94" s="218">
        <v>196.08</v>
      </c>
      <c r="M94" s="218">
        <v>27.29</v>
      </c>
      <c r="N94" s="218">
        <v>35.04</v>
      </c>
      <c r="O94" s="218">
        <v>0</v>
      </c>
      <c r="P94" s="218">
        <v>41.32</v>
      </c>
      <c r="Q94" s="218">
        <v>3.51</v>
      </c>
      <c r="R94" s="218">
        <v>12.78</v>
      </c>
      <c r="S94" s="218">
        <v>4.18</v>
      </c>
      <c r="T94" s="218">
        <v>0</v>
      </c>
      <c r="U94" s="218">
        <v>62.11</v>
      </c>
      <c r="V94" s="218">
        <v>4.2300000000000004</v>
      </c>
      <c r="W94" s="218">
        <v>13.76</v>
      </c>
      <c r="X94" s="218">
        <v>43.76</v>
      </c>
      <c r="Y94" s="218">
        <v>0</v>
      </c>
      <c r="Z94" s="218">
        <v>75.11</v>
      </c>
      <c r="AA94" s="218">
        <v>26.75</v>
      </c>
      <c r="AB94" s="218">
        <v>0</v>
      </c>
      <c r="AC94" s="218">
        <v>10</v>
      </c>
      <c r="AD94" s="218">
        <v>0</v>
      </c>
      <c r="AE94" s="218">
        <v>0</v>
      </c>
      <c r="AF94" s="218">
        <v>0</v>
      </c>
      <c r="AG94" s="218">
        <v>30</v>
      </c>
      <c r="AH94" s="218">
        <v>0</v>
      </c>
      <c r="AI94" s="218">
        <v>0</v>
      </c>
      <c r="AJ94" s="218">
        <v>0</v>
      </c>
      <c r="AK94" s="218">
        <v>58.71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4.96</v>
      </c>
      <c r="L95" s="218">
        <v>274.36</v>
      </c>
      <c r="M95" s="218">
        <v>27.29</v>
      </c>
      <c r="N95" s="218">
        <v>35.04</v>
      </c>
      <c r="O95" s="218">
        <v>0</v>
      </c>
      <c r="P95" s="218">
        <v>41.32</v>
      </c>
      <c r="Q95" s="218">
        <v>3.51</v>
      </c>
      <c r="R95" s="218">
        <v>12.79</v>
      </c>
      <c r="S95" s="218">
        <v>4.21</v>
      </c>
      <c r="T95" s="218">
        <v>0</v>
      </c>
      <c r="U95" s="218">
        <v>62.11</v>
      </c>
      <c r="V95" s="218">
        <v>4.2300000000000004</v>
      </c>
      <c r="W95" s="218">
        <v>13.76</v>
      </c>
      <c r="X95" s="218">
        <v>43.76</v>
      </c>
      <c r="Y95" s="218">
        <v>0</v>
      </c>
      <c r="Z95" s="218">
        <v>75.11</v>
      </c>
      <c r="AA95" s="218">
        <v>26.75</v>
      </c>
      <c r="AB95" s="218">
        <v>0</v>
      </c>
      <c r="AC95" s="218">
        <v>10</v>
      </c>
      <c r="AD95" s="218">
        <v>0</v>
      </c>
      <c r="AE95" s="218">
        <v>0</v>
      </c>
      <c r="AF95" s="218">
        <v>0</v>
      </c>
      <c r="AG95" s="218">
        <v>30</v>
      </c>
      <c r="AH95" s="218">
        <v>0</v>
      </c>
      <c r="AI95" s="218">
        <v>0</v>
      </c>
      <c r="AJ95" s="218">
        <v>0</v>
      </c>
      <c r="AK95" s="218">
        <v>58.71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4.96</v>
      </c>
      <c r="L96" s="218">
        <v>294.76</v>
      </c>
      <c r="M96" s="218">
        <v>27.29</v>
      </c>
      <c r="N96" s="218">
        <v>35.04</v>
      </c>
      <c r="O96" s="218">
        <v>0</v>
      </c>
      <c r="P96" s="218">
        <v>41.32</v>
      </c>
      <c r="Q96" s="218">
        <v>3.51</v>
      </c>
      <c r="R96" s="218">
        <v>12.79</v>
      </c>
      <c r="S96" s="218">
        <v>4.21</v>
      </c>
      <c r="T96" s="218">
        <v>0</v>
      </c>
      <c r="U96" s="218">
        <v>62.11</v>
      </c>
      <c r="V96" s="218">
        <v>4.2300000000000004</v>
      </c>
      <c r="W96" s="218">
        <v>13.76</v>
      </c>
      <c r="X96" s="218">
        <v>43.76</v>
      </c>
      <c r="Y96" s="218">
        <v>0</v>
      </c>
      <c r="Z96" s="218">
        <v>75.11</v>
      </c>
      <c r="AA96" s="218">
        <v>26.75</v>
      </c>
      <c r="AB96" s="218">
        <v>0</v>
      </c>
      <c r="AC96" s="218">
        <v>10</v>
      </c>
      <c r="AD96" s="218">
        <v>0</v>
      </c>
      <c r="AE96" s="218">
        <v>0</v>
      </c>
      <c r="AF96" s="218">
        <v>0</v>
      </c>
      <c r="AG96" s="218">
        <v>30</v>
      </c>
      <c r="AH96" s="218">
        <v>0</v>
      </c>
      <c r="AI96" s="218">
        <v>0</v>
      </c>
      <c r="AJ96" s="218">
        <v>0</v>
      </c>
      <c r="AK96" s="218">
        <v>58.71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4.96</v>
      </c>
      <c r="L97" s="218">
        <v>299.48</v>
      </c>
      <c r="M97" s="218">
        <v>27.29</v>
      </c>
      <c r="N97" s="218">
        <v>35.04</v>
      </c>
      <c r="O97" s="218">
        <v>0</v>
      </c>
      <c r="P97" s="218">
        <v>41.32</v>
      </c>
      <c r="Q97" s="218">
        <v>3.51</v>
      </c>
      <c r="R97" s="218">
        <v>12.79</v>
      </c>
      <c r="S97" s="218">
        <v>4.21</v>
      </c>
      <c r="T97" s="218">
        <v>0</v>
      </c>
      <c r="U97" s="218">
        <v>62.11</v>
      </c>
      <c r="V97" s="218">
        <v>4.2300000000000004</v>
      </c>
      <c r="W97" s="218">
        <v>13.76</v>
      </c>
      <c r="X97" s="218">
        <v>43.76</v>
      </c>
      <c r="Y97" s="218">
        <v>0</v>
      </c>
      <c r="Z97" s="218">
        <v>75.11</v>
      </c>
      <c r="AA97" s="218">
        <v>26.75</v>
      </c>
      <c r="AB97" s="218">
        <v>0</v>
      </c>
      <c r="AC97" s="218">
        <v>10</v>
      </c>
      <c r="AD97" s="218">
        <v>0</v>
      </c>
      <c r="AE97" s="218">
        <v>0</v>
      </c>
      <c r="AF97" s="218">
        <v>0</v>
      </c>
      <c r="AG97" s="218">
        <v>30</v>
      </c>
      <c r="AH97" s="218">
        <v>0</v>
      </c>
      <c r="AI97" s="218">
        <v>0</v>
      </c>
      <c r="AJ97" s="218">
        <v>0</v>
      </c>
      <c r="AK97" s="218">
        <v>58.71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4.96</v>
      </c>
      <c r="L98" s="218">
        <v>299.48</v>
      </c>
      <c r="M98" s="218">
        <v>27.29</v>
      </c>
      <c r="N98" s="218">
        <v>35.04</v>
      </c>
      <c r="O98" s="218">
        <v>0</v>
      </c>
      <c r="P98" s="218">
        <v>41.32</v>
      </c>
      <c r="Q98" s="218">
        <v>3.51</v>
      </c>
      <c r="R98" s="218">
        <v>12.79</v>
      </c>
      <c r="S98" s="218">
        <v>4.21</v>
      </c>
      <c r="T98" s="218">
        <v>0</v>
      </c>
      <c r="U98" s="218">
        <v>62.11</v>
      </c>
      <c r="V98" s="218">
        <v>4.2300000000000004</v>
      </c>
      <c r="W98" s="218">
        <v>13.76</v>
      </c>
      <c r="X98" s="218">
        <v>43.76</v>
      </c>
      <c r="Y98" s="218">
        <v>0</v>
      </c>
      <c r="Z98" s="218">
        <v>75.11</v>
      </c>
      <c r="AA98" s="218">
        <v>26.75</v>
      </c>
      <c r="AB98" s="218">
        <v>0</v>
      </c>
      <c r="AC98" s="218">
        <v>10</v>
      </c>
      <c r="AD98" s="218">
        <v>0</v>
      </c>
      <c r="AE98" s="218">
        <v>0</v>
      </c>
      <c r="AF98" s="218">
        <v>0</v>
      </c>
      <c r="AG98" s="218">
        <v>30</v>
      </c>
      <c r="AH98" s="218">
        <v>0</v>
      </c>
      <c r="AI98" s="218">
        <v>0</v>
      </c>
      <c r="AJ98" s="218">
        <v>0</v>
      </c>
      <c r="AK98" s="218">
        <v>58.71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0.12791000000000008</v>
      </c>
      <c r="L99">
        <f t="shared" si="0"/>
        <v>7.9183200000000022</v>
      </c>
      <c r="M99">
        <f t="shared" si="0"/>
        <v>0.65519499999999942</v>
      </c>
      <c r="N99">
        <f t="shared" si="0"/>
        <v>0.84095999999999937</v>
      </c>
      <c r="O99">
        <f t="shared" si="0"/>
        <v>0</v>
      </c>
      <c r="P99">
        <f t="shared" si="0"/>
        <v>0.99034750000000171</v>
      </c>
      <c r="Q99">
        <f t="shared" si="0"/>
        <v>7.9805000000000001E-2</v>
      </c>
      <c r="R99">
        <f t="shared" si="0"/>
        <v>0.23056000000000015</v>
      </c>
      <c r="S99">
        <f t="shared" si="0"/>
        <v>9.6054999999999946E-2</v>
      </c>
      <c r="T99">
        <f t="shared" si="0"/>
        <v>0</v>
      </c>
      <c r="U99">
        <f t="shared" si="0"/>
        <v>1.4906399999999982</v>
      </c>
      <c r="V99">
        <f t="shared" si="0"/>
        <v>7.5082499999999996E-2</v>
      </c>
      <c r="W99">
        <f t="shared" si="0"/>
        <v>0.23771749999999972</v>
      </c>
      <c r="X99">
        <f t="shared" si="0"/>
        <v>0.83210250000000185</v>
      </c>
      <c r="Y99">
        <f t="shared" si="0"/>
        <v>0</v>
      </c>
      <c r="Z99">
        <f t="shared" si="0"/>
        <v>1.4160124999999997</v>
      </c>
      <c r="AA99">
        <f t="shared" si="0"/>
        <v>0.44753750000000053</v>
      </c>
      <c r="AB99">
        <f t="shared" si="0"/>
        <v>0</v>
      </c>
      <c r="AC99">
        <f t="shared" si="0"/>
        <v>0.23756249999999987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1.0779200000000015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1.4141749999999988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0.25567000000000023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1.0900000000000001</v>
      </c>
      <c r="L3" s="218">
        <v>2.68</v>
      </c>
      <c r="M3" s="218">
        <v>0.99</v>
      </c>
      <c r="N3" s="218">
        <v>1.0900000000000001</v>
      </c>
      <c r="O3" s="218">
        <v>1.21</v>
      </c>
      <c r="P3" s="218">
        <v>1.75</v>
      </c>
      <c r="Q3" s="218">
        <v>0.15</v>
      </c>
      <c r="R3" s="218">
        <v>0.49</v>
      </c>
      <c r="S3" s="218">
        <v>0.24</v>
      </c>
      <c r="T3" s="218">
        <v>0.61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1.73</v>
      </c>
      <c r="AD3" s="218">
        <v>0</v>
      </c>
      <c r="AE3" s="218">
        <v>0</v>
      </c>
      <c r="AF3" s="218">
        <v>0</v>
      </c>
      <c r="AG3" s="218">
        <v>80.3</v>
      </c>
      <c r="AH3" s="218">
        <v>0</v>
      </c>
      <c r="AI3" s="218">
        <v>0</v>
      </c>
      <c r="AJ3" s="218">
        <v>0</v>
      </c>
      <c r="AK3" s="218">
        <v>19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1.0900000000000001</v>
      </c>
      <c r="L4" s="218">
        <v>2.68</v>
      </c>
      <c r="M4" s="218">
        <v>0.99</v>
      </c>
      <c r="N4" s="218">
        <v>1.0900000000000001</v>
      </c>
      <c r="O4" s="218">
        <v>1.21</v>
      </c>
      <c r="P4" s="218">
        <v>1.99</v>
      </c>
      <c r="Q4" s="218">
        <v>0.15</v>
      </c>
      <c r="R4" s="218">
        <v>0.49</v>
      </c>
      <c r="S4" s="218">
        <v>0.24</v>
      </c>
      <c r="T4" s="218">
        <v>0.61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1.73</v>
      </c>
      <c r="AD4" s="218">
        <v>0</v>
      </c>
      <c r="AE4" s="218">
        <v>0</v>
      </c>
      <c r="AF4" s="218">
        <v>0</v>
      </c>
      <c r="AG4" s="218">
        <v>80.3</v>
      </c>
      <c r="AH4" s="218">
        <v>0</v>
      </c>
      <c r="AI4" s="218">
        <v>0</v>
      </c>
      <c r="AJ4" s="218">
        <v>0</v>
      </c>
      <c r="AK4" s="218">
        <v>19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1.0900000000000001</v>
      </c>
      <c r="L5" s="218">
        <v>2.69</v>
      </c>
      <c r="M5" s="218">
        <v>0.99</v>
      </c>
      <c r="N5" s="218">
        <v>1.0900000000000001</v>
      </c>
      <c r="O5" s="218">
        <v>1.21</v>
      </c>
      <c r="P5" s="218">
        <v>2</v>
      </c>
      <c r="Q5" s="218">
        <v>0.15</v>
      </c>
      <c r="R5" s="218">
        <v>0.49</v>
      </c>
      <c r="S5" s="218">
        <v>0.24</v>
      </c>
      <c r="T5" s="218">
        <v>0.61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1.73</v>
      </c>
      <c r="AD5" s="218">
        <v>0</v>
      </c>
      <c r="AE5" s="218">
        <v>0</v>
      </c>
      <c r="AF5" s="218">
        <v>0</v>
      </c>
      <c r="AG5" s="218">
        <v>80.3</v>
      </c>
      <c r="AH5" s="218">
        <v>0</v>
      </c>
      <c r="AI5" s="218">
        <v>0</v>
      </c>
      <c r="AJ5" s="218">
        <v>0</v>
      </c>
      <c r="AK5" s="218">
        <v>19.05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1.0900000000000001</v>
      </c>
      <c r="L6" s="218">
        <v>2.68</v>
      </c>
      <c r="M6" s="218">
        <v>0.99</v>
      </c>
      <c r="N6" s="218">
        <v>1.0900000000000001</v>
      </c>
      <c r="O6" s="218">
        <v>1.21</v>
      </c>
      <c r="P6" s="218">
        <v>2</v>
      </c>
      <c r="Q6" s="218">
        <v>0.15</v>
      </c>
      <c r="R6" s="218">
        <v>0.49</v>
      </c>
      <c r="S6" s="218">
        <v>0.24</v>
      </c>
      <c r="T6" s="218">
        <v>0.61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1.73</v>
      </c>
      <c r="AD6" s="218">
        <v>0</v>
      </c>
      <c r="AE6" s="218">
        <v>0</v>
      </c>
      <c r="AF6" s="218">
        <v>0</v>
      </c>
      <c r="AG6" s="218">
        <v>80.3</v>
      </c>
      <c r="AH6" s="218">
        <v>0</v>
      </c>
      <c r="AI6" s="218">
        <v>0</v>
      </c>
      <c r="AJ6" s="218">
        <v>0</v>
      </c>
      <c r="AK6" s="218">
        <v>19.05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1.1299999999999999</v>
      </c>
      <c r="L7" s="218">
        <v>2.68</v>
      </c>
      <c r="M7" s="218">
        <v>0.99</v>
      </c>
      <c r="N7" s="218">
        <v>1.0900000000000001</v>
      </c>
      <c r="O7" s="218">
        <v>1.21</v>
      </c>
      <c r="P7" s="218">
        <v>2</v>
      </c>
      <c r="Q7" s="218">
        <v>0.15</v>
      </c>
      <c r="R7" s="218">
        <v>0.49</v>
      </c>
      <c r="S7" s="218">
        <v>0.24</v>
      </c>
      <c r="T7" s="218">
        <v>0.61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1.73</v>
      </c>
      <c r="AD7" s="218">
        <v>0</v>
      </c>
      <c r="AE7" s="218">
        <v>0</v>
      </c>
      <c r="AF7" s="218">
        <v>0</v>
      </c>
      <c r="AG7" s="218">
        <v>80.3</v>
      </c>
      <c r="AH7" s="218">
        <v>0</v>
      </c>
      <c r="AI7" s="218">
        <v>0</v>
      </c>
      <c r="AJ7" s="218">
        <v>0</v>
      </c>
      <c r="AK7" s="218">
        <v>19.05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1.1000000000000001</v>
      </c>
      <c r="L8" s="218">
        <v>2.68</v>
      </c>
      <c r="M8" s="218">
        <v>0.99</v>
      </c>
      <c r="N8" s="218">
        <v>1.0900000000000001</v>
      </c>
      <c r="O8" s="218">
        <v>1.21</v>
      </c>
      <c r="P8" s="218">
        <v>2</v>
      </c>
      <c r="Q8" s="218">
        <v>0.15</v>
      </c>
      <c r="R8" s="218">
        <v>0.49</v>
      </c>
      <c r="S8" s="218">
        <v>0.24</v>
      </c>
      <c r="T8" s="218">
        <v>0.61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1.73</v>
      </c>
      <c r="AD8" s="218">
        <v>0</v>
      </c>
      <c r="AE8" s="218">
        <v>0</v>
      </c>
      <c r="AF8" s="218">
        <v>0</v>
      </c>
      <c r="AG8" s="218">
        <v>80.3</v>
      </c>
      <c r="AH8" s="218">
        <v>0</v>
      </c>
      <c r="AI8" s="218">
        <v>0</v>
      </c>
      <c r="AJ8" s="218">
        <v>0</v>
      </c>
      <c r="AK8" s="218">
        <v>19.05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1.1299999999999999</v>
      </c>
      <c r="L9" s="218">
        <v>2.68</v>
      </c>
      <c r="M9" s="218">
        <v>0.99</v>
      </c>
      <c r="N9" s="218">
        <v>1.0900000000000001</v>
      </c>
      <c r="O9" s="218">
        <v>1.21</v>
      </c>
      <c r="P9" s="218">
        <v>2</v>
      </c>
      <c r="Q9" s="218">
        <v>0.16</v>
      </c>
      <c r="R9" s="218">
        <v>0.49</v>
      </c>
      <c r="S9" s="218">
        <v>0.24</v>
      </c>
      <c r="T9" s="218">
        <v>0.61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1.73</v>
      </c>
      <c r="AD9" s="218">
        <v>0</v>
      </c>
      <c r="AE9" s="218">
        <v>0</v>
      </c>
      <c r="AF9" s="218">
        <v>0</v>
      </c>
      <c r="AG9" s="218">
        <v>80.3</v>
      </c>
      <c r="AH9" s="218">
        <v>0</v>
      </c>
      <c r="AI9" s="218">
        <v>0</v>
      </c>
      <c r="AJ9" s="218">
        <v>0</v>
      </c>
      <c r="AK9" s="218">
        <v>19.05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1.1299999999999999</v>
      </c>
      <c r="L10" s="218">
        <v>2.77</v>
      </c>
      <c r="M10" s="218">
        <v>0.99</v>
      </c>
      <c r="N10" s="218">
        <v>1.0900000000000001</v>
      </c>
      <c r="O10" s="218">
        <v>1.21</v>
      </c>
      <c r="P10" s="218">
        <v>2</v>
      </c>
      <c r="Q10" s="218">
        <v>0.16</v>
      </c>
      <c r="R10" s="218">
        <v>0.49</v>
      </c>
      <c r="S10" s="218">
        <v>0.24</v>
      </c>
      <c r="T10" s="218">
        <v>0.61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1.73</v>
      </c>
      <c r="AD10" s="218">
        <v>0</v>
      </c>
      <c r="AE10" s="218">
        <v>0</v>
      </c>
      <c r="AF10" s="218">
        <v>0</v>
      </c>
      <c r="AG10" s="218">
        <v>80.3</v>
      </c>
      <c r="AH10" s="218">
        <v>0</v>
      </c>
      <c r="AI10" s="218">
        <v>0</v>
      </c>
      <c r="AJ10" s="218">
        <v>0</v>
      </c>
      <c r="AK10" s="218">
        <v>19.05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1.1299999999999999</v>
      </c>
      <c r="L11" s="218">
        <v>2.77</v>
      </c>
      <c r="M11" s="218">
        <v>0.99</v>
      </c>
      <c r="N11" s="218">
        <v>1.0900000000000001</v>
      </c>
      <c r="O11" s="218">
        <v>1.21</v>
      </c>
      <c r="P11" s="218">
        <v>2</v>
      </c>
      <c r="Q11" s="218">
        <v>0.16</v>
      </c>
      <c r="R11" s="218">
        <v>0.49</v>
      </c>
      <c r="S11" s="218">
        <v>0.24</v>
      </c>
      <c r="T11" s="218">
        <v>0.61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1.73</v>
      </c>
      <c r="AD11" s="218">
        <v>0</v>
      </c>
      <c r="AE11" s="218">
        <v>0</v>
      </c>
      <c r="AF11" s="218">
        <v>0</v>
      </c>
      <c r="AG11" s="218">
        <v>80.3</v>
      </c>
      <c r="AH11" s="218">
        <v>0</v>
      </c>
      <c r="AI11" s="218">
        <v>0</v>
      </c>
      <c r="AJ11" s="218">
        <v>0</v>
      </c>
      <c r="AK11" s="218">
        <v>19.05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1.1299999999999999</v>
      </c>
      <c r="L12" s="218">
        <v>2.77</v>
      </c>
      <c r="M12" s="218">
        <v>0.99</v>
      </c>
      <c r="N12" s="218">
        <v>1.0900000000000001</v>
      </c>
      <c r="O12" s="218">
        <v>1.21</v>
      </c>
      <c r="P12" s="218">
        <v>2</v>
      </c>
      <c r="Q12" s="218">
        <v>0.16</v>
      </c>
      <c r="R12" s="218">
        <v>0.49</v>
      </c>
      <c r="S12" s="218">
        <v>0.24</v>
      </c>
      <c r="T12" s="218">
        <v>0.61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1.78</v>
      </c>
      <c r="AD12" s="218">
        <v>0</v>
      </c>
      <c r="AE12" s="218">
        <v>0</v>
      </c>
      <c r="AF12" s="218">
        <v>0</v>
      </c>
      <c r="AG12" s="218">
        <v>80.3</v>
      </c>
      <c r="AH12" s="218">
        <v>0</v>
      </c>
      <c r="AI12" s="218">
        <v>0</v>
      </c>
      <c r="AJ12" s="218">
        <v>0</v>
      </c>
      <c r="AK12" s="218">
        <v>19.05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1.1299999999999999</v>
      </c>
      <c r="L13" s="218">
        <v>2.77</v>
      </c>
      <c r="M13" s="218">
        <v>0.99</v>
      </c>
      <c r="N13" s="218">
        <v>1.0900000000000001</v>
      </c>
      <c r="O13" s="218">
        <v>1.21</v>
      </c>
      <c r="P13" s="218">
        <v>2</v>
      </c>
      <c r="Q13" s="218">
        <v>0.16</v>
      </c>
      <c r="R13" s="218">
        <v>0.49</v>
      </c>
      <c r="S13" s="218">
        <v>0.25</v>
      </c>
      <c r="T13" s="218">
        <v>0.63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1.78</v>
      </c>
      <c r="AD13" s="218">
        <v>0</v>
      </c>
      <c r="AE13" s="218">
        <v>0</v>
      </c>
      <c r="AF13" s="218">
        <v>0</v>
      </c>
      <c r="AG13" s="218">
        <v>80.3</v>
      </c>
      <c r="AH13" s="218">
        <v>0</v>
      </c>
      <c r="AI13" s="218">
        <v>0</v>
      </c>
      <c r="AJ13" s="218">
        <v>0</v>
      </c>
      <c r="AK13" s="218">
        <v>19.05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1.1299999999999999</v>
      </c>
      <c r="L14" s="218">
        <v>2.77</v>
      </c>
      <c r="M14" s="218">
        <v>0.99</v>
      </c>
      <c r="N14" s="218">
        <v>1.0900000000000001</v>
      </c>
      <c r="O14" s="218">
        <v>1.21</v>
      </c>
      <c r="P14" s="218">
        <v>2</v>
      </c>
      <c r="Q14" s="218">
        <v>0.16</v>
      </c>
      <c r="R14" s="218">
        <v>0.49</v>
      </c>
      <c r="S14" s="218">
        <v>0.25</v>
      </c>
      <c r="T14" s="218">
        <v>0.63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1.78</v>
      </c>
      <c r="AD14" s="218">
        <v>0</v>
      </c>
      <c r="AE14" s="218">
        <v>0</v>
      </c>
      <c r="AF14" s="218">
        <v>0</v>
      </c>
      <c r="AG14" s="218">
        <v>80.3</v>
      </c>
      <c r="AH14" s="218">
        <v>0</v>
      </c>
      <c r="AI14" s="218">
        <v>0</v>
      </c>
      <c r="AJ14" s="218">
        <v>0</v>
      </c>
      <c r="AK14" s="218">
        <v>19.05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1.1299999999999999</v>
      </c>
      <c r="L15" s="218">
        <v>2.77</v>
      </c>
      <c r="M15" s="218">
        <v>0.99</v>
      </c>
      <c r="N15" s="218">
        <v>1.0900000000000001</v>
      </c>
      <c r="O15" s="218">
        <v>1.21</v>
      </c>
      <c r="P15" s="218">
        <v>2</v>
      </c>
      <c r="Q15" s="218">
        <v>0.16</v>
      </c>
      <c r="R15" s="218">
        <v>0.49</v>
      </c>
      <c r="S15" s="218">
        <v>0.25</v>
      </c>
      <c r="T15" s="218">
        <v>0.63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1.78</v>
      </c>
      <c r="AD15" s="218">
        <v>0</v>
      </c>
      <c r="AE15" s="218">
        <v>0</v>
      </c>
      <c r="AF15" s="218">
        <v>0</v>
      </c>
      <c r="AG15" s="218">
        <v>80.3</v>
      </c>
      <c r="AH15" s="218">
        <v>0</v>
      </c>
      <c r="AI15" s="218">
        <v>0</v>
      </c>
      <c r="AJ15" s="218">
        <v>0</v>
      </c>
      <c r="AK15" s="218">
        <v>19.05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1.1299999999999999</v>
      </c>
      <c r="L16" s="218">
        <v>2.77</v>
      </c>
      <c r="M16" s="218">
        <v>0.99</v>
      </c>
      <c r="N16" s="218">
        <v>1.0900000000000001</v>
      </c>
      <c r="O16" s="218">
        <v>1.21</v>
      </c>
      <c r="P16" s="218">
        <v>2</v>
      </c>
      <c r="Q16" s="218">
        <v>0.16</v>
      </c>
      <c r="R16" s="218">
        <v>0.49</v>
      </c>
      <c r="S16" s="218">
        <v>0.25</v>
      </c>
      <c r="T16" s="218">
        <v>0.63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1.78</v>
      </c>
      <c r="AD16" s="218">
        <v>0</v>
      </c>
      <c r="AE16" s="218">
        <v>0</v>
      </c>
      <c r="AF16" s="218">
        <v>0</v>
      </c>
      <c r="AG16" s="218">
        <v>80.3</v>
      </c>
      <c r="AH16" s="218">
        <v>0</v>
      </c>
      <c r="AI16" s="218">
        <v>0</v>
      </c>
      <c r="AJ16" s="218">
        <v>0</v>
      </c>
      <c r="AK16" s="218">
        <v>19.05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1.1299999999999999</v>
      </c>
      <c r="L17" s="218">
        <v>2.77</v>
      </c>
      <c r="M17" s="218">
        <v>0.99</v>
      </c>
      <c r="N17" s="218">
        <v>1.0900000000000001</v>
      </c>
      <c r="O17" s="218">
        <v>1.21</v>
      </c>
      <c r="P17" s="218">
        <v>2</v>
      </c>
      <c r="Q17" s="218">
        <v>0.16</v>
      </c>
      <c r="R17" s="218">
        <v>0.49</v>
      </c>
      <c r="S17" s="218">
        <v>0.25</v>
      </c>
      <c r="T17" s="218">
        <v>0.63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1.78</v>
      </c>
      <c r="AD17" s="218">
        <v>0</v>
      </c>
      <c r="AE17" s="218">
        <v>0</v>
      </c>
      <c r="AF17" s="218">
        <v>0</v>
      </c>
      <c r="AG17" s="218">
        <v>80.3</v>
      </c>
      <c r="AH17" s="218">
        <v>0</v>
      </c>
      <c r="AI17" s="218">
        <v>0</v>
      </c>
      <c r="AJ17" s="218">
        <v>0</v>
      </c>
      <c r="AK17" s="218">
        <v>19.05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1.1299999999999999</v>
      </c>
      <c r="L18" s="218">
        <v>2.77</v>
      </c>
      <c r="M18" s="218">
        <v>0.99</v>
      </c>
      <c r="N18" s="218">
        <v>1.0900000000000001</v>
      </c>
      <c r="O18" s="218">
        <v>1.21</v>
      </c>
      <c r="P18" s="218">
        <v>2</v>
      </c>
      <c r="Q18" s="218">
        <v>0.16</v>
      </c>
      <c r="R18" s="218">
        <v>0.49</v>
      </c>
      <c r="S18" s="218">
        <v>0.25</v>
      </c>
      <c r="T18" s="218">
        <v>0.63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1.78</v>
      </c>
      <c r="AD18" s="218">
        <v>0</v>
      </c>
      <c r="AE18" s="218">
        <v>0</v>
      </c>
      <c r="AF18" s="218">
        <v>0</v>
      </c>
      <c r="AG18" s="218">
        <v>80.3</v>
      </c>
      <c r="AH18" s="218">
        <v>0</v>
      </c>
      <c r="AI18" s="218">
        <v>0</v>
      </c>
      <c r="AJ18" s="218">
        <v>0</v>
      </c>
      <c r="AK18" s="218">
        <v>19.05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1.1299999999999999</v>
      </c>
      <c r="L19" s="218">
        <v>2.77</v>
      </c>
      <c r="M19" s="218">
        <v>0.99</v>
      </c>
      <c r="N19" s="218">
        <v>1.0900000000000001</v>
      </c>
      <c r="O19" s="218">
        <v>1.21</v>
      </c>
      <c r="P19" s="218">
        <v>2</v>
      </c>
      <c r="Q19" s="218">
        <v>0.16</v>
      </c>
      <c r="R19" s="218">
        <v>0.49</v>
      </c>
      <c r="S19" s="218">
        <v>0.25</v>
      </c>
      <c r="T19" s="218">
        <v>0.63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1.78</v>
      </c>
      <c r="AD19" s="218">
        <v>0</v>
      </c>
      <c r="AE19" s="218">
        <v>0</v>
      </c>
      <c r="AF19" s="218">
        <v>0</v>
      </c>
      <c r="AG19" s="218">
        <v>80.3</v>
      </c>
      <c r="AH19" s="218">
        <v>0</v>
      </c>
      <c r="AI19" s="218">
        <v>0</v>
      </c>
      <c r="AJ19" s="218">
        <v>0</v>
      </c>
      <c r="AK19" s="218">
        <v>19.05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1.1299999999999999</v>
      </c>
      <c r="L20" s="218">
        <v>2.77</v>
      </c>
      <c r="M20" s="218">
        <v>0.99</v>
      </c>
      <c r="N20" s="218">
        <v>1.0900000000000001</v>
      </c>
      <c r="O20" s="218">
        <v>1.21</v>
      </c>
      <c r="P20" s="218">
        <v>2</v>
      </c>
      <c r="Q20" s="218">
        <v>0.16</v>
      </c>
      <c r="R20" s="218">
        <v>0.49</v>
      </c>
      <c r="S20" s="218">
        <v>0.25</v>
      </c>
      <c r="T20" s="218">
        <v>0.63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1.73</v>
      </c>
      <c r="AD20" s="218">
        <v>0</v>
      </c>
      <c r="AE20" s="218">
        <v>0</v>
      </c>
      <c r="AF20" s="218">
        <v>0</v>
      </c>
      <c r="AG20" s="218">
        <v>80.3</v>
      </c>
      <c r="AH20" s="218">
        <v>0</v>
      </c>
      <c r="AI20" s="218">
        <v>0</v>
      </c>
      <c r="AJ20" s="218">
        <v>0</v>
      </c>
      <c r="AK20" s="218">
        <v>19.05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1.1299999999999999</v>
      </c>
      <c r="L21" s="218">
        <v>2.77</v>
      </c>
      <c r="M21" s="218">
        <v>0.99</v>
      </c>
      <c r="N21" s="218">
        <v>1.0900000000000001</v>
      </c>
      <c r="O21" s="218">
        <v>1.21</v>
      </c>
      <c r="P21" s="218">
        <v>2</v>
      </c>
      <c r="Q21" s="218">
        <v>0.16</v>
      </c>
      <c r="R21" s="218">
        <v>0.49</v>
      </c>
      <c r="S21" s="218">
        <v>0.25</v>
      </c>
      <c r="T21" s="218">
        <v>0.63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1.73</v>
      </c>
      <c r="AD21" s="218">
        <v>0</v>
      </c>
      <c r="AE21" s="218">
        <v>0</v>
      </c>
      <c r="AF21" s="218">
        <v>0</v>
      </c>
      <c r="AG21" s="218">
        <v>80.3</v>
      </c>
      <c r="AH21" s="218">
        <v>0</v>
      </c>
      <c r="AI21" s="218">
        <v>0</v>
      </c>
      <c r="AJ21" s="218">
        <v>0</v>
      </c>
      <c r="AK21" s="218">
        <v>19.05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1.1299999999999999</v>
      </c>
      <c r="L22" s="218">
        <v>2.77</v>
      </c>
      <c r="M22" s="218">
        <v>0.99</v>
      </c>
      <c r="N22" s="218">
        <v>1.0900000000000001</v>
      </c>
      <c r="O22" s="218">
        <v>1.21</v>
      </c>
      <c r="P22" s="218">
        <v>2</v>
      </c>
      <c r="Q22" s="218">
        <v>0.16</v>
      </c>
      <c r="R22" s="218">
        <v>0.49</v>
      </c>
      <c r="S22" s="218">
        <v>0.25</v>
      </c>
      <c r="T22" s="218">
        <v>0.63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1.73</v>
      </c>
      <c r="AD22" s="218">
        <v>0</v>
      </c>
      <c r="AE22" s="218">
        <v>0</v>
      </c>
      <c r="AF22" s="218">
        <v>0</v>
      </c>
      <c r="AG22" s="218">
        <v>80.3</v>
      </c>
      <c r="AH22" s="218">
        <v>0</v>
      </c>
      <c r="AI22" s="218">
        <v>0</v>
      </c>
      <c r="AJ22" s="218">
        <v>0</v>
      </c>
      <c r="AK22" s="218">
        <v>19.05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1.1299999999999999</v>
      </c>
      <c r="L23" s="218">
        <v>2.77</v>
      </c>
      <c r="M23" s="218">
        <v>0.99</v>
      </c>
      <c r="N23" s="218">
        <v>1.0900000000000001</v>
      </c>
      <c r="O23" s="218">
        <v>1.21</v>
      </c>
      <c r="P23" s="218">
        <v>2</v>
      </c>
      <c r="Q23" s="218">
        <v>0.16</v>
      </c>
      <c r="R23" s="218">
        <v>0.49</v>
      </c>
      <c r="S23" s="218">
        <v>0.25</v>
      </c>
      <c r="T23" s="218">
        <v>0.63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1.73</v>
      </c>
      <c r="AD23" s="218">
        <v>0</v>
      </c>
      <c r="AE23" s="218">
        <v>0</v>
      </c>
      <c r="AF23" s="218">
        <v>0</v>
      </c>
      <c r="AG23" s="218">
        <v>80.3</v>
      </c>
      <c r="AH23" s="218">
        <v>0</v>
      </c>
      <c r="AI23" s="218">
        <v>0</v>
      </c>
      <c r="AJ23" s="218">
        <v>0</v>
      </c>
      <c r="AK23" s="218">
        <v>19.05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1.1299999999999999</v>
      </c>
      <c r="L24" s="218">
        <v>2.77</v>
      </c>
      <c r="M24" s="218">
        <v>0.99</v>
      </c>
      <c r="N24" s="218">
        <v>1.0900000000000001</v>
      </c>
      <c r="O24" s="218">
        <v>1.21</v>
      </c>
      <c r="P24" s="218">
        <v>2</v>
      </c>
      <c r="Q24" s="218">
        <v>0.16</v>
      </c>
      <c r="R24" s="218">
        <v>0.49</v>
      </c>
      <c r="S24" s="218">
        <v>0.25</v>
      </c>
      <c r="T24" s="218">
        <v>0.63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1.73</v>
      </c>
      <c r="AD24" s="218">
        <v>0</v>
      </c>
      <c r="AE24" s="218">
        <v>0</v>
      </c>
      <c r="AF24" s="218">
        <v>0</v>
      </c>
      <c r="AG24" s="218">
        <v>80.3</v>
      </c>
      <c r="AH24" s="218">
        <v>0</v>
      </c>
      <c r="AI24" s="218">
        <v>0</v>
      </c>
      <c r="AJ24" s="218">
        <v>0</v>
      </c>
      <c r="AK24" s="218">
        <v>19.05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1.1299999999999999</v>
      </c>
      <c r="L25" s="218">
        <v>2.77</v>
      </c>
      <c r="M25" s="218">
        <v>0.99</v>
      </c>
      <c r="N25" s="218">
        <v>1.0900000000000001</v>
      </c>
      <c r="O25" s="218">
        <v>1.21</v>
      </c>
      <c r="P25" s="218">
        <v>2</v>
      </c>
      <c r="Q25" s="218">
        <v>0.16</v>
      </c>
      <c r="R25" s="218">
        <v>0.49</v>
      </c>
      <c r="S25" s="218">
        <v>0.25</v>
      </c>
      <c r="T25" s="218">
        <v>0.63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1.73</v>
      </c>
      <c r="AD25" s="218">
        <v>0</v>
      </c>
      <c r="AE25" s="218">
        <v>0</v>
      </c>
      <c r="AF25" s="218">
        <v>0</v>
      </c>
      <c r="AG25" s="218">
        <v>80.3</v>
      </c>
      <c r="AH25" s="218">
        <v>0</v>
      </c>
      <c r="AI25" s="218">
        <v>0</v>
      </c>
      <c r="AJ25" s="218">
        <v>0</v>
      </c>
      <c r="AK25" s="218">
        <v>19.05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1.1299999999999999</v>
      </c>
      <c r="L26" s="218">
        <v>2.77</v>
      </c>
      <c r="M26" s="218">
        <v>0.99</v>
      </c>
      <c r="N26" s="218">
        <v>1.0900000000000001</v>
      </c>
      <c r="O26" s="218">
        <v>1.21</v>
      </c>
      <c r="P26" s="218">
        <v>2</v>
      </c>
      <c r="Q26" s="218">
        <v>0.16</v>
      </c>
      <c r="R26" s="218">
        <v>0.49</v>
      </c>
      <c r="S26" s="218">
        <v>0.25</v>
      </c>
      <c r="T26" s="218">
        <v>0.63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1.73</v>
      </c>
      <c r="AD26" s="218">
        <v>0</v>
      </c>
      <c r="AE26" s="218">
        <v>0</v>
      </c>
      <c r="AF26" s="218">
        <v>0</v>
      </c>
      <c r="AG26" s="218">
        <v>80.3</v>
      </c>
      <c r="AH26" s="218">
        <v>0</v>
      </c>
      <c r="AI26" s="218">
        <v>0</v>
      </c>
      <c r="AJ26" s="218">
        <v>0</v>
      </c>
      <c r="AK26" s="218">
        <v>19.05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1.1299999999999999</v>
      </c>
      <c r="L27" s="218">
        <v>2.77</v>
      </c>
      <c r="M27" s="218">
        <v>0.99</v>
      </c>
      <c r="N27" s="218">
        <v>1.0900000000000001</v>
      </c>
      <c r="O27" s="218">
        <v>1.21</v>
      </c>
      <c r="P27" s="218">
        <v>2</v>
      </c>
      <c r="Q27" s="218">
        <v>0.16</v>
      </c>
      <c r="R27" s="218">
        <v>0.49</v>
      </c>
      <c r="S27" s="218">
        <v>0.25</v>
      </c>
      <c r="T27" s="218">
        <v>0.63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1.78</v>
      </c>
      <c r="AD27" s="218">
        <v>0</v>
      </c>
      <c r="AE27" s="218">
        <v>0</v>
      </c>
      <c r="AF27" s="218">
        <v>0</v>
      </c>
      <c r="AG27" s="218">
        <v>80.3</v>
      </c>
      <c r="AH27" s="218">
        <v>0</v>
      </c>
      <c r="AI27" s="218">
        <v>0</v>
      </c>
      <c r="AJ27" s="218">
        <v>0</v>
      </c>
      <c r="AK27" s="218">
        <v>19.05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1.1299999999999999</v>
      </c>
      <c r="L28" s="218">
        <v>2.77</v>
      </c>
      <c r="M28" s="218">
        <v>0.99</v>
      </c>
      <c r="N28" s="218">
        <v>1.0900000000000001</v>
      </c>
      <c r="O28" s="218">
        <v>1.21</v>
      </c>
      <c r="P28" s="218">
        <v>2</v>
      </c>
      <c r="Q28" s="218">
        <v>0.16</v>
      </c>
      <c r="R28" s="218">
        <v>0.51</v>
      </c>
      <c r="S28" s="218">
        <v>0.25</v>
      </c>
      <c r="T28" s="218">
        <v>0.63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1.78</v>
      </c>
      <c r="AD28" s="218">
        <v>0</v>
      </c>
      <c r="AE28" s="218">
        <v>0</v>
      </c>
      <c r="AF28" s="218">
        <v>0</v>
      </c>
      <c r="AG28" s="218">
        <v>80.3</v>
      </c>
      <c r="AH28" s="218">
        <v>0</v>
      </c>
      <c r="AI28" s="218">
        <v>0</v>
      </c>
      <c r="AJ28" s="218">
        <v>0</v>
      </c>
      <c r="AK28" s="218">
        <v>19.05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1.1299999999999999</v>
      </c>
      <c r="L29" s="218">
        <v>2.77</v>
      </c>
      <c r="M29" s="218">
        <v>0.99</v>
      </c>
      <c r="N29" s="218">
        <v>1.0900000000000001</v>
      </c>
      <c r="O29" s="218">
        <v>1.21</v>
      </c>
      <c r="P29" s="218">
        <v>2</v>
      </c>
      <c r="Q29" s="218">
        <v>0.16</v>
      </c>
      <c r="R29" s="218">
        <v>0.51</v>
      </c>
      <c r="S29" s="218">
        <v>0.25</v>
      </c>
      <c r="T29" s="218">
        <v>0.63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1.78</v>
      </c>
      <c r="AD29" s="218">
        <v>0</v>
      </c>
      <c r="AE29" s="218">
        <v>0</v>
      </c>
      <c r="AF29" s="218">
        <v>0</v>
      </c>
      <c r="AG29" s="218">
        <v>80.3</v>
      </c>
      <c r="AH29" s="218">
        <v>0</v>
      </c>
      <c r="AI29" s="218">
        <v>0</v>
      </c>
      <c r="AJ29" s="218">
        <v>0</v>
      </c>
      <c r="AK29" s="218">
        <v>19.05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1.1299999999999999</v>
      </c>
      <c r="L30" s="218">
        <v>2.77</v>
      </c>
      <c r="M30" s="218">
        <v>0.99</v>
      </c>
      <c r="N30" s="218">
        <v>1.0900000000000001</v>
      </c>
      <c r="O30" s="218">
        <v>1.21</v>
      </c>
      <c r="P30" s="218">
        <v>2</v>
      </c>
      <c r="Q30" s="218">
        <v>0.16</v>
      </c>
      <c r="R30" s="218">
        <v>0.51</v>
      </c>
      <c r="S30" s="218">
        <v>0.25</v>
      </c>
      <c r="T30" s="218">
        <v>0.63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1.78</v>
      </c>
      <c r="AD30" s="218">
        <v>0</v>
      </c>
      <c r="AE30" s="218">
        <v>0</v>
      </c>
      <c r="AF30" s="218">
        <v>0</v>
      </c>
      <c r="AG30" s="218">
        <v>80.3</v>
      </c>
      <c r="AH30" s="218">
        <v>0</v>
      </c>
      <c r="AI30" s="218">
        <v>0</v>
      </c>
      <c r="AJ30" s="218">
        <v>0</v>
      </c>
      <c r="AK30" s="218">
        <v>19.05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1.1299999999999999</v>
      </c>
      <c r="L31" s="218">
        <v>2.77</v>
      </c>
      <c r="M31" s="218">
        <v>0.99</v>
      </c>
      <c r="N31" s="218">
        <v>1.0900000000000001</v>
      </c>
      <c r="O31" s="218">
        <v>1.21</v>
      </c>
      <c r="P31" s="218">
        <v>2</v>
      </c>
      <c r="Q31" s="218">
        <v>0.16</v>
      </c>
      <c r="R31" s="218">
        <v>0.51</v>
      </c>
      <c r="S31" s="218">
        <v>0.25</v>
      </c>
      <c r="T31" s="218">
        <v>0.63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1.73</v>
      </c>
      <c r="AD31" s="218">
        <v>0</v>
      </c>
      <c r="AE31" s="218">
        <v>0</v>
      </c>
      <c r="AF31" s="218">
        <v>0</v>
      </c>
      <c r="AG31" s="218">
        <v>80.3</v>
      </c>
      <c r="AH31" s="218">
        <v>0</v>
      </c>
      <c r="AI31" s="218">
        <v>0</v>
      </c>
      <c r="AJ31" s="218">
        <v>0</v>
      </c>
      <c r="AK31" s="218">
        <v>19.05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1.1299999999999999</v>
      </c>
      <c r="L32" s="218">
        <v>2.77</v>
      </c>
      <c r="M32" s="218">
        <v>0.99</v>
      </c>
      <c r="N32" s="218">
        <v>1.0900000000000001</v>
      </c>
      <c r="O32" s="218">
        <v>1.21</v>
      </c>
      <c r="P32" s="218">
        <v>2</v>
      </c>
      <c r="Q32" s="218">
        <v>0.16</v>
      </c>
      <c r="R32" s="218">
        <v>0.51</v>
      </c>
      <c r="S32" s="218">
        <v>0.25</v>
      </c>
      <c r="T32" s="218">
        <v>0.63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1.73</v>
      </c>
      <c r="AD32" s="218">
        <v>0</v>
      </c>
      <c r="AE32" s="218">
        <v>0</v>
      </c>
      <c r="AF32" s="218">
        <v>0</v>
      </c>
      <c r="AG32" s="218">
        <v>80.3</v>
      </c>
      <c r="AH32" s="218">
        <v>0</v>
      </c>
      <c r="AI32" s="218">
        <v>0</v>
      </c>
      <c r="AJ32" s="218">
        <v>0</v>
      </c>
      <c r="AK32" s="218">
        <v>19.05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1.1299999999999999</v>
      </c>
      <c r="L33" s="218">
        <v>2.77</v>
      </c>
      <c r="M33" s="218">
        <v>0.99</v>
      </c>
      <c r="N33" s="218">
        <v>1.0900000000000001</v>
      </c>
      <c r="O33" s="218">
        <v>1.21</v>
      </c>
      <c r="P33" s="218">
        <v>2</v>
      </c>
      <c r="Q33" s="218">
        <v>0.16</v>
      </c>
      <c r="R33" s="218">
        <v>0.51</v>
      </c>
      <c r="S33" s="218">
        <v>0.25</v>
      </c>
      <c r="T33" s="218">
        <v>0.63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1.2</v>
      </c>
      <c r="AD33" s="218">
        <v>0</v>
      </c>
      <c r="AE33" s="218">
        <v>0</v>
      </c>
      <c r="AF33" s="218">
        <v>0</v>
      </c>
      <c r="AG33" s="218">
        <v>80.3</v>
      </c>
      <c r="AH33" s="218">
        <v>0</v>
      </c>
      <c r="AI33" s="218">
        <v>0</v>
      </c>
      <c r="AJ33" s="218">
        <v>0</v>
      </c>
      <c r="AK33" s="218">
        <v>19.05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1.1299999999999999</v>
      </c>
      <c r="L34" s="218">
        <v>2.77</v>
      </c>
      <c r="M34" s="218">
        <v>0.99</v>
      </c>
      <c r="N34" s="218">
        <v>1.0900000000000001</v>
      </c>
      <c r="O34" s="218">
        <v>1.21</v>
      </c>
      <c r="P34" s="218">
        <v>2</v>
      </c>
      <c r="Q34" s="218">
        <v>0.16</v>
      </c>
      <c r="R34" s="218">
        <v>0.51</v>
      </c>
      <c r="S34" s="218">
        <v>0.25</v>
      </c>
      <c r="T34" s="218">
        <v>0.63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1.2</v>
      </c>
      <c r="AD34" s="218">
        <v>0</v>
      </c>
      <c r="AE34" s="218">
        <v>0</v>
      </c>
      <c r="AF34" s="218">
        <v>0</v>
      </c>
      <c r="AG34" s="218">
        <v>80.3</v>
      </c>
      <c r="AH34" s="218">
        <v>0</v>
      </c>
      <c r="AI34" s="218">
        <v>0</v>
      </c>
      <c r="AJ34" s="218">
        <v>0</v>
      </c>
      <c r="AK34" s="218">
        <v>19.05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1.1299999999999999</v>
      </c>
      <c r="L35" s="218">
        <v>2.77</v>
      </c>
      <c r="M35" s="218">
        <v>0.99</v>
      </c>
      <c r="N35" s="218">
        <v>1.0900000000000001</v>
      </c>
      <c r="O35" s="218">
        <v>1.21</v>
      </c>
      <c r="P35" s="218">
        <v>2</v>
      </c>
      <c r="Q35" s="218">
        <v>0.16</v>
      </c>
      <c r="R35" s="218">
        <v>0.51</v>
      </c>
      <c r="S35" s="218">
        <v>0.25</v>
      </c>
      <c r="T35" s="218">
        <v>0.63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1.73</v>
      </c>
      <c r="AD35" s="218">
        <v>0</v>
      </c>
      <c r="AE35" s="218">
        <v>0</v>
      </c>
      <c r="AF35" s="218">
        <v>0</v>
      </c>
      <c r="AG35" s="218">
        <v>80.3</v>
      </c>
      <c r="AH35" s="218">
        <v>0</v>
      </c>
      <c r="AI35" s="218">
        <v>0</v>
      </c>
      <c r="AJ35" s="218">
        <v>0</v>
      </c>
      <c r="AK35" s="218">
        <v>19.05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1.1299999999999999</v>
      </c>
      <c r="L36" s="218">
        <v>2.77</v>
      </c>
      <c r="M36" s="218">
        <v>0.99</v>
      </c>
      <c r="N36" s="218">
        <v>1.0900000000000001</v>
      </c>
      <c r="O36" s="218">
        <v>1.21</v>
      </c>
      <c r="P36" s="218">
        <v>2</v>
      </c>
      <c r="Q36" s="218">
        <v>0.16</v>
      </c>
      <c r="R36" s="218">
        <v>0.51</v>
      </c>
      <c r="S36" s="218">
        <v>0.25</v>
      </c>
      <c r="T36" s="218">
        <v>0.63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1.73</v>
      </c>
      <c r="AD36" s="218">
        <v>0</v>
      </c>
      <c r="AE36" s="218">
        <v>0</v>
      </c>
      <c r="AF36" s="218">
        <v>0</v>
      </c>
      <c r="AG36" s="218">
        <v>80.3</v>
      </c>
      <c r="AH36" s="218">
        <v>0</v>
      </c>
      <c r="AI36" s="218">
        <v>0</v>
      </c>
      <c r="AJ36" s="218">
        <v>0</v>
      </c>
      <c r="AK36" s="218">
        <v>19.05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1.1299999999999999</v>
      </c>
      <c r="L37" s="218">
        <v>2.77</v>
      </c>
      <c r="M37" s="218">
        <v>0.99</v>
      </c>
      <c r="N37" s="218">
        <v>1.0900000000000001</v>
      </c>
      <c r="O37" s="218">
        <v>1.21</v>
      </c>
      <c r="P37" s="218">
        <v>2</v>
      </c>
      <c r="Q37" s="218">
        <v>0.16</v>
      </c>
      <c r="R37" s="218">
        <v>0.51</v>
      </c>
      <c r="S37" s="218">
        <v>0.25</v>
      </c>
      <c r="T37" s="218">
        <v>0.63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1.73</v>
      </c>
      <c r="AD37" s="218">
        <v>0</v>
      </c>
      <c r="AE37" s="218">
        <v>0</v>
      </c>
      <c r="AF37" s="218">
        <v>0</v>
      </c>
      <c r="AG37" s="218">
        <v>80.3</v>
      </c>
      <c r="AH37" s="218">
        <v>0</v>
      </c>
      <c r="AI37" s="218">
        <v>0</v>
      </c>
      <c r="AJ37" s="218">
        <v>0</v>
      </c>
      <c r="AK37" s="218">
        <v>19.05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1.1299999999999999</v>
      </c>
      <c r="L38" s="218">
        <v>2.77</v>
      </c>
      <c r="M38" s="218">
        <v>0.99</v>
      </c>
      <c r="N38" s="218">
        <v>1.0900000000000001</v>
      </c>
      <c r="O38" s="218">
        <v>1.21</v>
      </c>
      <c r="P38" s="218">
        <v>2</v>
      </c>
      <c r="Q38" s="218">
        <v>0.16</v>
      </c>
      <c r="R38" s="218">
        <v>0.51</v>
      </c>
      <c r="S38" s="218">
        <v>0.25</v>
      </c>
      <c r="T38" s="218">
        <v>0.63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1.73</v>
      </c>
      <c r="AD38" s="218">
        <v>0</v>
      </c>
      <c r="AE38" s="218">
        <v>0</v>
      </c>
      <c r="AF38" s="218">
        <v>0</v>
      </c>
      <c r="AG38" s="218">
        <v>80.3</v>
      </c>
      <c r="AH38" s="218">
        <v>0</v>
      </c>
      <c r="AI38" s="218">
        <v>0</v>
      </c>
      <c r="AJ38" s="218">
        <v>0</v>
      </c>
      <c r="AK38" s="218">
        <v>19.05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1.1299999999999999</v>
      </c>
      <c r="L39" s="218">
        <v>2.77</v>
      </c>
      <c r="M39" s="218">
        <v>0.99</v>
      </c>
      <c r="N39" s="218">
        <v>1.0900000000000001</v>
      </c>
      <c r="O39" s="218">
        <v>1.21</v>
      </c>
      <c r="P39" s="218">
        <v>2</v>
      </c>
      <c r="Q39" s="218">
        <v>0.16</v>
      </c>
      <c r="R39" s="218">
        <v>0.51</v>
      </c>
      <c r="S39" s="218">
        <v>0.25</v>
      </c>
      <c r="T39" s="218">
        <v>0.63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1.73</v>
      </c>
      <c r="AD39" s="218">
        <v>0</v>
      </c>
      <c r="AE39" s="218">
        <v>0</v>
      </c>
      <c r="AF39" s="218">
        <v>0</v>
      </c>
      <c r="AG39" s="218">
        <v>80.3</v>
      </c>
      <c r="AH39" s="218">
        <v>0</v>
      </c>
      <c r="AI39" s="218">
        <v>0</v>
      </c>
      <c r="AJ39" s="218">
        <v>0</v>
      </c>
      <c r="AK39" s="218">
        <v>19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1.1299999999999999</v>
      </c>
      <c r="L40" s="218">
        <v>2.77</v>
      </c>
      <c r="M40" s="218">
        <v>0.99</v>
      </c>
      <c r="N40" s="218">
        <v>1.0900000000000001</v>
      </c>
      <c r="O40" s="218">
        <v>1.21</v>
      </c>
      <c r="P40" s="218">
        <v>2</v>
      </c>
      <c r="Q40" s="218">
        <v>0.16</v>
      </c>
      <c r="R40" s="218">
        <v>0.51</v>
      </c>
      <c r="S40" s="218">
        <v>0.25</v>
      </c>
      <c r="T40" s="218">
        <v>0.63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1.73</v>
      </c>
      <c r="AD40" s="218">
        <v>0</v>
      </c>
      <c r="AE40" s="218">
        <v>0</v>
      </c>
      <c r="AF40" s="218">
        <v>0</v>
      </c>
      <c r="AG40" s="218">
        <v>80.3</v>
      </c>
      <c r="AH40" s="218">
        <v>0</v>
      </c>
      <c r="AI40" s="218">
        <v>0</v>
      </c>
      <c r="AJ40" s="218">
        <v>0</v>
      </c>
      <c r="AK40" s="218">
        <v>19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1.1299999999999999</v>
      </c>
      <c r="L41" s="218">
        <v>2.77</v>
      </c>
      <c r="M41" s="218">
        <v>0.99</v>
      </c>
      <c r="N41" s="218">
        <v>1.0900000000000001</v>
      </c>
      <c r="O41" s="218">
        <v>1.21</v>
      </c>
      <c r="P41" s="218">
        <v>2</v>
      </c>
      <c r="Q41" s="218">
        <v>0.16</v>
      </c>
      <c r="R41" s="218">
        <v>0.51</v>
      </c>
      <c r="S41" s="218">
        <v>0.25</v>
      </c>
      <c r="T41" s="218">
        <v>0.63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1.73</v>
      </c>
      <c r="AD41" s="218">
        <v>0</v>
      </c>
      <c r="AE41" s="218">
        <v>0</v>
      </c>
      <c r="AF41" s="218">
        <v>0</v>
      </c>
      <c r="AG41" s="218">
        <v>80.3</v>
      </c>
      <c r="AH41" s="218">
        <v>0</v>
      </c>
      <c r="AI41" s="218">
        <v>0</v>
      </c>
      <c r="AJ41" s="218">
        <v>0</v>
      </c>
      <c r="AK41" s="218">
        <v>19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1.1299999999999999</v>
      </c>
      <c r="L42" s="218">
        <v>2.77</v>
      </c>
      <c r="M42" s="218">
        <v>0.99</v>
      </c>
      <c r="N42" s="218">
        <v>1.0900000000000001</v>
      </c>
      <c r="O42" s="218">
        <v>1.21</v>
      </c>
      <c r="P42" s="218">
        <v>2</v>
      </c>
      <c r="Q42" s="218">
        <v>0.16</v>
      </c>
      <c r="R42" s="218">
        <v>0.51</v>
      </c>
      <c r="S42" s="218">
        <v>0.25</v>
      </c>
      <c r="T42" s="218">
        <v>0.63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1.73</v>
      </c>
      <c r="AD42" s="218">
        <v>0</v>
      </c>
      <c r="AE42" s="218">
        <v>0</v>
      </c>
      <c r="AF42" s="218">
        <v>0</v>
      </c>
      <c r="AG42" s="218">
        <v>80.3</v>
      </c>
      <c r="AH42" s="218">
        <v>0</v>
      </c>
      <c r="AI42" s="218">
        <v>0</v>
      </c>
      <c r="AJ42" s="218">
        <v>0</v>
      </c>
      <c r="AK42" s="218">
        <v>19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1.1299999999999999</v>
      </c>
      <c r="L43" s="218">
        <v>2.77</v>
      </c>
      <c r="M43" s="218">
        <v>0.99</v>
      </c>
      <c r="N43" s="218">
        <v>1.0900000000000001</v>
      </c>
      <c r="O43" s="218">
        <v>1.21</v>
      </c>
      <c r="P43" s="218">
        <v>2</v>
      </c>
      <c r="Q43" s="218">
        <v>0.16</v>
      </c>
      <c r="R43" s="218">
        <v>0.51</v>
      </c>
      <c r="S43" s="218">
        <v>0.25</v>
      </c>
      <c r="T43" s="218">
        <v>0.63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1.68</v>
      </c>
      <c r="AD43" s="218">
        <v>0</v>
      </c>
      <c r="AE43" s="218">
        <v>0</v>
      </c>
      <c r="AF43" s="218">
        <v>0</v>
      </c>
      <c r="AG43" s="218">
        <v>80.3</v>
      </c>
      <c r="AH43" s="218">
        <v>0</v>
      </c>
      <c r="AI43" s="218">
        <v>0</v>
      </c>
      <c r="AJ43" s="218">
        <v>0</v>
      </c>
      <c r="AK43" s="218">
        <v>19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1.1299999999999999</v>
      </c>
      <c r="L44" s="218">
        <v>2.77</v>
      </c>
      <c r="M44" s="218">
        <v>0.99</v>
      </c>
      <c r="N44" s="218">
        <v>1.0900000000000001</v>
      </c>
      <c r="O44" s="218">
        <v>1.21</v>
      </c>
      <c r="P44" s="218">
        <v>2</v>
      </c>
      <c r="Q44" s="218">
        <v>0.16</v>
      </c>
      <c r="R44" s="218">
        <v>0.51</v>
      </c>
      <c r="S44" s="218">
        <v>0.25</v>
      </c>
      <c r="T44" s="218">
        <v>0.63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1.68</v>
      </c>
      <c r="AD44" s="218">
        <v>0</v>
      </c>
      <c r="AE44" s="218">
        <v>0</v>
      </c>
      <c r="AF44" s="218">
        <v>0</v>
      </c>
      <c r="AG44" s="218">
        <v>80.3</v>
      </c>
      <c r="AH44" s="218">
        <v>0</v>
      </c>
      <c r="AI44" s="218">
        <v>0</v>
      </c>
      <c r="AJ44" s="218">
        <v>0</v>
      </c>
      <c r="AK44" s="218">
        <v>19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1.1299999999999999</v>
      </c>
      <c r="L45" s="218">
        <v>2.77</v>
      </c>
      <c r="M45" s="218">
        <v>0.99</v>
      </c>
      <c r="N45" s="218">
        <v>1.0900000000000001</v>
      </c>
      <c r="O45" s="218">
        <v>1.21</v>
      </c>
      <c r="P45" s="218">
        <v>2</v>
      </c>
      <c r="Q45" s="218">
        <v>0.16</v>
      </c>
      <c r="R45" s="218">
        <v>0.51</v>
      </c>
      <c r="S45" s="218">
        <v>0.25</v>
      </c>
      <c r="T45" s="218">
        <v>0.63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1.68</v>
      </c>
      <c r="AD45" s="218">
        <v>0</v>
      </c>
      <c r="AE45" s="218">
        <v>0</v>
      </c>
      <c r="AF45" s="218">
        <v>0</v>
      </c>
      <c r="AG45" s="218">
        <v>80.3</v>
      </c>
      <c r="AH45" s="218">
        <v>0</v>
      </c>
      <c r="AI45" s="218">
        <v>0</v>
      </c>
      <c r="AJ45" s="218">
        <v>0</v>
      </c>
      <c r="AK45" s="218">
        <v>19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1.1299999999999999</v>
      </c>
      <c r="L46" s="218">
        <v>2.77</v>
      </c>
      <c r="M46" s="218">
        <v>0.99</v>
      </c>
      <c r="N46" s="218">
        <v>1.0900000000000001</v>
      </c>
      <c r="O46" s="218">
        <v>1.21</v>
      </c>
      <c r="P46" s="218">
        <v>2</v>
      </c>
      <c r="Q46" s="218">
        <v>0.16</v>
      </c>
      <c r="R46" s="218">
        <v>0.51</v>
      </c>
      <c r="S46" s="218">
        <v>0.25</v>
      </c>
      <c r="T46" s="218">
        <v>0.63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1.68</v>
      </c>
      <c r="AD46" s="218">
        <v>0</v>
      </c>
      <c r="AE46" s="218">
        <v>0</v>
      </c>
      <c r="AF46" s="218">
        <v>0</v>
      </c>
      <c r="AG46" s="218">
        <v>80.3</v>
      </c>
      <c r="AH46" s="218">
        <v>0</v>
      </c>
      <c r="AI46" s="218">
        <v>0</v>
      </c>
      <c r="AJ46" s="218">
        <v>0</v>
      </c>
      <c r="AK46" s="218">
        <v>19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1.1299999999999999</v>
      </c>
      <c r="L47" s="218">
        <v>2.77</v>
      </c>
      <c r="M47" s="218">
        <v>0.99</v>
      </c>
      <c r="N47" s="218">
        <v>1.0900000000000001</v>
      </c>
      <c r="O47" s="218">
        <v>1.21</v>
      </c>
      <c r="P47" s="218">
        <v>2</v>
      </c>
      <c r="Q47" s="218">
        <v>0.16</v>
      </c>
      <c r="R47" s="218">
        <v>0.51</v>
      </c>
      <c r="S47" s="218">
        <v>0.25</v>
      </c>
      <c r="T47" s="218">
        <v>0.63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1.68</v>
      </c>
      <c r="AD47" s="218">
        <v>0</v>
      </c>
      <c r="AE47" s="218">
        <v>0</v>
      </c>
      <c r="AF47" s="218">
        <v>0</v>
      </c>
      <c r="AG47" s="218">
        <v>80.3</v>
      </c>
      <c r="AH47" s="218">
        <v>0</v>
      </c>
      <c r="AI47" s="218">
        <v>0</v>
      </c>
      <c r="AJ47" s="218">
        <v>0</v>
      </c>
      <c r="AK47" s="218">
        <v>19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1.1299999999999999</v>
      </c>
      <c r="L48" s="218">
        <v>2.77</v>
      </c>
      <c r="M48" s="218">
        <v>0.99</v>
      </c>
      <c r="N48" s="218">
        <v>1.0900000000000001</v>
      </c>
      <c r="O48" s="218">
        <v>1.21</v>
      </c>
      <c r="P48" s="218">
        <v>2</v>
      </c>
      <c r="Q48" s="218">
        <v>0.16</v>
      </c>
      <c r="R48" s="218">
        <v>0.51</v>
      </c>
      <c r="S48" s="218">
        <v>0.25</v>
      </c>
      <c r="T48" s="218">
        <v>0.63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1.63</v>
      </c>
      <c r="AD48" s="218">
        <v>0</v>
      </c>
      <c r="AE48" s="218">
        <v>0</v>
      </c>
      <c r="AF48" s="218">
        <v>0</v>
      </c>
      <c r="AG48" s="218">
        <v>80.3</v>
      </c>
      <c r="AH48" s="218">
        <v>0</v>
      </c>
      <c r="AI48" s="218">
        <v>0</v>
      </c>
      <c r="AJ48" s="218">
        <v>0</v>
      </c>
      <c r="AK48" s="218">
        <v>19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1.1299999999999999</v>
      </c>
      <c r="L49" s="218">
        <v>2.77</v>
      </c>
      <c r="M49" s="218">
        <v>0.99</v>
      </c>
      <c r="N49" s="218">
        <v>1.0900000000000001</v>
      </c>
      <c r="O49" s="218">
        <v>1.21</v>
      </c>
      <c r="P49" s="218">
        <v>2</v>
      </c>
      <c r="Q49" s="218">
        <v>0.16</v>
      </c>
      <c r="R49" s="218">
        <v>0.51</v>
      </c>
      <c r="S49" s="218">
        <v>0.25</v>
      </c>
      <c r="T49" s="218">
        <v>0.63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1.63</v>
      </c>
      <c r="AD49" s="218">
        <v>0</v>
      </c>
      <c r="AE49" s="218">
        <v>0</v>
      </c>
      <c r="AF49" s="218">
        <v>0</v>
      </c>
      <c r="AG49" s="218">
        <v>80.3</v>
      </c>
      <c r="AH49" s="218">
        <v>0</v>
      </c>
      <c r="AI49" s="218">
        <v>0</v>
      </c>
      <c r="AJ49" s="218">
        <v>0</v>
      </c>
      <c r="AK49" s="218">
        <v>19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1.1299999999999999</v>
      </c>
      <c r="L50" s="218">
        <v>2.77</v>
      </c>
      <c r="M50" s="218">
        <v>0.99</v>
      </c>
      <c r="N50" s="218">
        <v>1.0900000000000001</v>
      </c>
      <c r="O50" s="218">
        <v>1.21</v>
      </c>
      <c r="P50" s="218">
        <v>2</v>
      </c>
      <c r="Q50" s="218">
        <v>0.16</v>
      </c>
      <c r="R50" s="218">
        <v>0.51</v>
      </c>
      <c r="S50" s="218">
        <v>0.25</v>
      </c>
      <c r="T50" s="218">
        <v>0.63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1.63</v>
      </c>
      <c r="AD50" s="218">
        <v>0</v>
      </c>
      <c r="AE50" s="218">
        <v>0</v>
      </c>
      <c r="AF50" s="218">
        <v>0</v>
      </c>
      <c r="AG50" s="218">
        <v>80.3</v>
      </c>
      <c r="AH50" s="218">
        <v>0</v>
      </c>
      <c r="AI50" s="218">
        <v>0</v>
      </c>
      <c r="AJ50" s="218">
        <v>0</v>
      </c>
      <c r="AK50" s="218">
        <v>19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1.1299999999999999</v>
      </c>
      <c r="L51" s="218">
        <v>2.77</v>
      </c>
      <c r="M51" s="218">
        <v>0.99</v>
      </c>
      <c r="N51" s="218">
        <v>1.0900000000000001</v>
      </c>
      <c r="O51" s="218">
        <v>1.21</v>
      </c>
      <c r="P51" s="218">
        <v>2</v>
      </c>
      <c r="Q51" s="218">
        <v>0.16</v>
      </c>
      <c r="R51" s="218">
        <v>0.51</v>
      </c>
      <c r="S51" s="218">
        <v>0.25</v>
      </c>
      <c r="T51" s="218">
        <v>0.63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1.58</v>
      </c>
      <c r="AD51" s="218">
        <v>0</v>
      </c>
      <c r="AE51" s="218">
        <v>0</v>
      </c>
      <c r="AF51" s="218">
        <v>0</v>
      </c>
      <c r="AG51" s="218">
        <v>80.3</v>
      </c>
      <c r="AH51" s="218">
        <v>0</v>
      </c>
      <c r="AI51" s="218">
        <v>0</v>
      </c>
      <c r="AJ51" s="218">
        <v>0</v>
      </c>
      <c r="AK51" s="218">
        <v>19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1.1299999999999999</v>
      </c>
      <c r="L52" s="218">
        <v>2.77</v>
      </c>
      <c r="M52" s="218">
        <v>0.99</v>
      </c>
      <c r="N52" s="218">
        <v>1.0900000000000001</v>
      </c>
      <c r="O52" s="218">
        <v>1.21</v>
      </c>
      <c r="P52" s="218">
        <v>2</v>
      </c>
      <c r="Q52" s="218">
        <v>0.16</v>
      </c>
      <c r="R52" s="218">
        <v>0.51</v>
      </c>
      <c r="S52" s="218">
        <v>0.25</v>
      </c>
      <c r="T52" s="218">
        <v>0.63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1.58</v>
      </c>
      <c r="AD52" s="218">
        <v>0</v>
      </c>
      <c r="AE52" s="218">
        <v>0</v>
      </c>
      <c r="AF52" s="218">
        <v>0</v>
      </c>
      <c r="AG52" s="218">
        <v>80.3</v>
      </c>
      <c r="AH52" s="218">
        <v>0</v>
      </c>
      <c r="AI52" s="218">
        <v>0</v>
      </c>
      <c r="AJ52" s="218">
        <v>0</v>
      </c>
      <c r="AK52" s="218">
        <v>19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1.1299999999999999</v>
      </c>
      <c r="L53" s="218">
        <v>2.77</v>
      </c>
      <c r="M53" s="218">
        <v>1.02</v>
      </c>
      <c r="N53" s="218">
        <v>1.0900000000000001</v>
      </c>
      <c r="O53" s="218">
        <v>1.21</v>
      </c>
      <c r="P53" s="218">
        <v>2</v>
      </c>
      <c r="Q53" s="218">
        <v>0.16</v>
      </c>
      <c r="R53" s="218">
        <v>0.51</v>
      </c>
      <c r="S53" s="218">
        <v>0.25</v>
      </c>
      <c r="T53" s="218">
        <v>0.63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1.58</v>
      </c>
      <c r="AD53" s="218">
        <v>0</v>
      </c>
      <c r="AE53" s="218">
        <v>0</v>
      </c>
      <c r="AF53" s="218">
        <v>0</v>
      </c>
      <c r="AG53" s="218">
        <v>80.3</v>
      </c>
      <c r="AH53" s="218">
        <v>0</v>
      </c>
      <c r="AI53" s="218">
        <v>0</v>
      </c>
      <c r="AJ53" s="218">
        <v>0</v>
      </c>
      <c r="AK53" s="218">
        <v>19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1.1299999999999999</v>
      </c>
      <c r="L54" s="218">
        <v>2.77</v>
      </c>
      <c r="M54" s="218">
        <v>0.99</v>
      </c>
      <c r="N54" s="218">
        <v>1.0900000000000001</v>
      </c>
      <c r="O54" s="218">
        <v>1.21</v>
      </c>
      <c r="P54" s="218">
        <v>2</v>
      </c>
      <c r="Q54" s="218">
        <v>0.16</v>
      </c>
      <c r="R54" s="218">
        <v>0.51</v>
      </c>
      <c r="S54" s="218">
        <v>0.25</v>
      </c>
      <c r="T54" s="218">
        <v>0.63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1.58</v>
      </c>
      <c r="AD54" s="218">
        <v>0</v>
      </c>
      <c r="AE54" s="218">
        <v>0</v>
      </c>
      <c r="AF54" s="218">
        <v>0</v>
      </c>
      <c r="AG54" s="218">
        <v>80.3</v>
      </c>
      <c r="AH54" s="218">
        <v>0</v>
      </c>
      <c r="AI54" s="218">
        <v>0</v>
      </c>
      <c r="AJ54" s="218">
        <v>0</v>
      </c>
      <c r="AK54" s="218">
        <v>19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1.1299999999999999</v>
      </c>
      <c r="L55" s="218">
        <v>2.77</v>
      </c>
      <c r="M55" s="218">
        <v>0.99</v>
      </c>
      <c r="N55" s="218">
        <v>1.0900000000000001</v>
      </c>
      <c r="O55" s="218">
        <v>1.21</v>
      </c>
      <c r="P55" s="218">
        <v>2</v>
      </c>
      <c r="Q55" s="218">
        <v>0.16</v>
      </c>
      <c r="R55" s="218">
        <v>0.51</v>
      </c>
      <c r="S55" s="218">
        <v>0.25</v>
      </c>
      <c r="T55" s="218">
        <v>0.63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1.58</v>
      </c>
      <c r="AD55" s="218">
        <v>0</v>
      </c>
      <c r="AE55" s="218">
        <v>0</v>
      </c>
      <c r="AF55" s="218">
        <v>0</v>
      </c>
      <c r="AG55" s="218">
        <v>80.3</v>
      </c>
      <c r="AH55" s="218">
        <v>0</v>
      </c>
      <c r="AI55" s="218">
        <v>0</v>
      </c>
      <c r="AJ55" s="218">
        <v>0</v>
      </c>
      <c r="AK55" s="218">
        <v>19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1.1299999999999999</v>
      </c>
      <c r="L56" s="218">
        <v>2.77</v>
      </c>
      <c r="M56" s="218">
        <v>0.99</v>
      </c>
      <c r="N56" s="218">
        <v>1.0900000000000001</v>
      </c>
      <c r="O56" s="218">
        <v>1.21</v>
      </c>
      <c r="P56" s="218">
        <v>2</v>
      </c>
      <c r="Q56" s="218">
        <v>0.16</v>
      </c>
      <c r="R56" s="218">
        <v>0.51</v>
      </c>
      <c r="S56" s="218">
        <v>0.25</v>
      </c>
      <c r="T56" s="218">
        <v>0.63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1.58</v>
      </c>
      <c r="AD56" s="218">
        <v>0</v>
      </c>
      <c r="AE56" s="218">
        <v>0</v>
      </c>
      <c r="AF56" s="218">
        <v>0</v>
      </c>
      <c r="AG56" s="218">
        <v>80.3</v>
      </c>
      <c r="AH56" s="218">
        <v>0</v>
      </c>
      <c r="AI56" s="218">
        <v>0</v>
      </c>
      <c r="AJ56" s="218">
        <v>0</v>
      </c>
      <c r="AK56" s="218">
        <v>19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1.1299999999999999</v>
      </c>
      <c r="L57" s="218">
        <v>2.77</v>
      </c>
      <c r="M57" s="218">
        <v>0.99</v>
      </c>
      <c r="N57" s="218">
        <v>1.0900000000000001</v>
      </c>
      <c r="O57" s="218">
        <v>1.21</v>
      </c>
      <c r="P57" s="218">
        <v>2</v>
      </c>
      <c r="Q57" s="218">
        <v>0.16</v>
      </c>
      <c r="R57" s="218">
        <v>0.51</v>
      </c>
      <c r="S57" s="218">
        <v>0.25</v>
      </c>
      <c r="T57" s="218">
        <v>0.63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1.58</v>
      </c>
      <c r="AD57" s="218">
        <v>0</v>
      </c>
      <c r="AE57" s="218">
        <v>0</v>
      </c>
      <c r="AF57" s="218">
        <v>0</v>
      </c>
      <c r="AG57" s="218">
        <v>80.3</v>
      </c>
      <c r="AH57" s="218">
        <v>0</v>
      </c>
      <c r="AI57" s="218">
        <v>0</v>
      </c>
      <c r="AJ57" s="218">
        <v>0</v>
      </c>
      <c r="AK57" s="218">
        <v>19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1.1299999999999999</v>
      </c>
      <c r="L58" s="218">
        <v>2.77</v>
      </c>
      <c r="M58" s="218">
        <v>0.99</v>
      </c>
      <c r="N58" s="218">
        <v>1.0900000000000001</v>
      </c>
      <c r="O58" s="218">
        <v>1.21</v>
      </c>
      <c r="P58" s="218">
        <v>2</v>
      </c>
      <c r="Q58" s="218">
        <v>0.16</v>
      </c>
      <c r="R58" s="218">
        <v>0.51</v>
      </c>
      <c r="S58" s="218">
        <v>0.25</v>
      </c>
      <c r="T58" s="218">
        <v>0.63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1.58</v>
      </c>
      <c r="AD58" s="218">
        <v>0</v>
      </c>
      <c r="AE58" s="218">
        <v>0</v>
      </c>
      <c r="AF58" s="218">
        <v>0</v>
      </c>
      <c r="AG58" s="218">
        <v>80.3</v>
      </c>
      <c r="AH58" s="218">
        <v>0</v>
      </c>
      <c r="AI58" s="218">
        <v>0</v>
      </c>
      <c r="AJ58" s="218">
        <v>0</v>
      </c>
      <c r="AK58" s="218">
        <v>19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1.1299999999999999</v>
      </c>
      <c r="L59" s="218">
        <v>2.77</v>
      </c>
      <c r="M59" s="218">
        <v>0.99</v>
      </c>
      <c r="N59" s="218">
        <v>1.0900000000000001</v>
      </c>
      <c r="O59" s="218">
        <v>1.21</v>
      </c>
      <c r="P59" s="218">
        <v>2</v>
      </c>
      <c r="Q59" s="218">
        <v>0.16</v>
      </c>
      <c r="R59" s="218">
        <v>0.51</v>
      </c>
      <c r="S59" s="218">
        <v>0.25</v>
      </c>
      <c r="T59" s="218">
        <v>0.63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1.58</v>
      </c>
      <c r="AD59" s="218">
        <v>0</v>
      </c>
      <c r="AE59" s="218">
        <v>0</v>
      </c>
      <c r="AF59" s="218">
        <v>0</v>
      </c>
      <c r="AG59" s="218">
        <v>80.3</v>
      </c>
      <c r="AH59" s="218">
        <v>0</v>
      </c>
      <c r="AI59" s="218">
        <v>0</v>
      </c>
      <c r="AJ59" s="218">
        <v>0</v>
      </c>
      <c r="AK59" s="218">
        <v>19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1.1299999999999999</v>
      </c>
      <c r="L60" s="218">
        <v>2.77</v>
      </c>
      <c r="M60" s="218">
        <v>0.99</v>
      </c>
      <c r="N60" s="218">
        <v>1.0900000000000001</v>
      </c>
      <c r="O60" s="218">
        <v>1.21</v>
      </c>
      <c r="P60" s="218">
        <v>2</v>
      </c>
      <c r="Q60" s="218">
        <v>0.16</v>
      </c>
      <c r="R60" s="218">
        <v>0.49</v>
      </c>
      <c r="S60" s="218">
        <v>0.25</v>
      </c>
      <c r="T60" s="218">
        <v>0.63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1.58</v>
      </c>
      <c r="AD60" s="218">
        <v>0</v>
      </c>
      <c r="AE60" s="218">
        <v>0</v>
      </c>
      <c r="AF60" s="218">
        <v>0</v>
      </c>
      <c r="AG60" s="218">
        <v>80.3</v>
      </c>
      <c r="AH60" s="218">
        <v>0</v>
      </c>
      <c r="AI60" s="218">
        <v>0</v>
      </c>
      <c r="AJ60" s="218">
        <v>0</v>
      </c>
      <c r="AK60" s="218">
        <v>19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1.1299999999999999</v>
      </c>
      <c r="L61" s="218">
        <v>2.77</v>
      </c>
      <c r="M61" s="218">
        <v>0.99</v>
      </c>
      <c r="N61" s="218">
        <v>1.0900000000000001</v>
      </c>
      <c r="O61" s="218">
        <v>1.21</v>
      </c>
      <c r="P61" s="218">
        <v>2</v>
      </c>
      <c r="Q61" s="218">
        <v>0.16</v>
      </c>
      <c r="R61" s="218">
        <v>0.49</v>
      </c>
      <c r="S61" s="218">
        <v>0.25</v>
      </c>
      <c r="T61" s="218">
        <v>0.63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1.58</v>
      </c>
      <c r="AD61" s="218">
        <v>0</v>
      </c>
      <c r="AE61" s="218">
        <v>0</v>
      </c>
      <c r="AF61" s="218">
        <v>0</v>
      </c>
      <c r="AG61" s="218">
        <v>80.3</v>
      </c>
      <c r="AH61" s="218">
        <v>0</v>
      </c>
      <c r="AI61" s="218">
        <v>0</v>
      </c>
      <c r="AJ61" s="218">
        <v>0</v>
      </c>
      <c r="AK61" s="218">
        <v>19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1.1299999999999999</v>
      </c>
      <c r="L62" s="218">
        <v>2.77</v>
      </c>
      <c r="M62" s="218">
        <v>0.99</v>
      </c>
      <c r="N62" s="218">
        <v>1.0900000000000001</v>
      </c>
      <c r="O62" s="218">
        <v>1.21</v>
      </c>
      <c r="P62" s="218">
        <v>2</v>
      </c>
      <c r="Q62" s="218">
        <v>0.16</v>
      </c>
      <c r="R62" s="218">
        <v>0.49</v>
      </c>
      <c r="S62" s="218">
        <v>0.25</v>
      </c>
      <c r="T62" s="218">
        <v>0.63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1.58</v>
      </c>
      <c r="AD62" s="218">
        <v>0</v>
      </c>
      <c r="AE62" s="218">
        <v>0</v>
      </c>
      <c r="AF62" s="218">
        <v>0</v>
      </c>
      <c r="AG62" s="218">
        <v>80.3</v>
      </c>
      <c r="AH62" s="218">
        <v>0</v>
      </c>
      <c r="AI62" s="218">
        <v>0</v>
      </c>
      <c r="AJ62" s="218">
        <v>0</v>
      </c>
      <c r="AK62" s="218">
        <v>19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1.1299999999999999</v>
      </c>
      <c r="L63" s="218">
        <v>2.77</v>
      </c>
      <c r="M63" s="218">
        <v>0.99</v>
      </c>
      <c r="N63" s="218">
        <v>1.0900000000000001</v>
      </c>
      <c r="O63" s="218">
        <v>1.21</v>
      </c>
      <c r="P63" s="218">
        <v>2</v>
      </c>
      <c r="Q63" s="218">
        <v>0.16</v>
      </c>
      <c r="R63" s="218">
        <v>0.49</v>
      </c>
      <c r="S63" s="218">
        <v>0.25</v>
      </c>
      <c r="T63" s="218">
        <v>0.63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1.58</v>
      </c>
      <c r="AD63" s="218">
        <v>0</v>
      </c>
      <c r="AE63" s="218">
        <v>0</v>
      </c>
      <c r="AF63" s="218">
        <v>0</v>
      </c>
      <c r="AG63" s="218">
        <v>80.3</v>
      </c>
      <c r="AH63" s="218">
        <v>0</v>
      </c>
      <c r="AI63" s="218">
        <v>0</v>
      </c>
      <c r="AJ63" s="218">
        <v>0</v>
      </c>
      <c r="AK63" s="218">
        <v>19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1.1299999999999999</v>
      </c>
      <c r="L64" s="218">
        <v>2.77</v>
      </c>
      <c r="M64" s="218">
        <v>0.99</v>
      </c>
      <c r="N64" s="218">
        <v>1.0900000000000001</v>
      </c>
      <c r="O64" s="218">
        <v>1.21</v>
      </c>
      <c r="P64" s="218">
        <v>2</v>
      </c>
      <c r="Q64" s="218">
        <v>0.16</v>
      </c>
      <c r="R64" s="218">
        <v>0.49</v>
      </c>
      <c r="S64" s="218">
        <v>0.25</v>
      </c>
      <c r="T64" s="218">
        <v>0.63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1.58</v>
      </c>
      <c r="AD64" s="218">
        <v>0</v>
      </c>
      <c r="AE64" s="218">
        <v>0</v>
      </c>
      <c r="AF64" s="218">
        <v>0</v>
      </c>
      <c r="AG64" s="218">
        <v>80.3</v>
      </c>
      <c r="AH64" s="218">
        <v>0</v>
      </c>
      <c r="AI64" s="218">
        <v>0</v>
      </c>
      <c r="AJ64" s="218">
        <v>0</v>
      </c>
      <c r="AK64" s="218">
        <v>19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1.1299999999999999</v>
      </c>
      <c r="L65" s="218">
        <v>2.77</v>
      </c>
      <c r="M65" s="218">
        <v>0.99</v>
      </c>
      <c r="N65" s="218">
        <v>1.0900000000000001</v>
      </c>
      <c r="O65" s="218">
        <v>1.21</v>
      </c>
      <c r="P65" s="218">
        <v>2</v>
      </c>
      <c r="Q65" s="218">
        <v>0.16</v>
      </c>
      <c r="R65" s="218">
        <v>0.49</v>
      </c>
      <c r="S65" s="218">
        <v>0.25</v>
      </c>
      <c r="T65" s="218">
        <v>0.63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1.58</v>
      </c>
      <c r="AD65" s="218">
        <v>0</v>
      </c>
      <c r="AE65" s="218">
        <v>0</v>
      </c>
      <c r="AF65" s="218">
        <v>0</v>
      </c>
      <c r="AG65" s="218">
        <v>80.3</v>
      </c>
      <c r="AH65" s="218">
        <v>0</v>
      </c>
      <c r="AI65" s="218">
        <v>0</v>
      </c>
      <c r="AJ65" s="218">
        <v>0</v>
      </c>
      <c r="AK65" s="218">
        <v>19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1.1299999999999999</v>
      </c>
      <c r="L66" s="218">
        <v>2.77</v>
      </c>
      <c r="M66" s="218">
        <v>0.99</v>
      </c>
      <c r="N66" s="218">
        <v>1.0900000000000001</v>
      </c>
      <c r="O66" s="218">
        <v>1.21</v>
      </c>
      <c r="P66" s="218">
        <v>2</v>
      </c>
      <c r="Q66" s="218">
        <v>0.16</v>
      </c>
      <c r="R66" s="218">
        <v>0.49</v>
      </c>
      <c r="S66" s="218">
        <v>0.25</v>
      </c>
      <c r="T66" s="218">
        <v>0.63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1.58</v>
      </c>
      <c r="AD66" s="218">
        <v>0</v>
      </c>
      <c r="AE66" s="218">
        <v>0</v>
      </c>
      <c r="AF66" s="218">
        <v>0</v>
      </c>
      <c r="AG66" s="218">
        <v>80.3</v>
      </c>
      <c r="AH66" s="218">
        <v>0</v>
      </c>
      <c r="AI66" s="218">
        <v>0</v>
      </c>
      <c r="AJ66" s="218">
        <v>0</v>
      </c>
      <c r="AK66" s="218">
        <v>19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1.1299999999999999</v>
      </c>
      <c r="L67" s="218">
        <v>2.77</v>
      </c>
      <c r="M67" s="218">
        <v>0.99</v>
      </c>
      <c r="N67" s="218">
        <v>1.0900000000000001</v>
      </c>
      <c r="O67" s="218">
        <v>1.21</v>
      </c>
      <c r="P67" s="218">
        <v>2</v>
      </c>
      <c r="Q67" s="218">
        <v>0.16</v>
      </c>
      <c r="R67" s="218">
        <v>0.49</v>
      </c>
      <c r="S67" s="218">
        <v>0.25</v>
      </c>
      <c r="T67" s="218">
        <v>0.63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1.58</v>
      </c>
      <c r="AD67" s="218">
        <v>0</v>
      </c>
      <c r="AE67" s="218">
        <v>0</v>
      </c>
      <c r="AF67" s="218">
        <v>0</v>
      </c>
      <c r="AG67" s="218">
        <v>80.3</v>
      </c>
      <c r="AH67" s="218">
        <v>0</v>
      </c>
      <c r="AI67" s="218">
        <v>0</v>
      </c>
      <c r="AJ67" s="218">
        <v>0</v>
      </c>
      <c r="AK67" s="218">
        <v>19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1.1299999999999999</v>
      </c>
      <c r="L68" s="218">
        <v>2.77</v>
      </c>
      <c r="M68" s="218">
        <v>0.99</v>
      </c>
      <c r="N68" s="218">
        <v>1.0900000000000001</v>
      </c>
      <c r="O68" s="218">
        <v>1.21</v>
      </c>
      <c r="P68" s="218">
        <v>2</v>
      </c>
      <c r="Q68" s="218">
        <v>0.16</v>
      </c>
      <c r="R68" s="218">
        <v>0.49</v>
      </c>
      <c r="S68" s="218">
        <v>0.25</v>
      </c>
      <c r="T68" s="218">
        <v>0.63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1.58</v>
      </c>
      <c r="AD68" s="218">
        <v>0</v>
      </c>
      <c r="AE68" s="218">
        <v>0</v>
      </c>
      <c r="AF68" s="218">
        <v>0</v>
      </c>
      <c r="AG68" s="218">
        <v>80.3</v>
      </c>
      <c r="AH68" s="218">
        <v>0</v>
      </c>
      <c r="AI68" s="218">
        <v>0</v>
      </c>
      <c r="AJ68" s="218">
        <v>0</v>
      </c>
      <c r="AK68" s="218">
        <v>19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1.1299999999999999</v>
      </c>
      <c r="L69" s="218">
        <v>2.77</v>
      </c>
      <c r="M69" s="218">
        <v>0.99</v>
      </c>
      <c r="N69" s="218">
        <v>1.0900000000000001</v>
      </c>
      <c r="O69" s="218">
        <v>1.21</v>
      </c>
      <c r="P69" s="218">
        <v>2</v>
      </c>
      <c r="Q69" s="218">
        <v>0.16</v>
      </c>
      <c r="R69" s="218">
        <v>0.49</v>
      </c>
      <c r="S69" s="218">
        <v>0.25</v>
      </c>
      <c r="T69" s="218">
        <v>0.63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1.58</v>
      </c>
      <c r="AD69" s="218">
        <v>0</v>
      </c>
      <c r="AE69" s="218">
        <v>0</v>
      </c>
      <c r="AF69" s="218">
        <v>0</v>
      </c>
      <c r="AG69" s="218">
        <v>80.3</v>
      </c>
      <c r="AH69" s="218">
        <v>0</v>
      </c>
      <c r="AI69" s="218">
        <v>0</v>
      </c>
      <c r="AJ69" s="218">
        <v>0</v>
      </c>
      <c r="AK69" s="218">
        <v>19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1.1299999999999999</v>
      </c>
      <c r="L70" s="218">
        <v>2.77</v>
      </c>
      <c r="M70" s="218">
        <v>0.99</v>
      </c>
      <c r="N70" s="218">
        <v>1.0900000000000001</v>
      </c>
      <c r="O70" s="218">
        <v>1.21</v>
      </c>
      <c r="P70" s="218">
        <v>2</v>
      </c>
      <c r="Q70" s="218">
        <v>0.16</v>
      </c>
      <c r="R70" s="218">
        <v>0.49</v>
      </c>
      <c r="S70" s="218">
        <v>0.25</v>
      </c>
      <c r="T70" s="218">
        <v>0.63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1.58</v>
      </c>
      <c r="AD70" s="218">
        <v>0</v>
      </c>
      <c r="AE70" s="218">
        <v>0</v>
      </c>
      <c r="AF70" s="218">
        <v>0</v>
      </c>
      <c r="AG70" s="218">
        <v>80.3</v>
      </c>
      <c r="AH70" s="218">
        <v>0</v>
      </c>
      <c r="AI70" s="218">
        <v>0</v>
      </c>
      <c r="AJ70" s="218">
        <v>0</v>
      </c>
      <c r="AK70" s="218">
        <v>19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1.1299999999999999</v>
      </c>
      <c r="L71" s="218">
        <v>2.77</v>
      </c>
      <c r="M71" s="218">
        <v>0.99</v>
      </c>
      <c r="N71" s="218">
        <v>1.0900000000000001</v>
      </c>
      <c r="O71" s="218">
        <v>1.21</v>
      </c>
      <c r="P71" s="218">
        <v>2</v>
      </c>
      <c r="Q71" s="218">
        <v>0.16</v>
      </c>
      <c r="R71" s="218">
        <v>0.49</v>
      </c>
      <c r="S71" s="218">
        <v>0.25</v>
      </c>
      <c r="T71" s="218">
        <v>0.61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1.58</v>
      </c>
      <c r="AD71" s="218">
        <v>0</v>
      </c>
      <c r="AE71" s="218">
        <v>0</v>
      </c>
      <c r="AF71" s="218">
        <v>0</v>
      </c>
      <c r="AG71" s="218">
        <v>80.3</v>
      </c>
      <c r="AH71" s="218">
        <v>0</v>
      </c>
      <c r="AI71" s="218">
        <v>0</v>
      </c>
      <c r="AJ71" s="218">
        <v>0</v>
      </c>
      <c r="AK71" s="218">
        <v>19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1.1299999999999999</v>
      </c>
      <c r="L72" s="218">
        <v>2.77</v>
      </c>
      <c r="M72" s="218">
        <v>0.99</v>
      </c>
      <c r="N72" s="218">
        <v>1.0900000000000001</v>
      </c>
      <c r="O72" s="218">
        <v>1.21</v>
      </c>
      <c r="P72" s="218">
        <v>2</v>
      </c>
      <c r="Q72" s="218">
        <v>0.16</v>
      </c>
      <c r="R72" s="218">
        <v>0.49</v>
      </c>
      <c r="S72" s="218">
        <v>0.25</v>
      </c>
      <c r="T72" s="218">
        <v>0.61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1.58</v>
      </c>
      <c r="AD72" s="218">
        <v>0</v>
      </c>
      <c r="AE72" s="218">
        <v>0</v>
      </c>
      <c r="AF72" s="218">
        <v>0</v>
      </c>
      <c r="AG72" s="218">
        <v>40</v>
      </c>
      <c r="AH72" s="218">
        <v>0</v>
      </c>
      <c r="AI72" s="218">
        <v>0</v>
      </c>
      <c r="AJ72" s="218">
        <v>0</v>
      </c>
      <c r="AK72" s="218">
        <v>19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1.1299999999999999</v>
      </c>
      <c r="L73" s="218">
        <v>2.77</v>
      </c>
      <c r="M73" s="218">
        <v>0.99</v>
      </c>
      <c r="N73" s="218">
        <v>1.0900000000000001</v>
      </c>
      <c r="O73" s="218">
        <v>1.21</v>
      </c>
      <c r="P73" s="218">
        <v>2</v>
      </c>
      <c r="Q73" s="218">
        <v>0.16</v>
      </c>
      <c r="R73" s="218">
        <v>0.51</v>
      </c>
      <c r="S73" s="218">
        <v>0.25</v>
      </c>
      <c r="T73" s="218">
        <v>0.61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1.58</v>
      </c>
      <c r="AD73" s="218">
        <v>0</v>
      </c>
      <c r="AE73" s="218">
        <v>0</v>
      </c>
      <c r="AF73" s="218">
        <v>0</v>
      </c>
      <c r="AG73" s="218">
        <v>40</v>
      </c>
      <c r="AH73" s="218">
        <v>0</v>
      </c>
      <c r="AI73" s="218">
        <v>0</v>
      </c>
      <c r="AJ73" s="218">
        <v>0</v>
      </c>
      <c r="AK73" s="218">
        <v>19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1.1299999999999999</v>
      </c>
      <c r="L74" s="218">
        <v>2.77</v>
      </c>
      <c r="M74" s="218">
        <v>0.99</v>
      </c>
      <c r="N74" s="218">
        <v>1.0900000000000001</v>
      </c>
      <c r="O74" s="218">
        <v>1.21</v>
      </c>
      <c r="P74" s="218">
        <v>2</v>
      </c>
      <c r="Q74" s="218">
        <v>0.16</v>
      </c>
      <c r="R74" s="218">
        <v>0.51</v>
      </c>
      <c r="S74" s="218">
        <v>0.25</v>
      </c>
      <c r="T74" s="218">
        <v>0.61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1.58</v>
      </c>
      <c r="AD74" s="218">
        <v>0</v>
      </c>
      <c r="AE74" s="218">
        <v>0</v>
      </c>
      <c r="AF74" s="218">
        <v>0</v>
      </c>
      <c r="AG74" s="218">
        <v>40</v>
      </c>
      <c r="AH74" s="218">
        <v>0</v>
      </c>
      <c r="AI74" s="218">
        <v>0</v>
      </c>
      <c r="AJ74" s="218">
        <v>0</v>
      </c>
      <c r="AK74" s="218">
        <v>19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1.1299999999999999</v>
      </c>
      <c r="L75" s="218">
        <v>2.77</v>
      </c>
      <c r="M75" s="218">
        <v>0.99</v>
      </c>
      <c r="N75" s="218">
        <v>1.0900000000000001</v>
      </c>
      <c r="O75" s="218">
        <v>1.21</v>
      </c>
      <c r="P75" s="218">
        <v>2</v>
      </c>
      <c r="Q75" s="218">
        <v>0.16</v>
      </c>
      <c r="R75" s="218">
        <v>0.49</v>
      </c>
      <c r="S75" s="218">
        <v>0.25</v>
      </c>
      <c r="T75" s="218">
        <v>0.61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1.58</v>
      </c>
      <c r="AD75" s="218">
        <v>0</v>
      </c>
      <c r="AE75" s="218">
        <v>0</v>
      </c>
      <c r="AF75" s="218">
        <v>0</v>
      </c>
      <c r="AG75" s="218">
        <v>40</v>
      </c>
      <c r="AH75" s="218">
        <v>0</v>
      </c>
      <c r="AI75" s="218">
        <v>0</v>
      </c>
      <c r="AJ75" s="218">
        <v>0</v>
      </c>
      <c r="AK75" s="218">
        <v>19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1.1299999999999999</v>
      </c>
      <c r="L76" s="218">
        <v>2.77</v>
      </c>
      <c r="M76" s="218">
        <v>0.99</v>
      </c>
      <c r="N76" s="218">
        <v>1.0900000000000001</v>
      </c>
      <c r="O76" s="218">
        <v>1.21</v>
      </c>
      <c r="P76" s="218">
        <v>2</v>
      </c>
      <c r="Q76" s="218">
        <v>0.16</v>
      </c>
      <c r="R76" s="218">
        <v>0.49</v>
      </c>
      <c r="S76" s="218">
        <v>0.25</v>
      </c>
      <c r="T76" s="218">
        <v>0.61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1.58</v>
      </c>
      <c r="AD76" s="218">
        <v>0</v>
      </c>
      <c r="AE76" s="218">
        <v>0</v>
      </c>
      <c r="AF76" s="218">
        <v>0</v>
      </c>
      <c r="AG76" s="218">
        <v>40</v>
      </c>
      <c r="AH76" s="218">
        <v>0</v>
      </c>
      <c r="AI76" s="218">
        <v>0</v>
      </c>
      <c r="AJ76" s="218">
        <v>0</v>
      </c>
      <c r="AK76" s="218">
        <v>19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1.1299999999999999</v>
      </c>
      <c r="L77" s="218">
        <v>2.77</v>
      </c>
      <c r="M77" s="218">
        <v>0.99</v>
      </c>
      <c r="N77" s="218">
        <v>1.0900000000000001</v>
      </c>
      <c r="O77" s="218">
        <v>1.21</v>
      </c>
      <c r="P77" s="218">
        <v>2</v>
      </c>
      <c r="Q77" s="218">
        <v>0.16</v>
      </c>
      <c r="R77" s="218">
        <v>0.49</v>
      </c>
      <c r="S77" s="218">
        <v>0.25</v>
      </c>
      <c r="T77" s="218">
        <v>0.61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1.58</v>
      </c>
      <c r="AD77" s="218">
        <v>0</v>
      </c>
      <c r="AE77" s="218">
        <v>0</v>
      </c>
      <c r="AF77" s="218">
        <v>0</v>
      </c>
      <c r="AG77" s="218">
        <v>40</v>
      </c>
      <c r="AH77" s="218">
        <v>0</v>
      </c>
      <c r="AI77" s="218">
        <v>0</v>
      </c>
      <c r="AJ77" s="218">
        <v>0</v>
      </c>
      <c r="AK77" s="218">
        <v>19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1.1299999999999999</v>
      </c>
      <c r="L78" s="218">
        <v>2.68</v>
      </c>
      <c r="M78" s="218">
        <v>0.99</v>
      </c>
      <c r="N78" s="218">
        <v>1.0900000000000001</v>
      </c>
      <c r="O78" s="218">
        <v>1.21</v>
      </c>
      <c r="P78" s="218">
        <v>2</v>
      </c>
      <c r="Q78" s="218">
        <v>0.16</v>
      </c>
      <c r="R78" s="218">
        <v>0.49</v>
      </c>
      <c r="S78" s="218">
        <v>0.25</v>
      </c>
      <c r="T78" s="218">
        <v>0.61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1.58</v>
      </c>
      <c r="AD78" s="218">
        <v>0</v>
      </c>
      <c r="AE78" s="218">
        <v>0</v>
      </c>
      <c r="AF78" s="218">
        <v>0</v>
      </c>
      <c r="AG78" s="218">
        <v>40</v>
      </c>
      <c r="AH78" s="218">
        <v>0</v>
      </c>
      <c r="AI78" s="218">
        <v>0</v>
      </c>
      <c r="AJ78" s="218">
        <v>0</v>
      </c>
      <c r="AK78" s="218">
        <v>19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1.1000000000000001</v>
      </c>
      <c r="L79" s="218">
        <v>2.68</v>
      </c>
      <c r="M79" s="218">
        <v>0.99</v>
      </c>
      <c r="N79" s="218">
        <v>1.0900000000000001</v>
      </c>
      <c r="O79" s="218">
        <v>1.21</v>
      </c>
      <c r="P79" s="218">
        <v>2</v>
      </c>
      <c r="Q79" s="218">
        <v>0.15</v>
      </c>
      <c r="R79" s="218">
        <v>0.48</v>
      </c>
      <c r="S79" s="218">
        <v>0.24</v>
      </c>
      <c r="T79" s="218">
        <v>0.61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1.58</v>
      </c>
      <c r="AD79" s="218">
        <v>0</v>
      </c>
      <c r="AE79" s="218">
        <v>0</v>
      </c>
      <c r="AF79" s="218">
        <v>0</v>
      </c>
      <c r="AG79" s="218">
        <v>40</v>
      </c>
      <c r="AH79" s="218">
        <v>0</v>
      </c>
      <c r="AI79" s="218">
        <v>0</v>
      </c>
      <c r="AJ79" s="218">
        <v>0</v>
      </c>
      <c r="AK79" s="218">
        <v>19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1.0900000000000001</v>
      </c>
      <c r="L80" s="218">
        <v>2.68</v>
      </c>
      <c r="M80" s="218">
        <v>0.99</v>
      </c>
      <c r="N80" s="218">
        <v>1.0900000000000001</v>
      </c>
      <c r="O80" s="218">
        <v>1.21</v>
      </c>
      <c r="P80" s="218">
        <v>2</v>
      </c>
      <c r="Q80" s="218">
        <v>0.15</v>
      </c>
      <c r="R80" s="218">
        <v>0.49</v>
      </c>
      <c r="S80" s="218">
        <v>0.24</v>
      </c>
      <c r="T80" s="218">
        <v>0.59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1.58</v>
      </c>
      <c r="AD80" s="218">
        <v>0</v>
      </c>
      <c r="AE80" s="218">
        <v>0</v>
      </c>
      <c r="AF80" s="218">
        <v>0</v>
      </c>
      <c r="AG80" s="218">
        <v>40</v>
      </c>
      <c r="AH80" s="218">
        <v>0</v>
      </c>
      <c r="AI80" s="218">
        <v>0</v>
      </c>
      <c r="AJ80" s="218">
        <v>0</v>
      </c>
      <c r="AK80" s="218">
        <v>19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1.0900000000000001</v>
      </c>
      <c r="L81" s="218">
        <v>2.68</v>
      </c>
      <c r="M81" s="218">
        <v>0.99</v>
      </c>
      <c r="N81" s="218">
        <v>1.0900000000000001</v>
      </c>
      <c r="O81" s="218">
        <v>1.21</v>
      </c>
      <c r="P81" s="218">
        <v>2</v>
      </c>
      <c r="Q81" s="218">
        <v>0.15</v>
      </c>
      <c r="R81" s="218">
        <v>0.49</v>
      </c>
      <c r="S81" s="218">
        <v>0.24</v>
      </c>
      <c r="T81" s="218">
        <v>0.59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1.58</v>
      </c>
      <c r="AD81" s="218">
        <v>0</v>
      </c>
      <c r="AE81" s="218">
        <v>0</v>
      </c>
      <c r="AF81" s="218">
        <v>0</v>
      </c>
      <c r="AG81" s="218">
        <v>40</v>
      </c>
      <c r="AH81" s="218">
        <v>0</v>
      </c>
      <c r="AI81" s="218">
        <v>0</v>
      </c>
      <c r="AJ81" s="218">
        <v>0</v>
      </c>
      <c r="AK81" s="218">
        <v>19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1.0900000000000001</v>
      </c>
      <c r="L82" s="218">
        <v>2.68</v>
      </c>
      <c r="M82" s="218">
        <v>0.99</v>
      </c>
      <c r="N82" s="218">
        <v>1.0900000000000001</v>
      </c>
      <c r="O82" s="218">
        <v>1.21</v>
      </c>
      <c r="P82" s="218">
        <v>2</v>
      </c>
      <c r="Q82" s="218">
        <v>0.15</v>
      </c>
      <c r="R82" s="218">
        <v>0.49</v>
      </c>
      <c r="S82" s="218">
        <v>0.24</v>
      </c>
      <c r="T82" s="218">
        <v>0.59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1.58</v>
      </c>
      <c r="AD82" s="218">
        <v>0</v>
      </c>
      <c r="AE82" s="218">
        <v>0</v>
      </c>
      <c r="AF82" s="218">
        <v>0</v>
      </c>
      <c r="AG82" s="218">
        <v>40</v>
      </c>
      <c r="AH82" s="218">
        <v>0</v>
      </c>
      <c r="AI82" s="218">
        <v>0</v>
      </c>
      <c r="AJ82" s="218">
        <v>0</v>
      </c>
      <c r="AK82" s="218">
        <v>19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1.1200000000000001</v>
      </c>
      <c r="L83" s="218">
        <v>2.68</v>
      </c>
      <c r="M83" s="218">
        <v>0.99</v>
      </c>
      <c r="N83" s="218">
        <v>1.0900000000000001</v>
      </c>
      <c r="O83" s="218">
        <v>1.21</v>
      </c>
      <c r="P83" s="218">
        <v>2</v>
      </c>
      <c r="Q83" s="218">
        <v>0.15</v>
      </c>
      <c r="R83" s="218">
        <v>0.49</v>
      </c>
      <c r="S83" s="218">
        <v>0.24</v>
      </c>
      <c r="T83" s="218">
        <v>0.59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1.58</v>
      </c>
      <c r="AD83" s="218">
        <v>0</v>
      </c>
      <c r="AE83" s="218">
        <v>0</v>
      </c>
      <c r="AF83" s="218">
        <v>0</v>
      </c>
      <c r="AG83" s="218">
        <v>40</v>
      </c>
      <c r="AH83" s="218">
        <v>0</v>
      </c>
      <c r="AI83" s="218">
        <v>0</v>
      </c>
      <c r="AJ83" s="218">
        <v>0</v>
      </c>
      <c r="AK83" s="218">
        <v>19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1.0900000000000001</v>
      </c>
      <c r="L84" s="218">
        <v>2.68</v>
      </c>
      <c r="M84" s="218">
        <v>0.99</v>
      </c>
      <c r="N84" s="218">
        <v>1.0900000000000001</v>
      </c>
      <c r="O84" s="218">
        <v>1.21</v>
      </c>
      <c r="P84" s="218">
        <v>2</v>
      </c>
      <c r="Q84" s="218">
        <v>0.15</v>
      </c>
      <c r="R84" s="218">
        <v>0.49</v>
      </c>
      <c r="S84" s="218">
        <v>0.24</v>
      </c>
      <c r="T84" s="218">
        <v>0.59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1.58</v>
      </c>
      <c r="AD84" s="218">
        <v>0</v>
      </c>
      <c r="AE84" s="218">
        <v>0</v>
      </c>
      <c r="AF84" s="218">
        <v>0</v>
      </c>
      <c r="AG84" s="218">
        <v>40</v>
      </c>
      <c r="AH84" s="218">
        <v>0</v>
      </c>
      <c r="AI84" s="218">
        <v>0</v>
      </c>
      <c r="AJ84" s="218">
        <v>0</v>
      </c>
      <c r="AK84" s="218">
        <v>19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1.1299999999999999</v>
      </c>
      <c r="L85" s="218">
        <v>2.68</v>
      </c>
      <c r="M85" s="218">
        <v>0.99</v>
      </c>
      <c r="N85" s="218">
        <v>1.0900000000000001</v>
      </c>
      <c r="O85" s="218">
        <v>1.21</v>
      </c>
      <c r="P85" s="218">
        <v>2</v>
      </c>
      <c r="Q85" s="218">
        <v>0.15</v>
      </c>
      <c r="R85" s="218">
        <v>0.49</v>
      </c>
      <c r="S85" s="218">
        <v>0.24</v>
      </c>
      <c r="T85" s="218">
        <v>0.59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1.58</v>
      </c>
      <c r="AD85" s="218">
        <v>0</v>
      </c>
      <c r="AE85" s="218">
        <v>0</v>
      </c>
      <c r="AF85" s="218">
        <v>0</v>
      </c>
      <c r="AG85" s="218">
        <v>40</v>
      </c>
      <c r="AH85" s="218">
        <v>0</v>
      </c>
      <c r="AI85" s="218">
        <v>0</v>
      </c>
      <c r="AJ85" s="218">
        <v>0</v>
      </c>
      <c r="AK85" s="218">
        <v>19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1.1299999999999999</v>
      </c>
      <c r="L86" s="218">
        <v>2.68</v>
      </c>
      <c r="M86" s="218">
        <v>0.99</v>
      </c>
      <c r="N86" s="218">
        <v>1.0900000000000001</v>
      </c>
      <c r="O86" s="218">
        <v>1.21</v>
      </c>
      <c r="P86" s="218">
        <v>2</v>
      </c>
      <c r="Q86" s="218">
        <v>0.15</v>
      </c>
      <c r="R86" s="218">
        <v>0.49</v>
      </c>
      <c r="S86" s="218">
        <v>0.24</v>
      </c>
      <c r="T86" s="218">
        <v>0.59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1.58</v>
      </c>
      <c r="AD86" s="218">
        <v>0</v>
      </c>
      <c r="AE86" s="218">
        <v>0</v>
      </c>
      <c r="AF86" s="218">
        <v>0</v>
      </c>
      <c r="AG86" s="218">
        <v>40</v>
      </c>
      <c r="AH86" s="218">
        <v>0</v>
      </c>
      <c r="AI86" s="218">
        <v>0</v>
      </c>
      <c r="AJ86" s="218">
        <v>0</v>
      </c>
      <c r="AK86" s="218">
        <v>19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1.1299999999999999</v>
      </c>
      <c r="L87" s="218">
        <v>2.68</v>
      </c>
      <c r="M87" s="218">
        <v>0.99</v>
      </c>
      <c r="N87" s="218">
        <v>1.0900000000000001</v>
      </c>
      <c r="O87" s="218">
        <v>1.21</v>
      </c>
      <c r="P87" s="218">
        <v>2</v>
      </c>
      <c r="Q87" s="218">
        <v>0.15</v>
      </c>
      <c r="R87" s="218">
        <v>0.49</v>
      </c>
      <c r="S87" s="218">
        <v>0.24</v>
      </c>
      <c r="T87" s="218">
        <v>0.59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1.58</v>
      </c>
      <c r="AD87" s="218">
        <v>0</v>
      </c>
      <c r="AE87" s="218">
        <v>0</v>
      </c>
      <c r="AF87" s="218">
        <v>0</v>
      </c>
      <c r="AG87" s="218">
        <v>40</v>
      </c>
      <c r="AH87" s="218">
        <v>0</v>
      </c>
      <c r="AI87" s="218">
        <v>0</v>
      </c>
      <c r="AJ87" s="218">
        <v>0</v>
      </c>
      <c r="AK87" s="218">
        <v>19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1.1299999999999999</v>
      </c>
      <c r="L88" s="218">
        <v>2.68</v>
      </c>
      <c r="M88" s="218">
        <v>0.99</v>
      </c>
      <c r="N88" s="218">
        <v>1.0900000000000001</v>
      </c>
      <c r="O88" s="218">
        <v>1.21</v>
      </c>
      <c r="P88" s="218">
        <v>2</v>
      </c>
      <c r="Q88" s="218">
        <v>0.15</v>
      </c>
      <c r="R88" s="218">
        <v>0.49</v>
      </c>
      <c r="S88" s="218">
        <v>0.24</v>
      </c>
      <c r="T88" s="218">
        <v>0.59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1.58</v>
      </c>
      <c r="AD88" s="218">
        <v>0</v>
      </c>
      <c r="AE88" s="218">
        <v>0</v>
      </c>
      <c r="AF88" s="218">
        <v>0</v>
      </c>
      <c r="AG88" s="218">
        <v>40</v>
      </c>
      <c r="AH88" s="218">
        <v>0</v>
      </c>
      <c r="AI88" s="218">
        <v>0</v>
      </c>
      <c r="AJ88" s="218">
        <v>0</v>
      </c>
      <c r="AK88" s="218">
        <v>19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1.1299999999999999</v>
      </c>
      <c r="L89" s="218">
        <v>2.68</v>
      </c>
      <c r="M89" s="218">
        <v>0.99</v>
      </c>
      <c r="N89" s="218">
        <v>1.0900000000000001</v>
      </c>
      <c r="O89" s="218">
        <v>1.21</v>
      </c>
      <c r="P89" s="218">
        <v>2</v>
      </c>
      <c r="Q89" s="218">
        <v>0.15</v>
      </c>
      <c r="R89" s="218">
        <v>0.49</v>
      </c>
      <c r="S89" s="218">
        <v>0.24</v>
      </c>
      <c r="T89" s="218">
        <v>0.59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1.58</v>
      </c>
      <c r="AD89" s="218">
        <v>0</v>
      </c>
      <c r="AE89" s="218">
        <v>0</v>
      </c>
      <c r="AF89" s="218">
        <v>0</v>
      </c>
      <c r="AG89" s="218">
        <v>40</v>
      </c>
      <c r="AH89" s="218">
        <v>0</v>
      </c>
      <c r="AI89" s="218">
        <v>0</v>
      </c>
      <c r="AJ89" s="218">
        <v>0</v>
      </c>
      <c r="AK89" s="218">
        <v>19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1.1299999999999999</v>
      </c>
      <c r="L90" s="218">
        <v>2.68</v>
      </c>
      <c r="M90" s="218">
        <v>0.99</v>
      </c>
      <c r="N90" s="218">
        <v>1.0900000000000001</v>
      </c>
      <c r="O90" s="218">
        <v>1.21</v>
      </c>
      <c r="P90" s="218">
        <v>2</v>
      </c>
      <c r="Q90" s="218">
        <v>0.15</v>
      </c>
      <c r="R90" s="218">
        <v>0.49</v>
      </c>
      <c r="S90" s="218">
        <v>0.24</v>
      </c>
      <c r="T90" s="218">
        <v>0.59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1.58</v>
      </c>
      <c r="AD90" s="218">
        <v>0</v>
      </c>
      <c r="AE90" s="218">
        <v>0</v>
      </c>
      <c r="AF90" s="218">
        <v>0</v>
      </c>
      <c r="AG90" s="218">
        <v>40</v>
      </c>
      <c r="AH90" s="218">
        <v>0</v>
      </c>
      <c r="AI90" s="218">
        <v>0</v>
      </c>
      <c r="AJ90" s="218">
        <v>0</v>
      </c>
      <c r="AK90" s="218">
        <v>19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1.1299999999999999</v>
      </c>
      <c r="L91" s="218">
        <v>2.68</v>
      </c>
      <c r="M91" s="218">
        <v>0.99</v>
      </c>
      <c r="N91" s="218">
        <v>1.0900000000000001</v>
      </c>
      <c r="O91" s="218">
        <v>1.21</v>
      </c>
      <c r="P91" s="218">
        <v>2</v>
      </c>
      <c r="Q91" s="218">
        <v>0.16</v>
      </c>
      <c r="R91" s="218">
        <v>0.49</v>
      </c>
      <c r="S91" s="218">
        <v>0.25</v>
      </c>
      <c r="T91" s="218">
        <v>0.61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1.58</v>
      </c>
      <c r="AD91" s="218">
        <v>0</v>
      </c>
      <c r="AE91" s="218">
        <v>0</v>
      </c>
      <c r="AF91" s="218">
        <v>0</v>
      </c>
      <c r="AG91" s="218">
        <v>30</v>
      </c>
      <c r="AH91" s="218">
        <v>0</v>
      </c>
      <c r="AI91" s="218">
        <v>0</v>
      </c>
      <c r="AJ91" s="218">
        <v>0</v>
      </c>
      <c r="AK91" s="218">
        <v>19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1.1299999999999999</v>
      </c>
      <c r="L92" s="218">
        <v>2.68</v>
      </c>
      <c r="M92" s="218">
        <v>0.99</v>
      </c>
      <c r="N92" s="218">
        <v>1.0900000000000001</v>
      </c>
      <c r="O92" s="218">
        <v>1.21</v>
      </c>
      <c r="P92" s="218">
        <v>2</v>
      </c>
      <c r="Q92" s="218">
        <v>0.16</v>
      </c>
      <c r="R92" s="218">
        <v>0.5</v>
      </c>
      <c r="S92" s="218">
        <v>0.25</v>
      </c>
      <c r="T92" s="218">
        <v>0.61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1.58</v>
      </c>
      <c r="AD92" s="218">
        <v>0</v>
      </c>
      <c r="AE92" s="218">
        <v>0</v>
      </c>
      <c r="AF92" s="218">
        <v>0</v>
      </c>
      <c r="AG92" s="218">
        <v>30</v>
      </c>
      <c r="AH92" s="218">
        <v>0</v>
      </c>
      <c r="AI92" s="218">
        <v>0</v>
      </c>
      <c r="AJ92" s="218">
        <v>0</v>
      </c>
      <c r="AK92" s="218">
        <v>19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1.1299999999999999</v>
      </c>
      <c r="L93" s="218">
        <v>1.88</v>
      </c>
      <c r="M93" s="218">
        <v>0.99</v>
      </c>
      <c r="N93" s="218">
        <v>1.0900000000000001</v>
      </c>
      <c r="O93" s="218">
        <v>1.21</v>
      </c>
      <c r="P93" s="218">
        <v>2</v>
      </c>
      <c r="Q93" s="218">
        <v>0.16</v>
      </c>
      <c r="R93" s="218">
        <v>0.5</v>
      </c>
      <c r="S93" s="218">
        <v>0.25</v>
      </c>
      <c r="T93" s="218">
        <v>0.61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1.58</v>
      </c>
      <c r="AD93" s="218">
        <v>0</v>
      </c>
      <c r="AE93" s="218">
        <v>0</v>
      </c>
      <c r="AF93" s="218">
        <v>0</v>
      </c>
      <c r="AG93" s="218">
        <v>30</v>
      </c>
      <c r="AH93" s="218">
        <v>0</v>
      </c>
      <c r="AI93" s="218">
        <v>0</v>
      </c>
      <c r="AJ93" s="218">
        <v>0</v>
      </c>
      <c r="AK93" s="218">
        <v>19.7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1.1299999999999999</v>
      </c>
      <c r="L94" s="218">
        <v>1.67</v>
      </c>
      <c r="M94" s="218">
        <v>0.99</v>
      </c>
      <c r="N94" s="218">
        <v>1.0900000000000001</v>
      </c>
      <c r="O94" s="218">
        <v>1.21</v>
      </c>
      <c r="P94" s="218">
        <v>2</v>
      </c>
      <c r="Q94" s="218">
        <v>0.16</v>
      </c>
      <c r="R94" s="218">
        <v>0.5</v>
      </c>
      <c r="S94" s="218">
        <v>0.25</v>
      </c>
      <c r="T94" s="218">
        <v>0.61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1.58</v>
      </c>
      <c r="AD94" s="218">
        <v>0</v>
      </c>
      <c r="AE94" s="218">
        <v>0</v>
      </c>
      <c r="AF94" s="218">
        <v>0</v>
      </c>
      <c r="AG94" s="218">
        <v>30</v>
      </c>
      <c r="AH94" s="218">
        <v>0</v>
      </c>
      <c r="AI94" s="218">
        <v>0</v>
      </c>
      <c r="AJ94" s="218">
        <v>0</v>
      </c>
      <c r="AK94" s="218">
        <v>19.7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1.1299999999999999</v>
      </c>
      <c r="L95" s="218">
        <v>2.34</v>
      </c>
      <c r="M95" s="218">
        <v>0.99</v>
      </c>
      <c r="N95" s="218">
        <v>1.0900000000000001</v>
      </c>
      <c r="O95" s="218">
        <v>1.21</v>
      </c>
      <c r="P95" s="218">
        <v>2</v>
      </c>
      <c r="Q95" s="218">
        <v>0.16</v>
      </c>
      <c r="R95" s="218">
        <v>0.5</v>
      </c>
      <c r="S95" s="218">
        <v>0.25</v>
      </c>
      <c r="T95" s="218">
        <v>0.61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1.58</v>
      </c>
      <c r="AD95" s="218">
        <v>0</v>
      </c>
      <c r="AE95" s="218">
        <v>0</v>
      </c>
      <c r="AF95" s="218">
        <v>0</v>
      </c>
      <c r="AG95" s="218">
        <v>30</v>
      </c>
      <c r="AH95" s="218">
        <v>0</v>
      </c>
      <c r="AI95" s="218">
        <v>0</v>
      </c>
      <c r="AJ95" s="218">
        <v>0</v>
      </c>
      <c r="AK95" s="218">
        <v>19.7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1.1299999999999999</v>
      </c>
      <c r="L96" s="218">
        <v>2.5099999999999998</v>
      </c>
      <c r="M96" s="218">
        <v>0.99</v>
      </c>
      <c r="N96" s="218">
        <v>1.0900000000000001</v>
      </c>
      <c r="O96" s="218">
        <v>1.21</v>
      </c>
      <c r="P96" s="218">
        <v>2</v>
      </c>
      <c r="Q96" s="218">
        <v>0.16</v>
      </c>
      <c r="R96" s="218">
        <v>0.5</v>
      </c>
      <c r="S96" s="218">
        <v>0.25</v>
      </c>
      <c r="T96" s="218">
        <v>0.61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1.58</v>
      </c>
      <c r="AD96" s="218">
        <v>0</v>
      </c>
      <c r="AE96" s="218">
        <v>0</v>
      </c>
      <c r="AF96" s="218">
        <v>0</v>
      </c>
      <c r="AG96" s="218">
        <v>30</v>
      </c>
      <c r="AH96" s="218">
        <v>0</v>
      </c>
      <c r="AI96" s="218">
        <v>0</v>
      </c>
      <c r="AJ96" s="218">
        <v>0</v>
      </c>
      <c r="AK96" s="218">
        <v>19.7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1.1299999999999999</v>
      </c>
      <c r="L97" s="218">
        <v>2.5499999999999998</v>
      </c>
      <c r="M97" s="218">
        <v>0.99</v>
      </c>
      <c r="N97" s="218">
        <v>1.0900000000000001</v>
      </c>
      <c r="O97" s="218">
        <v>1.21</v>
      </c>
      <c r="P97" s="218">
        <v>2</v>
      </c>
      <c r="Q97" s="218">
        <v>0.16</v>
      </c>
      <c r="R97" s="218">
        <v>0.5</v>
      </c>
      <c r="S97" s="218">
        <v>0.25</v>
      </c>
      <c r="T97" s="218">
        <v>0.61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1.58</v>
      </c>
      <c r="AD97" s="218">
        <v>0</v>
      </c>
      <c r="AE97" s="218">
        <v>0</v>
      </c>
      <c r="AF97" s="218">
        <v>0</v>
      </c>
      <c r="AG97" s="218">
        <v>30</v>
      </c>
      <c r="AH97" s="218">
        <v>0</v>
      </c>
      <c r="AI97" s="218">
        <v>0</v>
      </c>
      <c r="AJ97" s="218">
        <v>0</v>
      </c>
      <c r="AK97" s="218">
        <v>19.7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1.1299999999999999</v>
      </c>
      <c r="L98" s="218">
        <v>2.5499999999999998</v>
      </c>
      <c r="M98" s="218">
        <v>0.99</v>
      </c>
      <c r="N98" s="218">
        <v>1.0900000000000001</v>
      </c>
      <c r="O98" s="218">
        <v>1.21</v>
      </c>
      <c r="P98" s="218">
        <v>2</v>
      </c>
      <c r="Q98" s="218">
        <v>0.16</v>
      </c>
      <c r="R98" s="218">
        <v>0.5</v>
      </c>
      <c r="S98" s="218">
        <v>0.25</v>
      </c>
      <c r="T98" s="218">
        <v>0.61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1.58</v>
      </c>
      <c r="AD98" s="218">
        <v>0</v>
      </c>
      <c r="AE98" s="218">
        <v>0</v>
      </c>
      <c r="AF98" s="218">
        <v>0</v>
      </c>
      <c r="AG98" s="218">
        <v>30</v>
      </c>
      <c r="AH98" s="218">
        <v>0</v>
      </c>
      <c r="AI98" s="218">
        <v>0</v>
      </c>
      <c r="AJ98" s="218">
        <v>0</v>
      </c>
      <c r="AK98" s="218">
        <v>19.7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2.7022499999999981E-2</v>
      </c>
      <c r="L99">
        <f t="shared" si="0"/>
        <v>6.5207500000000085E-2</v>
      </c>
      <c r="M99">
        <f t="shared" si="0"/>
        <v>2.3767499999999969E-2</v>
      </c>
      <c r="N99">
        <f t="shared" si="0"/>
        <v>2.6160000000000058E-2</v>
      </c>
      <c r="O99">
        <f t="shared" si="0"/>
        <v>2.9039999999999941E-2</v>
      </c>
      <c r="P99">
        <f t="shared" si="0"/>
        <v>4.7935000000000005E-2</v>
      </c>
      <c r="Q99">
        <f t="shared" si="0"/>
        <v>3.7950000000000037E-3</v>
      </c>
      <c r="R99">
        <f t="shared" si="0"/>
        <v>1.1945000000000016E-2</v>
      </c>
      <c r="S99">
        <f t="shared" si="0"/>
        <v>5.9449999999999946E-3</v>
      </c>
      <c r="T99">
        <f t="shared" si="0"/>
        <v>1.4875000000000015E-2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3.9467500000000051E-2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1.6351750000000018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0.45747500000000002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16.059999999999999</v>
      </c>
      <c r="AH3" s="218">
        <v>0</v>
      </c>
      <c r="AI3" s="218">
        <v>0</v>
      </c>
      <c r="AJ3" s="218">
        <v>0</v>
      </c>
      <c r="AK3" s="218">
        <v>5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16.059999999999999</v>
      </c>
      <c r="AH4" s="218">
        <v>0</v>
      </c>
      <c r="AI4" s="218">
        <v>0</v>
      </c>
      <c r="AJ4" s="218">
        <v>0</v>
      </c>
      <c r="AK4" s="218">
        <v>5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16.059999999999999</v>
      </c>
      <c r="AH5" s="218">
        <v>0</v>
      </c>
      <c r="AI5" s="218">
        <v>0</v>
      </c>
      <c r="AJ5" s="218">
        <v>0</v>
      </c>
      <c r="AK5" s="218">
        <v>5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16.059999999999999</v>
      </c>
      <c r="AH6" s="218">
        <v>0</v>
      </c>
      <c r="AI6" s="218">
        <v>0</v>
      </c>
      <c r="AJ6" s="218">
        <v>0</v>
      </c>
      <c r="AK6" s="218">
        <v>5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16.059999999999999</v>
      </c>
      <c r="AH7" s="218">
        <v>0</v>
      </c>
      <c r="AI7" s="218">
        <v>0</v>
      </c>
      <c r="AJ7" s="218">
        <v>0</v>
      </c>
      <c r="AK7" s="218">
        <v>5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16.059999999999999</v>
      </c>
      <c r="AH8" s="218">
        <v>0</v>
      </c>
      <c r="AI8" s="218">
        <v>0</v>
      </c>
      <c r="AJ8" s="218">
        <v>0</v>
      </c>
      <c r="AK8" s="218">
        <v>5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16.059999999999999</v>
      </c>
      <c r="AH9" s="218">
        <v>0</v>
      </c>
      <c r="AI9" s="218">
        <v>0</v>
      </c>
      <c r="AJ9" s="218">
        <v>0</v>
      </c>
      <c r="AK9" s="218">
        <v>5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16.059999999999999</v>
      </c>
      <c r="AH10" s="218">
        <v>0</v>
      </c>
      <c r="AI10" s="218">
        <v>0</v>
      </c>
      <c r="AJ10" s="218">
        <v>0</v>
      </c>
      <c r="AK10" s="218">
        <v>5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16.059999999999999</v>
      </c>
      <c r="AH11" s="218">
        <v>0</v>
      </c>
      <c r="AI11" s="218">
        <v>0</v>
      </c>
      <c r="AJ11" s="218">
        <v>0</v>
      </c>
      <c r="AK11" s="218">
        <v>5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16.059999999999999</v>
      </c>
      <c r="AH12" s="218">
        <v>0</v>
      </c>
      <c r="AI12" s="218">
        <v>0</v>
      </c>
      <c r="AJ12" s="218">
        <v>0</v>
      </c>
      <c r="AK12" s="218">
        <v>5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16.059999999999999</v>
      </c>
      <c r="AH13" s="218">
        <v>0</v>
      </c>
      <c r="AI13" s="218">
        <v>0</v>
      </c>
      <c r="AJ13" s="218">
        <v>0</v>
      </c>
      <c r="AK13" s="218">
        <v>5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16.059999999999999</v>
      </c>
      <c r="AH14" s="218">
        <v>0</v>
      </c>
      <c r="AI14" s="218">
        <v>0</v>
      </c>
      <c r="AJ14" s="218">
        <v>0</v>
      </c>
      <c r="AK14" s="218">
        <v>5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16.059999999999999</v>
      </c>
      <c r="AH15" s="218">
        <v>0</v>
      </c>
      <c r="AI15" s="218">
        <v>0</v>
      </c>
      <c r="AJ15" s="218">
        <v>0</v>
      </c>
      <c r="AK15" s="218">
        <v>5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16.059999999999999</v>
      </c>
      <c r="AH16" s="218">
        <v>0</v>
      </c>
      <c r="AI16" s="218">
        <v>0</v>
      </c>
      <c r="AJ16" s="218">
        <v>0</v>
      </c>
      <c r="AK16" s="218">
        <v>5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16.059999999999999</v>
      </c>
      <c r="AH17" s="218">
        <v>0</v>
      </c>
      <c r="AI17" s="218">
        <v>0</v>
      </c>
      <c r="AJ17" s="218">
        <v>0</v>
      </c>
      <c r="AK17" s="218">
        <v>5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16.059999999999999</v>
      </c>
      <c r="AH18" s="218">
        <v>0</v>
      </c>
      <c r="AI18" s="218">
        <v>0</v>
      </c>
      <c r="AJ18" s="218">
        <v>0</v>
      </c>
      <c r="AK18" s="218">
        <v>5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16.059999999999999</v>
      </c>
      <c r="AH19" s="218">
        <v>0</v>
      </c>
      <c r="AI19" s="218">
        <v>0</v>
      </c>
      <c r="AJ19" s="218">
        <v>0</v>
      </c>
      <c r="AK19" s="218">
        <v>5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16.059999999999999</v>
      </c>
      <c r="AH20" s="218">
        <v>0</v>
      </c>
      <c r="AI20" s="218">
        <v>0</v>
      </c>
      <c r="AJ20" s="218">
        <v>0</v>
      </c>
      <c r="AK20" s="218">
        <v>5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16.059999999999999</v>
      </c>
      <c r="AH21" s="218">
        <v>0</v>
      </c>
      <c r="AI21" s="218">
        <v>0</v>
      </c>
      <c r="AJ21" s="218">
        <v>0</v>
      </c>
      <c r="AK21" s="218">
        <v>5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16.059999999999999</v>
      </c>
      <c r="AH22" s="218">
        <v>0</v>
      </c>
      <c r="AI22" s="218">
        <v>0</v>
      </c>
      <c r="AJ22" s="218">
        <v>0</v>
      </c>
      <c r="AK22" s="218">
        <v>5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16.059999999999999</v>
      </c>
      <c r="AH23" s="218">
        <v>0</v>
      </c>
      <c r="AI23" s="218">
        <v>0</v>
      </c>
      <c r="AJ23" s="218">
        <v>0</v>
      </c>
      <c r="AK23" s="218">
        <v>5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16.059999999999999</v>
      </c>
      <c r="AH24" s="218">
        <v>0</v>
      </c>
      <c r="AI24" s="218">
        <v>0</v>
      </c>
      <c r="AJ24" s="218">
        <v>0</v>
      </c>
      <c r="AK24" s="218">
        <v>5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16.059999999999999</v>
      </c>
      <c r="AH25" s="218">
        <v>0</v>
      </c>
      <c r="AI25" s="218">
        <v>0</v>
      </c>
      <c r="AJ25" s="218">
        <v>0</v>
      </c>
      <c r="AK25" s="218">
        <v>5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16.059999999999999</v>
      </c>
      <c r="AH26" s="218">
        <v>0</v>
      </c>
      <c r="AI26" s="218">
        <v>0</v>
      </c>
      <c r="AJ26" s="218">
        <v>0</v>
      </c>
      <c r="AK26" s="218">
        <v>5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16.059999999999999</v>
      </c>
      <c r="AH27" s="218">
        <v>0</v>
      </c>
      <c r="AI27" s="218">
        <v>0</v>
      </c>
      <c r="AJ27" s="218">
        <v>0</v>
      </c>
      <c r="AK27" s="218">
        <v>5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16.059999999999999</v>
      </c>
      <c r="AH28" s="218">
        <v>0</v>
      </c>
      <c r="AI28" s="218">
        <v>0</v>
      </c>
      <c r="AJ28" s="218">
        <v>0</v>
      </c>
      <c r="AK28" s="218">
        <v>5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16.059999999999999</v>
      </c>
      <c r="AH29" s="218">
        <v>0</v>
      </c>
      <c r="AI29" s="218">
        <v>0</v>
      </c>
      <c r="AJ29" s="218">
        <v>0</v>
      </c>
      <c r="AK29" s="218">
        <v>5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16.059999999999999</v>
      </c>
      <c r="AH30" s="218">
        <v>0</v>
      </c>
      <c r="AI30" s="218">
        <v>0</v>
      </c>
      <c r="AJ30" s="218">
        <v>0</v>
      </c>
      <c r="AK30" s="218">
        <v>5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16.059999999999999</v>
      </c>
      <c r="AH31" s="218">
        <v>0</v>
      </c>
      <c r="AI31" s="218">
        <v>0</v>
      </c>
      <c r="AJ31" s="218">
        <v>0</v>
      </c>
      <c r="AK31" s="218">
        <v>5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16.059999999999999</v>
      </c>
      <c r="AH32" s="218">
        <v>0</v>
      </c>
      <c r="AI32" s="218">
        <v>0</v>
      </c>
      <c r="AJ32" s="218">
        <v>0</v>
      </c>
      <c r="AK32" s="218">
        <v>5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16.059999999999999</v>
      </c>
      <c r="AH33" s="218">
        <v>0</v>
      </c>
      <c r="AI33" s="218">
        <v>0</v>
      </c>
      <c r="AJ33" s="218">
        <v>0</v>
      </c>
      <c r="AK33" s="218">
        <v>5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16.059999999999999</v>
      </c>
      <c r="AH34" s="218">
        <v>0</v>
      </c>
      <c r="AI34" s="218">
        <v>0</v>
      </c>
      <c r="AJ34" s="218">
        <v>0</v>
      </c>
      <c r="AK34" s="218">
        <v>5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16.059999999999999</v>
      </c>
      <c r="AH35" s="218">
        <v>0</v>
      </c>
      <c r="AI35" s="218">
        <v>0</v>
      </c>
      <c r="AJ35" s="218">
        <v>0</v>
      </c>
      <c r="AK35" s="218">
        <v>5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16.059999999999999</v>
      </c>
      <c r="AH36" s="218">
        <v>0</v>
      </c>
      <c r="AI36" s="218">
        <v>0</v>
      </c>
      <c r="AJ36" s="218">
        <v>0</v>
      </c>
      <c r="AK36" s="218">
        <v>5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16.059999999999999</v>
      </c>
      <c r="AH37" s="218">
        <v>0</v>
      </c>
      <c r="AI37" s="218">
        <v>0</v>
      </c>
      <c r="AJ37" s="218">
        <v>0</v>
      </c>
      <c r="AK37" s="218">
        <v>5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16.059999999999999</v>
      </c>
      <c r="AH38" s="218">
        <v>0</v>
      </c>
      <c r="AI38" s="218">
        <v>0</v>
      </c>
      <c r="AJ38" s="218">
        <v>0</v>
      </c>
      <c r="AK38" s="218">
        <v>5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16.059999999999999</v>
      </c>
      <c r="AH39" s="218">
        <v>0</v>
      </c>
      <c r="AI39" s="218">
        <v>0</v>
      </c>
      <c r="AJ39" s="218">
        <v>0</v>
      </c>
      <c r="AK39" s="218">
        <v>5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16.059999999999999</v>
      </c>
      <c r="AH40" s="218">
        <v>0</v>
      </c>
      <c r="AI40" s="218">
        <v>0</v>
      </c>
      <c r="AJ40" s="218">
        <v>0</v>
      </c>
      <c r="AK40" s="218">
        <v>5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16.059999999999999</v>
      </c>
      <c r="AH41" s="218">
        <v>0</v>
      </c>
      <c r="AI41" s="218">
        <v>0</v>
      </c>
      <c r="AJ41" s="218">
        <v>0</v>
      </c>
      <c r="AK41" s="218">
        <v>5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16.059999999999999</v>
      </c>
      <c r="AH42" s="218">
        <v>0</v>
      </c>
      <c r="AI42" s="218">
        <v>0</v>
      </c>
      <c r="AJ42" s="218">
        <v>0</v>
      </c>
      <c r="AK42" s="218">
        <v>5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16.059999999999999</v>
      </c>
      <c r="AH43" s="218">
        <v>0</v>
      </c>
      <c r="AI43" s="218">
        <v>0</v>
      </c>
      <c r="AJ43" s="218">
        <v>0</v>
      </c>
      <c r="AK43" s="218">
        <v>5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16.059999999999999</v>
      </c>
      <c r="AH44" s="218">
        <v>0</v>
      </c>
      <c r="AI44" s="218">
        <v>0</v>
      </c>
      <c r="AJ44" s="218">
        <v>0</v>
      </c>
      <c r="AK44" s="218">
        <v>5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16.059999999999999</v>
      </c>
      <c r="AH45" s="218">
        <v>0</v>
      </c>
      <c r="AI45" s="218">
        <v>0</v>
      </c>
      <c r="AJ45" s="218">
        <v>0</v>
      </c>
      <c r="AK45" s="218">
        <v>5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16.059999999999999</v>
      </c>
      <c r="AH46" s="218">
        <v>0</v>
      </c>
      <c r="AI46" s="218">
        <v>0</v>
      </c>
      <c r="AJ46" s="218">
        <v>0</v>
      </c>
      <c r="AK46" s="218">
        <v>5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16.059999999999999</v>
      </c>
      <c r="AH47" s="218">
        <v>0</v>
      </c>
      <c r="AI47" s="218">
        <v>0</v>
      </c>
      <c r="AJ47" s="218">
        <v>0</v>
      </c>
      <c r="AK47" s="218">
        <v>5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16.059999999999999</v>
      </c>
      <c r="AH48" s="218">
        <v>0</v>
      </c>
      <c r="AI48" s="218">
        <v>0</v>
      </c>
      <c r="AJ48" s="218">
        <v>0</v>
      </c>
      <c r="AK48" s="218">
        <v>5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16.059999999999999</v>
      </c>
      <c r="AH49" s="218">
        <v>0</v>
      </c>
      <c r="AI49" s="218">
        <v>0</v>
      </c>
      <c r="AJ49" s="218">
        <v>0</v>
      </c>
      <c r="AK49" s="218">
        <v>5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16.059999999999999</v>
      </c>
      <c r="AH50" s="218">
        <v>0</v>
      </c>
      <c r="AI50" s="218">
        <v>0</v>
      </c>
      <c r="AJ50" s="218">
        <v>0</v>
      </c>
      <c r="AK50" s="218">
        <v>5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16.059999999999999</v>
      </c>
      <c r="AH51" s="218">
        <v>0</v>
      </c>
      <c r="AI51" s="218">
        <v>0</v>
      </c>
      <c r="AJ51" s="218">
        <v>0</v>
      </c>
      <c r="AK51" s="218">
        <v>5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16.059999999999999</v>
      </c>
      <c r="AH52" s="218">
        <v>0</v>
      </c>
      <c r="AI52" s="218">
        <v>0</v>
      </c>
      <c r="AJ52" s="218">
        <v>0</v>
      </c>
      <c r="AK52" s="218">
        <v>5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16.059999999999999</v>
      </c>
      <c r="AH53" s="218">
        <v>0</v>
      </c>
      <c r="AI53" s="218">
        <v>0</v>
      </c>
      <c r="AJ53" s="218">
        <v>0</v>
      </c>
      <c r="AK53" s="218">
        <v>5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16.059999999999999</v>
      </c>
      <c r="AH54" s="218">
        <v>0</v>
      </c>
      <c r="AI54" s="218">
        <v>0</v>
      </c>
      <c r="AJ54" s="218">
        <v>0</v>
      </c>
      <c r="AK54" s="218">
        <v>5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16.059999999999999</v>
      </c>
      <c r="AH55" s="218">
        <v>0</v>
      </c>
      <c r="AI55" s="218">
        <v>0</v>
      </c>
      <c r="AJ55" s="218">
        <v>0</v>
      </c>
      <c r="AK55" s="218">
        <v>5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16.059999999999999</v>
      </c>
      <c r="AH56" s="218">
        <v>0</v>
      </c>
      <c r="AI56" s="218">
        <v>0</v>
      </c>
      <c r="AJ56" s="218">
        <v>0</v>
      </c>
      <c r="AK56" s="218">
        <v>5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16.059999999999999</v>
      </c>
      <c r="AH57" s="218">
        <v>0</v>
      </c>
      <c r="AI57" s="218">
        <v>0</v>
      </c>
      <c r="AJ57" s="218">
        <v>0</v>
      </c>
      <c r="AK57" s="218">
        <v>5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16.059999999999999</v>
      </c>
      <c r="AH58" s="218">
        <v>0</v>
      </c>
      <c r="AI58" s="218">
        <v>0</v>
      </c>
      <c r="AJ58" s="218">
        <v>0</v>
      </c>
      <c r="AK58" s="218">
        <v>5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16.059999999999999</v>
      </c>
      <c r="AH59" s="218">
        <v>0</v>
      </c>
      <c r="AI59" s="218">
        <v>0</v>
      </c>
      <c r="AJ59" s="218">
        <v>0</v>
      </c>
      <c r="AK59" s="218">
        <v>5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16.059999999999999</v>
      </c>
      <c r="AH60" s="218">
        <v>0</v>
      </c>
      <c r="AI60" s="218">
        <v>0</v>
      </c>
      <c r="AJ60" s="218">
        <v>0</v>
      </c>
      <c r="AK60" s="218">
        <v>5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16.059999999999999</v>
      </c>
      <c r="AH61" s="218">
        <v>0</v>
      </c>
      <c r="AI61" s="218">
        <v>0</v>
      </c>
      <c r="AJ61" s="218">
        <v>0</v>
      </c>
      <c r="AK61" s="218">
        <v>5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16.059999999999999</v>
      </c>
      <c r="AH62" s="218">
        <v>0</v>
      </c>
      <c r="AI62" s="218">
        <v>0</v>
      </c>
      <c r="AJ62" s="218">
        <v>0</v>
      </c>
      <c r="AK62" s="218">
        <v>5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16.059999999999999</v>
      </c>
      <c r="AH63" s="218">
        <v>0</v>
      </c>
      <c r="AI63" s="218">
        <v>0</v>
      </c>
      <c r="AJ63" s="218">
        <v>0</v>
      </c>
      <c r="AK63" s="218">
        <v>5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16.059999999999999</v>
      </c>
      <c r="AH64" s="218">
        <v>0</v>
      </c>
      <c r="AI64" s="218">
        <v>0</v>
      </c>
      <c r="AJ64" s="218">
        <v>0</v>
      </c>
      <c r="AK64" s="218">
        <v>5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16.059999999999999</v>
      </c>
      <c r="AH65" s="218">
        <v>0</v>
      </c>
      <c r="AI65" s="218">
        <v>0</v>
      </c>
      <c r="AJ65" s="218">
        <v>0</v>
      </c>
      <c r="AK65" s="218">
        <v>5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16.059999999999999</v>
      </c>
      <c r="AH66" s="218">
        <v>0</v>
      </c>
      <c r="AI66" s="218">
        <v>0</v>
      </c>
      <c r="AJ66" s="218">
        <v>0</v>
      </c>
      <c r="AK66" s="218">
        <v>5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16.059999999999999</v>
      </c>
      <c r="AH67" s="218">
        <v>0</v>
      </c>
      <c r="AI67" s="218">
        <v>0</v>
      </c>
      <c r="AJ67" s="218">
        <v>0</v>
      </c>
      <c r="AK67" s="218">
        <v>5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16.059999999999999</v>
      </c>
      <c r="AH68" s="218">
        <v>0</v>
      </c>
      <c r="AI68" s="218">
        <v>0</v>
      </c>
      <c r="AJ68" s="218">
        <v>0</v>
      </c>
      <c r="AK68" s="218">
        <v>5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16.059999999999999</v>
      </c>
      <c r="AH69" s="218">
        <v>0</v>
      </c>
      <c r="AI69" s="218">
        <v>0</v>
      </c>
      <c r="AJ69" s="218">
        <v>0</v>
      </c>
      <c r="AK69" s="218">
        <v>5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16.059999999999999</v>
      </c>
      <c r="AH70" s="218">
        <v>0</v>
      </c>
      <c r="AI70" s="218">
        <v>0</v>
      </c>
      <c r="AJ70" s="218">
        <v>0</v>
      </c>
      <c r="AK70" s="218">
        <v>5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16.059999999999999</v>
      </c>
      <c r="AH71" s="218">
        <v>0</v>
      </c>
      <c r="AI71" s="218">
        <v>0</v>
      </c>
      <c r="AJ71" s="218">
        <v>0</v>
      </c>
      <c r="AK71" s="218">
        <v>5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9</v>
      </c>
      <c r="AH72" s="218">
        <v>0</v>
      </c>
      <c r="AI72" s="218">
        <v>0</v>
      </c>
      <c r="AJ72" s="218">
        <v>0</v>
      </c>
      <c r="AK72" s="218">
        <v>5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9</v>
      </c>
      <c r="AH73" s="218">
        <v>0</v>
      </c>
      <c r="AI73" s="218">
        <v>0</v>
      </c>
      <c r="AJ73" s="218">
        <v>0</v>
      </c>
      <c r="AK73" s="218">
        <v>5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9</v>
      </c>
      <c r="AH74" s="218">
        <v>0</v>
      </c>
      <c r="AI74" s="218">
        <v>0</v>
      </c>
      <c r="AJ74" s="218">
        <v>0</v>
      </c>
      <c r="AK74" s="218">
        <v>5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9</v>
      </c>
      <c r="AH75" s="218">
        <v>0</v>
      </c>
      <c r="AI75" s="218">
        <v>0</v>
      </c>
      <c r="AJ75" s="218">
        <v>0</v>
      </c>
      <c r="AK75" s="218">
        <v>5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8.73</v>
      </c>
      <c r="AH76" s="218">
        <v>0</v>
      </c>
      <c r="AI76" s="218">
        <v>0</v>
      </c>
      <c r="AJ76" s="218">
        <v>0</v>
      </c>
      <c r="AK76" s="218">
        <v>5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8.73</v>
      </c>
      <c r="AH77" s="218">
        <v>0</v>
      </c>
      <c r="AI77" s="218">
        <v>0</v>
      </c>
      <c r="AJ77" s="218">
        <v>0</v>
      </c>
      <c r="AK77" s="218">
        <v>5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8.73</v>
      </c>
      <c r="AH78" s="218">
        <v>0</v>
      </c>
      <c r="AI78" s="218">
        <v>0</v>
      </c>
      <c r="AJ78" s="218">
        <v>0</v>
      </c>
      <c r="AK78" s="218">
        <v>5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8.73</v>
      </c>
      <c r="AH79" s="218">
        <v>0</v>
      </c>
      <c r="AI79" s="218">
        <v>0</v>
      </c>
      <c r="AJ79" s="218">
        <v>0</v>
      </c>
      <c r="AK79" s="218">
        <v>5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8.73</v>
      </c>
      <c r="AH80" s="218">
        <v>0</v>
      </c>
      <c r="AI80" s="218">
        <v>0</v>
      </c>
      <c r="AJ80" s="218">
        <v>0</v>
      </c>
      <c r="AK80" s="218">
        <v>5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9</v>
      </c>
      <c r="AH81" s="218">
        <v>0</v>
      </c>
      <c r="AI81" s="218">
        <v>0</v>
      </c>
      <c r="AJ81" s="218">
        <v>0</v>
      </c>
      <c r="AK81" s="218">
        <v>5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9</v>
      </c>
      <c r="AH82" s="218">
        <v>0</v>
      </c>
      <c r="AI82" s="218">
        <v>0</v>
      </c>
      <c r="AJ82" s="218">
        <v>0</v>
      </c>
      <c r="AK82" s="218">
        <v>5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9</v>
      </c>
      <c r="AH83" s="218">
        <v>0</v>
      </c>
      <c r="AI83" s="218">
        <v>0</v>
      </c>
      <c r="AJ83" s="218">
        <v>0</v>
      </c>
      <c r="AK83" s="218">
        <v>5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9</v>
      </c>
      <c r="AH84" s="218">
        <v>0</v>
      </c>
      <c r="AI84" s="218">
        <v>0</v>
      </c>
      <c r="AJ84" s="218">
        <v>0</v>
      </c>
      <c r="AK84" s="218">
        <v>5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9</v>
      </c>
      <c r="AH85" s="218">
        <v>0</v>
      </c>
      <c r="AI85" s="218">
        <v>0</v>
      </c>
      <c r="AJ85" s="218">
        <v>0</v>
      </c>
      <c r="AK85" s="218">
        <v>5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9</v>
      </c>
      <c r="AH86" s="218">
        <v>0</v>
      </c>
      <c r="AI86" s="218">
        <v>0</v>
      </c>
      <c r="AJ86" s="218">
        <v>0</v>
      </c>
      <c r="AK86" s="218">
        <v>5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9</v>
      </c>
      <c r="AH87" s="218">
        <v>0</v>
      </c>
      <c r="AI87" s="218">
        <v>0</v>
      </c>
      <c r="AJ87" s="218">
        <v>0</v>
      </c>
      <c r="AK87" s="218">
        <v>5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9</v>
      </c>
      <c r="AH88" s="218">
        <v>0</v>
      </c>
      <c r="AI88" s="218">
        <v>0</v>
      </c>
      <c r="AJ88" s="218">
        <v>0</v>
      </c>
      <c r="AK88" s="218">
        <v>5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9</v>
      </c>
      <c r="AH89" s="218">
        <v>0</v>
      </c>
      <c r="AI89" s="218">
        <v>0</v>
      </c>
      <c r="AJ89" s="218">
        <v>0</v>
      </c>
      <c r="AK89" s="218">
        <v>5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9</v>
      </c>
      <c r="AH90" s="218">
        <v>0</v>
      </c>
      <c r="AI90" s="218">
        <v>0</v>
      </c>
      <c r="AJ90" s="218">
        <v>0</v>
      </c>
      <c r="AK90" s="218">
        <v>5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9</v>
      </c>
      <c r="AH91" s="218">
        <v>0</v>
      </c>
      <c r="AI91" s="218">
        <v>0</v>
      </c>
      <c r="AJ91" s="218">
        <v>0</v>
      </c>
      <c r="AK91" s="218">
        <v>5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9</v>
      </c>
      <c r="AH92" s="218">
        <v>0</v>
      </c>
      <c r="AI92" s="218">
        <v>0</v>
      </c>
      <c r="AJ92" s="218">
        <v>0</v>
      </c>
      <c r="AK92" s="218">
        <v>5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9</v>
      </c>
      <c r="AH93" s="218">
        <v>0</v>
      </c>
      <c r="AI93" s="218">
        <v>0</v>
      </c>
      <c r="AJ93" s="218">
        <v>0</v>
      </c>
      <c r="AK93" s="218">
        <v>5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9</v>
      </c>
      <c r="AH94" s="218">
        <v>0</v>
      </c>
      <c r="AI94" s="218">
        <v>0</v>
      </c>
      <c r="AJ94" s="218">
        <v>0</v>
      </c>
      <c r="AK94" s="218">
        <v>5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9</v>
      </c>
      <c r="AH95" s="218">
        <v>0</v>
      </c>
      <c r="AI95" s="218">
        <v>0</v>
      </c>
      <c r="AJ95" s="218">
        <v>0</v>
      </c>
      <c r="AK95" s="218">
        <v>5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9</v>
      </c>
      <c r="AH96" s="218">
        <v>0</v>
      </c>
      <c r="AI96" s="218">
        <v>0</v>
      </c>
      <c r="AJ96" s="218">
        <v>0</v>
      </c>
      <c r="AK96" s="218">
        <v>5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9</v>
      </c>
      <c r="AH97" s="218">
        <v>0</v>
      </c>
      <c r="AI97" s="218">
        <v>0</v>
      </c>
      <c r="AJ97" s="218">
        <v>0</v>
      </c>
      <c r="AK97" s="218">
        <v>5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9</v>
      </c>
      <c r="AH98" s="218">
        <v>0</v>
      </c>
      <c r="AI98" s="218">
        <v>0</v>
      </c>
      <c r="AJ98" s="218">
        <v>0</v>
      </c>
      <c r="AK98" s="218">
        <v>5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0.33744749999999951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494</v>
      </c>
      <c r="D2" t="s">
        <v>494</v>
      </c>
      <c r="E2" t="s">
        <v>494</v>
      </c>
      <c r="F2" t="s">
        <v>494</v>
      </c>
      <c r="G2" t="s">
        <v>494</v>
      </c>
      <c r="H2" t="s">
        <v>494</v>
      </c>
      <c r="I2" t="s">
        <v>494</v>
      </c>
      <c r="J2" t="s">
        <v>494</v>
      </c>
      <c r="K2" t="s">
        <v>494</v>
      </c>
      <c r="L2" t="s">
        <v>494</v>
      </c>
      <c r="M2" t="s">
        <v>494</v>
      </c>
      <c r="N2" t="s">
        <v>494</v>
      </c>
      <c r="O2" t="s">
        <v>494</v>
      </c>
      <c r="P2" t="s">
        <v>494</v>
      </c>
    </row>
    <row r="3" spans="1:17">
      <c r="A3" t="s">
        <v>45</v>
      </c>
      <c r="C3" s="26">
        <v>27.11</v>
      </c>
      <c r="D3" s="26">
        <v>0</v>
      </c>
      <c r="E3" s="26">
        <v>0</v>
      </c>
      <c r="F3" s="26">
        <v>0</v>
      </c>
      <c r="G3" s="218">
        <v>265</v>
      </c>
      <c r="H3" s="218">
        <v>0</v>
      </c>
      <c r="I3" s="218">
        <v>0</v>
      </c>
      <c r="J3" s="218">
        <v>0</v>
      </c>
      <c r="K3" s="218">
        <v>271.33999999999997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</row>
    <row r="4" spans="1:17">
      <c r="A4" t="s">
        <v>46</v>
      </c>
      <c r="C4" s="26">
        <v>27.11</v>
      </c>
      <c r="D4" s="26">
        <v>0</v>
      </c>
      <c r="E4" s="26">
        <v>0</v>
      </c>
      <c r="F4" s="26">
        <v>0</v>
      </c>
      <c r="G4" s="218">
        <v>265</v>
      </c>
      <c r="H4" s="218">
        <v>0</v>
      </c>
      <c r="I4" s="218">
        <v>0</v>
      </c>
      <c r="J4" s="218">
        <v>0</v>
      </c>
      <c r="K4" s="218">
        <v>271.33999999999997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</row>
    <row r="5" spans="1:17">
      <c r="A5" t="s">
        <v>47</v>
      </c>
      <c r="C5" s="26">
        <v>27.11</v>
      </c>
      <c r="D5" s="26">
        <v>0</v>
      </c>
      <c r="E5" s="26">
        <v>0</v>
      </c>
      <c r="F5" s="26">
        <v>0</v>
      </c>
      <c r="G5" s="218">
        <v>265</v>
      </c>
      <c r="H5" s="218">
        <v>0</v>
      </c>
      <c r="I5" s="218">
        <v>0</v>
      </c>
      <c r="J5" s="218">
        <v>0</v>
      </c>
      <c r="K5" s="218">
        <v>270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</row>
    <row r="6" spans="1:17">
      <c r="A6" t="s">
        <v>48</v>
      </c>
      <c r="C6" s="26">
        <v>27.11</v>
      </c>
      <c r="D6" s="26">
        <v>0</v>
      </c>
      <c r="E6" s="26">
        <v>0</v>
      </c>
      <c r="F6" s="26">
        <v>0</v>
      </c>
      <c r="G6" s="218">
        <v>265</v>
      </c>
      <c r="H6" s="218">
        <v>0</v>
      </c>
      <c r="I6" s="218">
        <v>0</v>
      </c>
      <c r="J6" s="218">
        <v>0</v>
      </c>
      <c r="K6" s="218">
        <v>270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</row>
    <row r="7" spans="1:17">
      <c r="A7" t="s">
        <v>49</v>
      </c>
      <c r="C7" s="26">
        <v>27.11</v>
      </c>
      <c r="D7" s="26">
        <v>0</v>
      </c>
      <c r="E7" s="26">
        <v>0</v>
      </c>
      <c r="F7" s="26">
        <v>0</v>
      </c>
      <c r="G7" s="218">
        <v>265</v>
      </c>
      <c r="H7" s="218">
        <v>0</v>
      </c>
      <c r="I7" s="218">
        <v>0</v>
      </c>
      <c r="J7" s="218">
        <v>0</v>
      </c>
      <c r="K7" s="218">
        <v>270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</row>
    <row r="8" spans="1:17">
      <c r="A8" t="s">
        <v>50</v>
      </c>
      <c r="C8" s="26">
        <v>27.11</v>
      </c>
      <c r="D8" s="26">
        <v>0</v>
      </c>
      <c r="E8" s="26">
        <v>0</v>
      </c>
      <c r="F8" s="26">
        <v>0</v>
      </c>
      <c r="G8" s="218">
        <v>265</v>
      </c>
      <c r="H8" s="218">
        <v>0</v>
      </c>
      <c r="I8" s="218">
        <v>0</v>
      </c>
      <c r="J8" s="218">
        <v>0</v>
      </c>
      <c r="K8" s="218">
        <v>270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</row>
    <row r="9" spans="1:17">
      <c r="A9" t="s">
        <v>51</v>
      </c>
      <c r="C9" s="26">
        <v>27.11</v>
      </c>
      <c r="D9" s="26">
        <v>0</v>
      </c>
      <c r="E9" s="26">
        <v>0</v>
      </c>
      <c r="F9" s="26">
        <v>0</v>
      </c>
      <c r="G9" s="218">
        <v>265</v>
      </c>
      <c r="H9" s="218">
        <v>0</v>
      </c>
      <c r="I9" s="218">
        <v>0</v>
      </c>
      <c r="J9" s="218">
        <v>0</v>
      </c>
      <c r="K9" s="218">
        <v>270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</row>
    <row r="10" spans="1:17">
      <c r="A10" t="s">
        <v>52</v>
      </c>
      <c r="C10" s="26">
        <v>27.11</v>
      </c>
      <c r="D10" s="26">
        <v>0</v>
      </c>
      <c r="E10" s="26">
        <v>0</v>
      </c>
      <c r="F10" s="26">
        <v>0</v>
      </c>
      <c r="G10" s="218">
        <v>265</v>
      </c>
      <c r="H10" s="218">
        <v>0</v>
      </c>
      <c r="I10" s="218">
        <v>0</v>
      </c>
      <c r="J10" s="218">
        <v>0</v>
      </c>
      <c r="K10" s="218">
        <v>270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</row>
    <row r="11" spans="1:17">
      <c r="A11" t="s">
        <v>53</v>
      </c>
      <c r="C11" s="26">
        <v>27.11</v>
      </c>
      <c r="D11" s="26">
        <v>0</v>
      </c>
      <c r="E11" s="26">
        <v>0</v>
      </c>
      <c r="F11" s="26">
        <v>0</v>
      </c>
      <c r="G11" s="218">
        <v>265</v>
      </c>
      <c r="H11" s="218">
        <v>0</v>
      </c>
      <c r="I11" s="218">
        <v>0</v>
      </c>
      <c r="J11" s="218">
        <v>0</v>
      </c>
      <c r="K11" s="218">
        <v>270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</row>
    <row r="12" spans="1:17">
      <c r="A12" t="s">
        <v>54</v>
      </c>
      <c r="C12" s="26">
        <v>27.16</v>
      </c>
      <c r="D12" s="26">
        <v>0</v>
      </c>
      <c r="E12" s="26">
        <v>0</v>
      </c>
      <c r="F12" s="26">
        <v>0</v>
      </c>
      <c r="G12" s="218">
        <v>265</v>
      </c>
      <c r="H12" s="218">
        <v>0</v>
      </c>
      <c r="I12" s="218">
        <v>0</v>
      </c>
      <c r="J12" s="218">
        <v>0</v>
      </c>
      <c r="K12" s="218">
        <v>270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</row>
    <row r="13" spans="1:17">
      <c r="A13" t="s">
        <v>55</v>
      </c>
      <c r="C13" s="26">
        <v>27.16</v>
      </c>
      <c r="D13" s="26">
        <v>0</v>
      </c>
      <c r="E13" s="26">
        <v>0</v>
      </c>
      <c r="F13" s="26">
        <v>0</v>
      </c>
      <c r="G13" s="218">
        <v>265</v>
      </c>
      <c r="H13" s="218">
        <v>0</v>
      </c>
      <c r="I13" s="218">
        <v>0</v>
      </c>
      <c r="J13" s="218">
        <v>0</v>
      </c>
      <c r="K13" s="218">
        <v>270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</row>
    <row r="14" spans="1:17">
      <c r="A14" t="s">
        <v>56</v>
      </c>
      <c r="C14" s="26">
        <v>27.16</v>
      </c>
      <c r="D14" s="26">
        <v>0</v>
      </c>
      <c r="E14" s="26">
        <v>0</v>
      </c>
      <c r="F14" s="26">
        <v>0</v>
      </c>
      <c r="G14" s="218">
        <v>265</v>
      </c>
      <c r="H14" s="218">
        <v>0</v>
      </c>
      <c r="I14" s="218">
        <v>0</v>
      </c>
      <c r="J14" s="218">
        <v>0</v>
      </c>
      <c r="K14" s="218">
        <v>270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</row>
    <row r="15" spans="1:17">
      <c r="A15" t="s">
        <v>57</v>
      </c>
      <c r="C15" s="26">
        <v>27.16</v>
      </c>
      <c r="D15" s="26">
        <v>0</v>
      </c>
      <c r="E15" s="26">
        <v>0</v>
      </c>
      <c r="F15" s="26">
        <v>0</v>
      </c>
      <c r="G15" s="218">
        <v>265</v>
      </c>
      <c r="H15" s="218">
        <v>0</v>
      </c>
      <c r="I15" s="218">
        <v>0</v>
      </c>
      <c r="J15" s="218">
        <v>0</v>
      </c>
      <c r="K15" s="218">
        <v>270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</row>
    <row r="16" spans="1:17">
      <c r="A16" t="s">
        <v>58</v>
      </c>
      <c r="C16" s="26">
        <v>27.16</v>
      </c>
      <c r="D16" s="26">
        <v>0</v>
      </c>
      <c r="E16" s="26">
        <v>0</v>
      </c>
      <c r="F16" s="26">
        <v>0</v>
      </c>
      <c r="G16" s="218">
        <v>265</v>
      </c>
      <c r="H16" s="218">
        <v>0</v>
      </c>
      <c r="I16" s="218">
        <v>0</v>
      </c>
      <c r="J16" s="218">
        <v>0</v>
      </c>
      <c r="K16" s="218">
        <v>270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</row>
    <row r="17" spans="1:16">
      <c r="A17" t="s">
        <v>59</v>
      </c>
      <c r="C17" s="26">
        <v>27.16</v>
      </c>
      <c r="D17" s="26">
        <v>0</v>
      </c>
      <c r="E17" s="26">
        <v>0</v>
      </c>
      <c r="F17" s="26">
        <v>0</v>
      </c>
      <c r="G17" s="218">
        <v>265</v>
      </c>
      <c r="H17" s="218">
        <v>0</v>
      </c>
      <c r="I17" s="218">
        <v>0</v>
      </c>
      <c r="J17" s="218">
        <v>0</v>
      </c>
      <c r="K17" s="218">
        <v>270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</row>
    <row r="18" spans="1:16">
      <c r="A18" t="s">
        <v>60</v>
      </c>
      <c r="C18" s="26">
        <v>27.16</v>
      </c>
      <c r="D18" s="26">
        <v>0</v>
      </c>
      <c r="E18" s="26">
        <v>0</v>
      </c>
      <c r="F18" s="26">
        <v>0</v>
      </c>
      <c r="G18" s="218">
        <v>265</v>
      </c>
      <c r="H18" s="218">
        <v>0</v>
      </c>
      <c r="I18" s="218">
        <v>0</v>
      </c>
      <c r="J18" s="218">
        <v>0</v>
      </c>
      <c r="K18" s="218">
        <v>270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</row>
    <row r="19" spans="1:16">
      <c r="A19" t="s">
        <v>61</v>
      </c>
      <c r="C19" s="26">
        <v>27.16</v>
      </c>
      <c r="D19" s="26">
        <v>0</v>
      </c>
      <c r="E19" s="26">
        <v>0</v>
      </c>
      <c r="F19" s="26">
        <v>0</v>
      </c>
      <c r="G19" s="218">
        <v>265</v>
      </c>
      <c r="H19" s="218">
        <v>0</v>
      </c>
      <c r="I19" s="218">
        <v>0</v>
      </c>
      <c r="J19" s="218">
        <v>0</v>
      </c>
      <c r="K19" s="218">
        <v>270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</row>
    <row r="20" spans="1:16">
      <c r="A20" t="s">
        <v>62</v>
      </c>
      <c r="C20" s="26">
        <v>27.11</v>
      </c>
      <c r="D20" s="26">
        <v>0</v>
      </c>
      <c r="E20" s="26">
        <v>0</v>
      </c>
      <c r="F20" s="26">
        <v>0</v>
      </c>
      <c r="G20" s="218">
        <v>265</v>
      </c>
      <c r="H20" s="218">
        <v>0</v>
      </c>
      <c r="I20" s="218">
        <v>0</v>
      </c>
      <c r="J20" s="218">
        <v>0</v>
      </c>
      <c r="K20" s="218">
        <v>270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</row>
    <row r="21" spans="1:16">
      <c r="A21" t="s">
        <v>63</v>
      </c>
      <c r="C21" s="26">
        <v>27.11</v>
      </c>
      <c r="D21" s="26">
        <v>0</v>
      </c>
      <c r="E21" s="26">
        <v>0</v>
      </c>
      <c r="F21" s="26">
        <v>0</v>
      </c>
      <c r="G21" s="218">
        <v>265</v>
      </c>
      <c r="H21" s="218">
        <v>0</v>
      </c>
      <c r="I21" s="218">
        <v>0</v>
      </c>
      <c r="J21" s="218">
        <v>0</v>
      </c>
      <c r="K21" s="218">
        <v>270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</row>
    <row r="22" spans="1:16">
      <c r="A22" t="s">
        <v>64</v>
      </c>
      <c r="C22" s="26">
        <v>27.11</v>
      </c>
      <c r="D22" s="26">
        <v>0</v>
      </c>
      <c r="E22" s="26">
        <v>0</v>
      </c>
      <c r="F22" s="26">
        <v>0</v>
      </c>
      <c r="G22" s="218">
        <v>265</v>
      </c>
      <c r="H22" s="218">
        <v>0</v>
      </c>
      <c r="I22" s="218">
        <v>0</v>
      </c>
      <c r="J22" s="218">
        <v>0</v>
      </c>
      <c r="K22" s="218">
        <v>270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</row>
    <row r="23" spans="1:16">
      <c r="A23" t="s">
        <v>65</v>
      </c>
      <c r="C23" s="26">
        <v>27.11</v>
      </c>
      <c r="D23" s="26">
        <v>0</v>
      </c>
      <c r="E23" s="26">
        <v>0</v>
      </c>
      <c r="F23" s="26">
        <v>0</v>
      </c>
      <c r="G23" s="218">
        <v>265</v>
      </c>
      <c r="H23" s="218">
        <v>0</v>
      </c>
      <c r="I23" s="218">
        <v>0</v>
      </c>
      <c r="J23" s="218">
        <v>0</v>
      </c>
      <c r="K23" s="218">
        <v>270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</row>
    <row r="24" spans="1:16">
      <c r="A24" t="s">
        <v>66</v>
      </c>
      <c r="C24" s="26">
        <v>27.11</v>
      </c>
      <c r="D24" s="26">
        <v>0</v>
      </c>
      <c r="E24" s="26">
        <v>0</v>
      </c>
      <c r="F24" s="26">
        <v>0</v>
      </c>
      <c r="G24" s="218">
        <v>265</v>
      </c>
      <c r="H24" s="218">
        <v>0</v>
      </c>
      <c r="I24" s="218">
        <v>0</v>
      </c>
      <c r="J24" s="218">
        <v>0</v>
      </c>
      <c r="K24" s="218">
        <v>270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</row>
    <row r="25" spans="1:16">
      <c r="A25" t="s">
        <v>67</v>
      </c>
      <c r="C25" s="26">
        <v>27.11</v>
      </c>
      <c r="D25" s="26">
        <v>0</v>
      </c>
      <c r="E25" s="26">
        <v>0</v>
      </c>
      <c r="F25" s="26">
        <v>0</v>
      </c>
      <c r="G25" s="218">
        <v>265</v>
      </c>
      <c r="H25" s="218">
        <v>0</v>
      </c>
      <c r="I25" s="218">
        <v>0</v>
      </c>
      <c r="J25" s="218">
        <v>0</v>
      </c>
      <c r="K25" s="218">
        <v>270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</row>
    <row r="26" spans="1:16">
      <c r="A26" t="s">
        <v>68</v>
      </c>
      <c r="C26" s="26">
        <v>27.11</v>
      </c>
      <c r="D26" s="26">
        <v>0</v>
      </c>
      <c r="E26" s="26">
        <v>0</v>
      </c>
      <c r="F26" s="26">
        <v>0</v>
      </c>
      <c r="G26" s="218">
        <v>265</v>
      </c>
      <c r="H26" s="218">
        <v>0</v>
      </c>
      <c r="I26" s="218">
        <v>0</v>
      </c>
      <c r="J26" s="218">
        <v>0</v>
      </c>
      <c r="K26" s="218">
        <v>270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</row>
    <row r="27" spans="1:16">
      <c r="A27" t="s">
        <v>69</v>
      </c>
      <c r="C27" s="26">
        <v>27.16</v>
      </c>
      <c r="D27" s="26">
        <v>0</v>
      </c>
      <c r="E27" s="26">
        <v>0</v>
      </c>
      <c r="F27" s="26">
        <v>0</v>
      </c>
      <c r="G27" s="218">
        <v>265</v>
      </c>
      <c r="H27" s="218">
        <v>0</v>
      </c>
      <c r="I27" s="218">
        <v>0</v>
      </c>
      <c r="J27" s="218">
        <v>0</v>
      </c>
      <c r="K27" s="218">
        <v>270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</row>
    <row r="28" spans="1:16">
      <c r="A28" t="s">
        <v>70</v>
      </c>
      <c r="C28" s="26">
        <v>27.16</v>
      </c>
      <c r="D28" s="26">
        <v>0</v>
      </c>
      <c r="E28" s="26">
        <v>0</v>
      </c>
      <c r="F28" s="26">
        <v>0</v>
      </c>
      <c r="G28" s="218">
        <v>265</v>
      </c>
      <c r="H28" s="218">
        <v>0</v>
      </c>
      <c r="I28" s="218">
        <v>0</v>
      </c>
      <c r="J28" s="218">
        <v>0</v>
      </c>
      <c r="K28" s="218">
        <v>270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</row>
    <row r="29" spans="1:16">
      <c r="A29" t="s">
        <v>71</v>
      </c>
      <c r="C29" s="26">
        <v>27.16</v>
      </c>
      <c r="D29" s="26">
        <v>0</v>
      </c>
      <c r="E29" s="26">
        <v>0</v>
      </c>
      <c r="F29" s="26">
        <v>0</v>
      </c>
      <c r="G29" s="218">
        <v>265</v>
      </c>
      <c r="H29" s="218">
        <v>0</v>
      </c>
      <c r="I29" s="218">
        <v>0</v>
      </c>
      <c r="J29" s="218">
        <v>0</v>
      </c>
      <c r="K29" s="218">
        <v>270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</row>
    <row r="30" spans="1:16">
      <c r="A30" t="s">
        <v>72</v>
      </c>
      <c r="C30" s="26">
        <v>27.16</v>
      </c>
      <c r="D30" s="26">
        <v>0</v>
      </c>
      <c r="E30" s="26">
        <v>0</v>
      </c>
      <c r="F30" s="26">
        <v>0</v>
      </c>
      <c r="G30" s="218">
        <v>265</v>
      </c>
      <c r="H30" s="218">
        <v>0</v>
      </c>
      <c r="I30" s="218">
        <v>0</v>
      </c>
      <c r="J30" s="218">
        <v>0</v>
      </c>
      <c r="K30" s="218">
        <v>270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</row>
    <row r="31" spans="1:16">
      <c r="A31" t="s">
        <v>73</v>
      </c>
      <c r="C31" s="26">
        <v>27.11</v>
      </c>
      <c r="D31" s="26">
        <v>0</v>
      </c>
      <c r="E31" s="26">
        <v>0</v>
      </c>
      <c r="F31" s="26">
        <v>0</v>
      </c>
      <c r="G31" s="218">
        <v>265</v>
      </c>
      <c r="H31" s="218">
        <v>0</v>
      </c>
      <c r="I31" s="218">
        <v>0</v>
      </c>
      <c r="J31" s="218">
        <v>0</v>
      </c>
      <c r="K31" s="218">
        <v>270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</row>
    <row r="32" spans="1:16">
      <c r="A32" t="s">
        <v>74</v>
      </c>
      <c r="C32" s="26">
        <v>27.11</v>
      </c>
      <c r="D32" s="26">
        <v>0</v>
      </c>
      <c r="E32" s="26">
        <v>0</v>
      </c>
      <c r="F32" s="26">
        <v>0</v>
      </c>
      <c r="G32" s="218">
        <v>265</v>
      </c>
      <c r="H32" s="218">
        <v>0</v>
      </c>
      <c r="I32" s="218">
        <v>0</v>
      </c>
      <c r="J32" s="218">
        <v>0</v>
      </c>
      <c r="K32" s="218">
        <v>270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18">
        <v>265</v>
      </c>
      <c r="H33" s="218">
        <v>0</v>
      </c>
      <c r="I33" s="218">
        <v>0</v>
      </c>
      <c r="J33" s="218">
        <v>0</v>
      </c>
      <c r="K33" s="218">
        <v>270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18">
        <v>265</v>
      </c>
      <c r="H34" s="218">
        <v>0</v>
      </c>
      <c r="I34" s="218">
        <v>0</v>
      </c>
      <c r="J34" s="218">
        <v>0</v>
      </c>
      <c r="K34" s="218">
        <v>270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</row>
    <row r="35" spans="1:16">
      <c r="A35" t="s">
        <v>77</v>
      </c>
      <c r="C35" s="26">
        <v>27.11</v>
      </c>
      <c r="D35" s="26">
        <v>0</v>
      </c>
      <c r="E35" s="26">
        <v>0</v>
      </c>
      <c r="F35" s="26">
        <v>0</v>
      </c>
      <c r="G35" s="218">
        <v>265</v>
      </c>
      <c r="H35" s="218">
        <v>0</v>
      </c>
      <c r="I35" s="218">
        <v>0</v>
      </c>
      <c r="J35" s="218">
        <v>0</v>
      </c>
      <c r="K35" s="218">
        <v>270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</row>
    <row r="36" spans="1:16">
      <c r="A36" t="s">
        <v>78</v>
      </c>
      <c r="C36" s="26">
        <v>27.11</v>
      </c>
      <c r="D36" s="26">
        <v>0</v>
      </c>
      <c r="E36" s="26">
        <v>0</v>
      </c>
      <c r="F36" s="26">
        <v>0</v>
      </c>
      <c r="G36" s="218">
        <v>265</v>
      </c>
      <c r="H36" s="218">
        <v>0</v>
      </c>
      <c r="I36" s="218">
        <v>0</v>
      </c>
      <c r="J36" s="218">
        <v>0</v>
      </c>
      <c r="K36" s="218">
        <v>270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</row>
    <row r="37" spans="1:16">
      <c r="A37" t="s">
        <v>79</v>
      </c>
      <c r="C37" s="26">
        <v>27.11</v>
      </c>
      <c r="D37" s="26">
        <v>0</v>
      </c>
      <c r="E37" s="26">
        <v>0</v>
      </c>
      <c r="F37" s="26">
        <v>0</v>
      </c>
      <c r="G37" s="218">
        <v>265</v>
      </c>
      <c r="H37" s="218">
        <v>0</v>
      </c>
      <c r="I37" s="218">
        <v>0</v>
      </c>
      <c r="J37" s="218">
        <v>0</v>
      </c>
      <c r="K37" s="218">
        <v>270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</row>
    <row r="38" spans="1:16">
      <c r="A38" t="s">
        <v>80</v>
      </c>
      <c r="C38" s="26">
        <v>27.11</v>
      </c>
      <c r="D38" s="26">
        <v>0</v>
      </c>
      <c r="E38" s="26">
        <v>0</v>
      </c>
      <c r="F38" s="26">
        <v>0</v>
      </c>
      <c r="G38" s="218">
        <v>265</v>
      </c>
      <c r="H38" s="218">
        <v>0</v>
      </c>
      <c r="I38" s="218">
        <v>0</v>
      </c>
      <c r="J38" s="218">
        <v>0</v>
      </c>
      <c r="K38" s="218">
        <v>270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</row>
    <row r="39" spans="1:16">
      <c r="A39" t="s">
        <v>81</v>
      </c>
      <c r="C39" s="26">
        <v>27.11</v>
      </c>
      <c r="D39" s="26">
        <v>0</v>
      </c>
      <c r="E39" s="26">
        <v>0</v>
      </c>
      <c r="F39" s="26">
        <v>0</v>
      </c>
      <c r="G39" s="218">
        <v>265</v>
      </c>
      <c r="H39" s="218">
        <v>0</v>
      </c>
      <c r="I39" s="218">
        <v>0</v>
      </c>
      <c r="J39" s="218">
        <v>0</v>
      </c>
      <c r="K39" s="218">
        <v>270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</row>
    <row r="40" spans="1:16">
      <c r="A40" t="s">
        <v>82</v>
      </c>
      <c r="C40" s="26">
        <v>27.11</v>
      </c>
      <c r="D40" s="26">
        <v>0</v>
      </c>
      <c r="E40" s="26">
        <v>0</v>
      </c>
      <c r="F40" s="26">
        <v>0</v>
      </c>
      <c r="G40" s="218">
        <v>265</v>
      </c>
      <c r="H40" s="218">
        <v>0</v>
      </c>
      <c r="I40" s="218">
        <v>0</v>
      </c>
      <c r="J40" s="218">
        <v>0</v>
      </c>
      <c r="K40" s="218">
        <v>270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</row>
    <row r="41" spans="1:16">
      <c r="A41" t="s">
        <v>83</v>
      </c>
      <c r="C41" s="26">
        <v>27.11</v>
      </c>
      <c r="D41" s="26">
        <v>0</v>
      </c>
      <c r="E41" s="26">
        <v>0</v>
      </c>
      <c r="F41" s="26">
        <v>0</v>
      </c>
      <c r="G41" s="218">
        <v>265</v>
      </c>
      <c r="H41" s="218">
        <v>0</v>
      </c>
      <c r="I41" s="218">
        <v>0</v>
      </c>
      <c r="J41" s="218">
        <v>0</v>
      </c>
      <c r="K41" s="218">
        <v>270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</row>
    <row r="42" spans="1:16">
      <c r="A42" t="s">
        <v>84</v>
      </c>
      <c r="C42" s="26">
        <v>27.11</v>
      </c>
      <c r="D42" s="26">
        <v>0</v>
      </c>
      <c r="E42" s="26">
        <v>0</v>
      </c>
      <c r="F42" s="26">
        <v>0</v>
      </c>
      <c r="G42" s="218">
        <v>265</v>
      </c>
      <c r="H42" s="218">
        <v>0</v>
      </c>
      <c r="I42" s="218">
        <v>0</v>
      </c>
      <c r="J42" s="218">
        <v>0</v>
      </c>
      <c r="K42" s="218">
        <v>270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</row>
    <row r="43" spans="1:16">
      <c r="A43" t="s">
        <v>85</v>
      </c>
      <c r="C43" s="26">
        <v>27.06</v>
      </c>
      <c r="D43" s="26">
        <v>0</v>
      </c>
      <c r="E43" s="26">
        <v>0</v>
      </c>
      <c r="F43" s="26">
        <v>0</v>
      </c>
      <c r="G43" s="218">
        <v>265</v>
      </c>
      <c r="H43" s="218">
        <v>0</v>
      </c>
      <c r="I43" s="218">
        <v>0</v>
      </c>
      <c r="J43" s="218">
        <v>0</v>
      </c>
      <c r="K43" s="218">
        <v>270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</row>
    <row r="44" spans="1:16">
      <c r="A44" t="s">
        <v>86</v>
      </c>
      <c r="C44" s="26">
        <v>27.06</v>
      </c>
      <c r="D44" s="26">
        <v>0</v>
      </c>
      <c r="E44" s="26">
        <v>0</v>
      </c>
      <c r="F44" s="26">
        <v>0</v>
      </c>
      <c r="G44" s="218">
        <v>265</v>
      </c>
      <c r="H44" s="218">
        <v>0</v>
      </c>
      <c r="I44" s="218">
        <v>0</v>
      </c>
      <c r="J44" s="218">
        <v>0</v>
      </c>
      <c r="K44" s="218">
        <v>270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</row>
    <row r="45" spans="1:16">
      <c r="A45" t="s">
        <v>87</v>
      </c>
      <c r="C45" s="26">
        <v>27.06</v>
      </c>
      <c r="D45" s="26">
        <v>0</v>
      </c>
      <c r="E45" s="26">
        <v>0</v>
      </c>
      <c r="F45" s="26">
        <v>0</v>
      </c>
      <c r="G45" s="218">
        <v>265</v>
      </c>
      <c r="H45" s="218">
        <v>0</v>
      </c>
      <c r="I45" s="218">
        <v>0</v>
      </c>
      <c r="J45" s="218">
        <v>0</v>
      </c>
      <c r="K45" s="218">
        <v>270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</row>
    <row r="46" spans="1:16">
      <c r="A46" t="s">
        <v>88</v>
      </c>
      <c r="C46" s="26">
        <v>27.06</v>
      </c>
      <c r="D46" s="26">
        <v>0</v>
      </c>
      <c r="E46" s="26">
        <v>0</v>
      </c>
      <c r="F46" s="26">
        <v>0</v>
      </c>
      <c r="G46" s="218">
        <v>265</v>
      </c>
      <c r="H46" s="218">
        <v>0</v>
      </c>
      <c r="I46" s="218">
        <v>0</v>
      </c>
      <c r="J46" s="218">
        <v>0</v>
      </c>
      <c r="K46" s="218">
        <v>270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</row>
    <row r="47" spans="1:16">
      <c r="A47" t="s">
        <v>89</v>
      </c>
      <c r="C47" s="26">
        <v>27.06</v>
      </c>
      <c r="D47" s="26">
        <v>0</v>
      </c>
      <c r="E47" s="26">
        <v>0</v>
      </c>
      <c r="F47" s="26">
        <v>0</v>
      </c>
      <c r="G47" s="218">
        <v>265</v>
      </c>
      <c r="H47" s="218">
        <v>0</v>
      </c>
      <c r="I47" s="218">
        <v>0</v>
      </c>
      <c r="J47" s="218">
        <v>0</v>
      </c>
      <c r="K47" s="218">
        <v>270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</row>
    <row r="48" spans="1:16">
      <c r="A48" t="s">
        <v>90</v>
      </c>
      <c r="C48" s="26">
        <v>27.01</v>
      </c>
      <c r="D48" s="26">
        <v>0</v>
      </c>
      <c r="E48" s="26">
        <v>0</v>
      </c>
      <c r="F48" s="26">
        <v>0</v>
      </c>
      <c r="G48" s="218">
        <v>265</v>
      </c>
      <c r="H48" s="218">
        <v>0</v>
      </c>
      <c r="I48" s="218">
        <v>0</v>
      </c>
      <c r="J48" s="218">
        <v>0</v>
      </c>
      <c r="K48" s="218">
        <v>270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</row>
    <row r="49" spans="1:16">
      <c r="A49" t="s">
        <v>91</v>
      </c>
      <c r="C49" s="26">
        <v>27.01</v>
      </c>
      <c r="D49" s="26">
        <v>0</v>
      </c>
      <c r="E49" s="26">
        <v>0</v>
      </c>
      <c r="F49" s="26">
        <v>0</v>
      </c>
      <c r="G49" s="218">
        <v>265</v>
      </c>
      <c r="H49" s="218">
        <v>0</v>
      </c>
      <c r="I49" s="218">
        <v>0</v>
      </c>
      <c r="J49" s="218">
        <v>0</v>
      </c>
      <c r="K49" s="218">
        <v>270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</row>
    <row r="50" spans="1:16">
      <c r="A50" t="s">
        <v>92</v>
      </c>
      <c r="C50" s="26">
        <v>27.01</v>
      </c>
      <c r="D50" s="26">
        <v>0</v>
      </c>
      <c r="E50" s="26">
        <v>0</v>
      </c>
      <c r="F50" s="26">
        <v>0</v>
      </c>
      <c r="G50" s="218">
        <v>265</v>
      </c>
      <c r="H50" s="218">
        <v>0</v>
      </c>
      <c r="I50" s="218">
        <v>0</v>
      </c>
      <c r="J50" s="218">
        <v>0</v>
      </c>
      <c r="K50" s="218">
        <v>270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</row>
    <row r="51" spans="1:16">
      <c r="A51" t="s">
        <v>93</v>
      </c>
      <c r="C51" s="26">
        <v>26.96</v>
      </c>
      <c r="D51" s="26">
        <v>0</v>
      </c>
      <c r="E51" s="26">
        <v>0</v>
      </c>
      <c r="F51" s="26">
        <v>0</v>
      </c>
      <c r="G51" s="218">
        <v>265</v>
      </c>
      <c r="H51" s="218">
        <v>0</v>
      </c>
      <c r="I51" s="218">
        <v>0</v>
      </c>
      <c r="J51" s="218">
        <v>0</v>
      </c>
      <c r="K51" s="218">
        <v>270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</row>
    <row r="52" spans="1:16">
      <c r="A52" t="s">
        <v>94</v>
      </c>
      <c r="C52" s="26">
        <v>26.96</v>
      </c>
      <c r="D52" s="26">
        <v>0</v>
      </c>
      <c r="E52" s="26">
        <v>0</v>
      </c>
      <c r="F52" s="26">
        <v>0</v>
      </c>
      <c r="G52" s="218">
        <v>265</v>
      </c>
      <c r="H52" s="218">
        <v>0</v>
      </c>
      <c r="I52" s="218">
        <v>0</v>
      </c>
      <c r="J52" s="218">
        <v>0</v>
      </c>
      <c r="K52" s="218">
        <v>270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</row>
    <row r="53" spans="1:16">
      <c r="A53" t="s">
        <v>95</v>
      </c>
      <c r="C53" s="26">
        <v>26.96</v>
      </c>
      <c r="D53" s="26">
        <v>0</v>
      </c>
      <c r="E53" s="26">
        <v>0</v>
      </c>
      <c r="F53" s="26">
        <v>0</v>
      </c>
      <c r="G53" s="218">
        <v>265</v>
      </c>
      <c r="H53" s="218">
        <v>0</v>
      </c>
      <c r="I53" s="218">
        <v>0</v>
      </c>
      <c r="J53" s="218">
        <v>0</v>
      </c>
      <c r="K53" s="218">
        <v>270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</row>
    <row r="54" spans="1:16">
      <c r="A54" t="s">
        <v>96</v>
      </c>
      <c r="C54" s="26">
        <v>26.96</v>
      </c>
      <c r="D54" s="26">
        <v>0</v>
      </c>
      <c r="E54" s="26">
        <v>0</v>
      </c>
      <c r="F54" s="26">
        <v>0</v>
      </c>
      <c r="G54" s="218">
        <v>265</v>
      </c>
      <c r="H54" s="218">
        <v>0</v>
      </c>
      <c r="I54" s="218">
        <v>0</v>
      </c>
      <c r="J54" s="218">
        <v>0</v>
      </c>
      <c r="K54" s="218">
        <v>270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</row>
    <row r="55" spans="1:16">
      <c r="A55" t="s">
        <v>97</v>
      </c>
      <c r="C55" s="26">
        <v>26.74</v>
      </c>
      <c r="D55" s="26">
        <v>0</v>
      </c>
      <c r="E55" s="26">
        <v>0</v>
      </c>
      <c r="F55" s="26">
        <v>0</v>
      </c>
      <c r="G55" s="218">
        <v>265</v>
      </c>
      <c r="H55" s="218">
        <v>0</v>
      </c>
      <c r="I55" s="218">
        <v>0</v>
      </c>
      <c r="J55" s="218">
        <v>0</v>
      </c>
      <c r="K55" s="218">
        <v>270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</row>
    <row r="56" spans="1:16">
      <c r="A56" t="s">
        <v>98</v>
      </c>
      <c r="C56" s="26">
        <v>26.74</v>
      </c>
      <c r="D56" s="26">
        <v>0</v>
      </c>
      <c r="E56" s="26">
        <v>0</v>
      </c>
      <c r="F56" s="26">
        <v>0</v>
      </c>
      <c r="G56" s="218">
        <v>265</v>
      </c>
      <c r="H56" s="218">
        <v>0</v>
      </c>
      <c r="I56" s="218">
        <v>0</v>
      </c>
      <c r="J56" s="218">
        <v>0</v>
      </c>
      <c r="K56" s="218">
        <v>270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</row>
    <row r="57" spans="1:16">
      <c r="A57" t="s">
        <v>99</v>
      </c>
      <c r="C57" s="26">
        <v>26.74</v>
      </c>
      <c r="D57" s="26">
        <v>0</v>
      </c>
      <c r="E57" s="26">
        <v>0</v>
      </c>
      <c r="F57" s="26">
        <v>0</v>
      </c>
      <c r="G57" s="218">
        <v>265</v>
      </c>
      <c r="H57" s="218">
        <v>0</v>
      </c>
      <c r="I57" s="218">
        <v>0</v>
      </c>
      <c r="J57" s="218">
        <v>0</v>
      </c>
      <c r="K57" s="218">
        <v>270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</row>
    <row r="58" spans="1:16">
      <c r="A58" t="s">
        <v>100</v>
      </c>
      <c r="C58" s="26">
        <v>26.74</v>
      </c>
      <c r="D58" s="26">
        <v>0</v>
      </c>
      <c r="E58" s="26">
        <v>0</v>
      </c>
      <c r="F58" s="26">
        <v>0</v>
      </c>
      <c r="G58" s="218">
        <v>265</v>
      </c>
      <c r="H58" s="218">
        <v>0</v>
      </c>
      <c r="I58" s="218">
        <v>0</v>
      </c>
      <c r="J58" s="218">
        <v>0</v>
      </c>
      <c r="K58" s="218">
        <v>270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</row>
    <row r="59" spans="1:16">
      <c r="A59" t="s">
        <v>101</v>
      </c>
      <c r="C59" s="26">
        <v>26.74</v>
      </c>
      <c r="D59" s="26">
        <v>0</v>
      </c>
      <c r="E59" s="26">
        <v>0</v>
      </c>
      <c r="F59" s="26">
        <v>0</v>
      </c>
      <c r="G59" s="218">
        <v>265</v>
      </c>
      <c r="H59" s="218">
        <v>0</v>
      </c>
      <c r="I59" s="218">
        <v>0</v>
      </c>
      <c r="J59" s="218">
        <v>0</v>
      </c>
      <c r="K59" s="218">
        <v>270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</row>
    <row r="60" spans="1:16">
      <c r="A60" t="s">
        <v>102</v>
      </c>
      <c r="C60" s="26">
        <v>26.74</v>
      </c>
      <c r="D60" s="26">
        <v>0</v>
      </c>
      <c r="E60" s="26">
        <v>0</v>
      </c>
      <c r="F60" s="26">
        <v>0</v>
      </c>
      <c r="G60" s="218">
        <v>265</v>
      </c>
      <c r="H60" s="218">
        <v>0</v>
      </c>
      <c r="I60" s="218">
        <v>0</v>
      </c>
      <c r="J60" s="218">
        <v>0</v>
      </c>
      <c r="K60" s="218">
        <v>270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</row>
    <row r="61" spans="1:16">
      <c r="A61" t="s">
        <v>103</v>
      </c>
      <c r="C61" s="26">
        <v>26.74</v>
      </c>
      <c r="D61" s="26">
        <v>0</v>
      </c>
      <c r="E61" s="26">
        <v>0</v>
      </c>
      <c r="F61" s="26">
        <v>0</v>
      </c>
      <c r="G61" s="218">
        <v>265</v>
      </c>
      <c r="H61" s="218">
        <v>0</v>
      </c>
      <c r="I61" s="218">
        <v>0</v>
      </c>
      <c r="J61" s="218">
        <v>0</v>
      </c>
      <c r="K61" s="218">
        <v>270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</row>
    <row r="62" spans="1:16">
      <c r="A62" t="s">
        <v>104</v>
      </c>
      <c r="C62" s="26">
        <v>26.96</v>
      </c>
      <c r="D62" s="26">
        <v>0</v>
      </c>
      <c r="E62" s="26">
        <v>0</v>
      </c>
      <c r="F62" s="26">
        <v>0</v>
      </c>
      <c r="G62" s="218">
        <v>265</v>
      </c>
      <c r="H62" s="218">
        <v>0</v>
      </c>
      <c r="I62" s="218">
        <v>0</v>
      </c>
      <c r="J62" s="218">
        <v>0</v>
      </c>
      <c r="K62" s="218">
        <v>270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</row>
    <row r="63" spans="1:16">
      <c r="A63" t="s">
        <v>105</v>
      </c>
      <c r="C63" s="26">
        <v>26.74</v>
      </c>
      <c r="D63" s="26">
        <v>0</v>
      </c>
      <c r="E63" s="26">
        <v>0</v>
      </c>
      <c r="F63" s="26">
        <v>0</v>
      </c>
      <c r="G63" s="218">
        <v>265</v>
      </c>
      <c r="H63" s="218">
        <v>0</v>
      </c>
      <c r="I63" s="218">
        <v>0</v>
      </c>
      <c r="J63" s="218">
        <v>0</v>
      </c>
      <c r="K63" s="218">
        <v>270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</row>
    <row r="64" spans="1:16">
      <c r="A64" t="s">
        <v>106</v>
      </c>
      <c r="C64" s="26">
        <v>26.74</v>
      </c>
      <c r="D64" s="26">
        <v>0</v>
      </c>
      <c r="E64" s="26">
        <v>0</v>
      </c>
      <c r="F64" s="26">
        <v>0</v>
      </c>
      <c r="G64" s="218">
        <v>265</v>
      </c>
      <c r="H64" s="218">
        <v>0</v>
      </c>
      <c r="I64" s="218">
        <v>0</v>
      </c>
      <c r="J64" s="218">
        <v>0</v>
      </c>
      <c r="K64" s="218">
        <v>270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</row>
    <row r="65" spans="1:16">
      <c r="A65" t="s">
        <v>107</v>
      </c>
      <c r="C65" s="26">
        <v>26.74</v>
      </c>
      <c r="D65" s="26">
        <v>0</v>
      </c>
      <c r="E65" s="26">
        <v>0</v>
      </c>
      <c r="F65" s="26">
        <v>0</v>
      </c>
      <c r="G65" s="218">
        <v>265</v>
      </c>
      <c r="H65" s="218">
        <v>0</v>
      </c>
      <c r="I65" s="218">
        <v>0</v>
      </c>
      <c r="J65" s="218">
        <v>0</v>
      </c>
      <c r="K65" s="218">
        <v>270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</row>
    <row r="66" spans="1:16">
      <c r="A66" t="s">
        <v>108</v>
      </c>
      <c r="C66" s="26">
        <v>26.74</v>
      </c>
      <c r="D66" s="26">
        <v>0</v>
      </c>
      <c r="E66" s="26">
        <v>0</v>
      </c>
      <c r="F66" s="26">
        <v>0</v>
      </c>
      <c r="G66" s="218">
        <v>265</v>
      </c>
      <c r="H66" s="218">
        <v>0</v>
      </c>
      <c r="I66" s="218">
        <v>0</v>
      </c>
      <c r="J66" s="218">
        <v>0</v>
      </c>
      <c r="K66" s="218">
        <v>270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</row>
    <row r="67" spans="1:16">
      <c r="A67" t="s">
        <v>109</v>
      </c>
      <c r="C67" s="26">
        <v>26.74</v>
      </c>
      <c r="D67" s="26">
        <v>0</v>
      </c>
      <c r="E67" s="26">
        <v>0</v>
      </c>
      <c r="F67" s="26">
        <v>0</v>
      </c>
      <c r="G67" s="218">
        <v>265</v>
      </c>
      <c r="H67" s="218">
        <v>0</v>
      </c>
      <c r="I67" s="218">
        <v>0</v>
      </c>
      <c r="J67" s="218">
        <v>0</v>
      </c>
      <c r="K67" s="218">
        <v>270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</row>
    <row r="68" spans="1:16">
      <c r="A68" t="s">
        <v>110</v>
      </c>
      <c r="C68" s="26">
        <v>26.74</v>
      </c>
      <c r="D68" s="26">
        <v>0</v>
      </c>
      <c r="E68" s="26">
        <v>0</v>
      </c>
      <c r="F68" s="26">
        <v>0</v>
      </c>
      <c r="G68" s="218">
        <v>265</v>
      </c>
      <c r="H68" s="218">
        <v>0</v>
      </c>
      <c r="I68" s="218">
        <v>0</v>
      </c>
      <c r="J68" s="218">
        <v>0</v>
      </c>
      <c r="K68" s="218">
        <v>270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</row>
    <row r="69" spans="1:16">
      <c r="A69" t="s">
        <v>111</v>
      </c>
      <c r="C69" s="26">
        <v>26.74</v>
      </c>
      <c r="D69" s="26">
        <v>0</v>
      </c>
      <c r="E69" s="26">
        <v>0</v>
      </c>
      <c r="F69" s="26">
        <v>0</v>
      </c>
      <c r="G69" s="218">
        <v>265</v>
      </c>
      <c r="H69" s="218">
        <v>0</v>
      </c>
      <c r="I69" s="218">
        <v>0</v>
      </c>
      <c r="J69" s="218">
        <v>0</v>
      </c>
      <c r="K69" s="218">
        <v>270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</row>
    <row r="70" spans="1:16">
      <c r="A70" t="s">
        <v>112</v>
      </c>
      <c r="C70" s="26">
        <v>26.74</v>
      </c>
      <c r="D70" s="26">
        <v>0</v>
      </c>
      <c r="E70" s="26">
        <v>0</v>
      </c>
      <c r="F70" s="26">
        <v>0</v>
      </c>
      <c r="G70" s="218">
        <v>265</v>
      </c>
      <c r="H70" s="218">
        <v>0</v>
      </c>
      <c r="I70" s="218">
        <v>0</v>
      </c>
      <c r="J70" s="218">
        <v>0</v>
      </c>
      <c r="K70" s="218">
        <v>270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</row>
    <row r="71" spans="1:16">
      <c r="A71" t="s">
        <v>113</v>
      </c>
      <c r="C71" s="26">
        <v>26.74</v>
      </c>
      <c r="D71" s="26">
        <v>0</v>
      </c>
      <c r="E71" s="26">
        <v>0</v>
      </c>
      <c r="F71" s="26">
        <v>0</v>
      </c>
      <c r="G71" s="218">
        <v>265</v>
      </c>
      <c r="H71" s="218">
        <v>0</v>
      </c>
      <c r="I71" s="218">
        <v>0</v>
      </c>
      <c r="J71" s="218">
        <v>0</v>
      </c>
      <c r="K71" s="218">
        <v>270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</row>
    <row r="72" spans="1:16">
      <c r="A72" t="s">
        <v>114</v>
      </c>
      <c r="C72" s="26">
        <v>26.74</v>
      </c>
      <c r="D72" s="26">
        <v>0</v>
      </c>
      <c r="E72" s="26">
        <v>0</v>
      </c>
      <c r="F72" s="26">
        <v>0</v>
      </c>
      <c r="G72" s="218">
        <v>139.91999999999999</v>
      </c>
      <c r="H72" s="218">
        <v>0</v>
      </c>
      <c r="I72" s="218">
        <v>0</v>
      </c>
      <c r="J72" s="218">
        <v>0</v>
      </c>
      <c r="K72" s="218">
        <v>270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</row>
    <row r="73" spans="1:16">
      <c r="A73" t="s">
        <v>115</v>
      </c>
      <c r="C73" s="26">
        <v>26.96</v>
      </c>
      <c r="D73" s="26">
        <v>0</v>
      </c>
      <c r="E73" s="26">
        <v>0</v>
      </c>
      <c r="F73" s="26">
        <v>0</v>
      </c>
      <c r="G73" s="218">
        <v>139.91999999999999</v>
      </c>
      <c r="H73" s="218">
        <v>0</v>
      </c>
      <c r="I73" s="218">
        <v>0</v>
      </c>
      <c r="J73" s="218">
        <v>0</v>
      </c>
      <c r="K73" s="218">
        <v>270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</row>
    <row r="74" spans="1:16">
      <c r="A74" t="s">
        <v>116</v>
      </c>
      <c r="C74" s="26">
        <v>26.96</v>
      </c>
      <c r="D74" s="26">
        <v>0</v>
      </c>
      <c r="E74" s="26">
        <v>0</v>
      </c>
      <c r="F74" s="26">
        <v>0</v>
      </c>
      <c r="G74" s="218">
        <v>139.91999999999999</v>
      </c>
      <c r="H74" s="218">
        <v>0</v>
      </c>
      <c r="I74" s="218">
        <v>0</v>
      </c>
      <c r="J74" s="218">
        <v>0</v>
      </c>
      <c r="K74" s="218">
        <v>270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</row>
    <row r="75" spans="1:16">
      <c r="A75" t="s">
        <v>117</v>
      </c>
      <c r="C75" s="26">
        <v>26.96</v>
      </c>
      <c r="D75" s="26">
        <v>0</v>
      </c>
      <c r="E75" s="26">
        <v>0</v>
      </c>
      <c r="F75" s="26">
        <v>0</v>
      </c>
      <c r="G75" s="218">
        <v>139.91999999999999</v>
      </c>
      <c r="H75" s="218">
        <v>0</v>
      </c>
      <c r="I75" s="218">
        <v>0</v>
      </c>
      <c r="J75" s="218">
        <v>0</v>
      </c>
      <c r="K75" s="218">
        <v>270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</row>
    <row r="76" spans="1:16">
      <c r="A76" t="s">
        <v>118</v>
      </c>
      <c r="C76" s="26">
        <v>26.96</v>
      </c>
      <c r="D76" s="26">
        <v>0</v>
      </c>
      <c r="E76" s="26">
        <v>0</v>
      </c>
      <c r="F76" s="26">
        <v>0</v>
      </c>
      <c r="G76" s="218">
        <v>138.49</v>
      </c>
      <c r="H76" s="218">
        <v>0</v>
      </c>
      <c r="I76" s="218">
        <v>0</v>
      </c>
      <c r="J76" s="218">
        <v>0</v>
      </c>
      <c r="K76" s="218">
        <v>270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</row>
    <row r="77" spans="1:16">
      <c r="A77" t="s">
        <v>119</v>
      </c>
      <c r="C77" s="26">
        <v>26.96</v>
      </c>
      <c r="D77" s="26">
        <v>0</v>
      </c>
      <c r="E77" s="26">
        <v>0</v>
      </c>
      <c r="F77" s="26">
        <v>0</v>
      </c>
      <c r="G77" s="218">
        <v>138.49</v>
      </c>
      <c r="H77" s="218">
        <v>0</v>
      </c>
      <c r="I77" s="218">
        <v>0</v>
      </c>
      <c r="J77" s="218">
        <v>0</v>
      </c>
      <c r="K77" s="218">
        <v>270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</row>
    <row r="78" spans="1:16">
      <c r="A78" t="s">
        <v>120</v>
      </c>
      <c r="C78" s="26">
        <v>26.96</v>
      </c>
      <c r="D78" s="26">
        <v>0</v>
      </c>
      <c r="E78" s="26">
        <v>0</v>
      </c>
      <c r="F78" s="26">
        <v>0</v>
      </c>
      <c r="G78" s="218">
        <v>138.49</v>
      </c>
      <c r="H78" s="218">
        <v>0</v>
      </c>
      <c r="I78" s="218">
        <v>0</v>
      </c>
      <c r="J78" s="218">
        <v>0</v>
      </c>
      <c r="K78" s="218">
        <v>270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</row>
    <row r="79" spans="1:16">
      <c r="A79" t="s">
        <v>121</v>
      </c>
      <c r="C79" s="26">
        <v>26.96</v>
      </c>
      <c r="D79" s="26">
        <v>0</v>
      </c>
      <c r="E79" s="26">
        <v>0</v>
      </c>
      <c r="F79" s="26">
        <v>0</v>
      </c>
      <c r="G79" s="218">
        <v>138.49</v>
      </c>
      <c r="H79" s="218">
        <v>0</v>
      </c>
      <c r="I79" s="218">
        <v>0</v>
      </c>
      <c r="J79" s="218">
        <v>0</v>
      </c>
      <c r="K79" s="218">
        <v>270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</row>
    <row r="80" spans="1:16">
      <c r="A80" t="s">
        <v>122</v>
      </c>
      <c r="C80" s="26">
        <v>26.96</v>
      </c>
      <c r="D80" s="26">
        <v>0</v>
      </c>
      <c r="E80" s="26">
        <v>0</v>
      </c>
      <c r="F80" s="26">
        <v>0</v>
      </c>
      <c r="G80" s="218">
        <v>138.49</v>
      </c>
      <c r="H80" s="218">
        <v>0</v>
      </c>
      <c r="I80" s="218">
        <v>0</v>
      </c>
      <c r="J80" s="218">
        <v>0</v>
      </c>
      <c r="K80" s="218">
        <v>270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</row>
    <row r="81" spans="1:16">
      <c r="A81" t="s">
        <v>123</v>
      </c>
      <c r="C81" s="26">
        <v>26.96</v>
      </c>
      <c r="D81" s="26">
        <v>0</v>
      </c>
      <c r="E81" s="26">
        <v>0</v>
      </c>
      <c r="F81" s="26">
        <v>0</v>
      </c>
      <c r="G81" s="218">
        <v>140.11000000000001</v>
      </c>
      <c r="H81" s="218">
        <v>0</v>
      </c>
      <c r="I81" s="218">
        <v>0</v>
      </c>
      <c r="J81" s="218">
        <v>0</v>
      </c>
      <c r="K81" s="218">
        <v>270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</row>
    <row r="82" spans="1:16">
      <c r="A82" t="s">
        <v>124</v>
      </c>
      <c r="C82" s="26">
        <v>26.96</v>
      </c>
      <c r="D82" s="26">
        <v>0</v>
      </c>
      <c r="E82" s="26">
        <v>0</v>
      </c>
      <c r="F82" s="26">
        <v>0</v>
      </c>
      <c r="G82" s="218">
        <v>140.11000000000001</v>
      </c>
      <c r="H82" s="218">
        <v>0</v>
      </c>
      <c r="I82" s="218">
        <v>0</v>
      </c>
      <c r="J82" s="218">
        <v>0</v>
      </c>
      <c r="K82" s="218">
        <v>270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</row>
    <row r="83" spans="1:16">
      <c r="A83" t="s">
        <v>125</v>
      </c>
      <c r="C83" s="26">
        <v>26.96</v>
      </c>
      <c r="D83" s="26">
        <v>0</v>
      </c>
      <c r="E83" s="26">
        <v>0</v>
      </c>
      <c r="F83" s="26">
        <v>0</v>
      </c>
      <c r="G83" s="218">
        <v>140.11000000000001</v>
      </c>
      <c r="H83" s="218">
        <v>0</v>
      </c>
      <c r="I83" s="218">
        <v>0</v>
      </c>
      <c r="J83" s="218">
        <v>0</v>
      </c>
      <c r="K83" s="218">
        <v>270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</row>
    <row r="84" spans="1:16">
      <c r="A84" t="s">
        <v>126</v>
      </c>
      <c r="C84" s="26">
        <v>26.96</v>
      </c>
      <c r="D84" s="26">
        <v>0</v>
      </c>
      <c r="E84" s="26">
        <v>0</v>
      </c>
      <c r="F84" s="26">
        <v>0</v>
      </c>
      <c r="G84" s="218">
        <v>140.11000000000001</v>
      </c>
      <c r="H84" s="218">
        <v>0</v>
      </c>
      <c r="I84" s="218">
        <v>0</v>
      </c>
      <c r="J84" s="218">
        <v>0</v>
      </c>
      <c r="K84" s="218">
        <v>270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</row>
    <row r="85" spans="1:16">
      <c r="A85" t="s">
        <v>127</v>
      </c>
      <c r="C85" s="26">
        <v>26.96</v>
      </c>
      <c r="D85" s="26">
        <v>0</v>
      </c>
      <c r="E85" s="26">
        <v>0</v>
      </c>
      <c r="F85" s="26">
        <v>0</v>
      </c>
      <c r="G85" s="218">
        <v>140.11000000000001</v>
      </c>
      <c r="H85" s="218">
        <v>0</v>
      </c>
      <c r="I85" s="218">
        <v>0</v>
      </c>
      <c r="J85" s="218">
        <v>0</v>
      </c>
      <c r="K85" s="218">
        <v>270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</row>
    <row r="86" spans="1:16">
      <c r="A86" t="s">
        <v>128</v>
      </c>
      <c r="C86" s="26">
        <v>26.96</v>
      </c>
      <c r="D86" s="26">
        <v>0</v>
      </c>
      <c r="E86" s="26">
        <v>0</v>
      </c>
      <c r="F86" s="26">
        <v>0</v>
      </c>
      <c r="G86" s="218">
        <v>140.11000000000001</v>
      </c>
      <c r="H86" s="218">
        <v>0</v>
      </c>
      <c r="I86" s="218">
        <v>0</v>
      </c>
      <c r="J86" s="218">
        <v>0</v>
      </c>
      <c r="K86" s="218">
        <v>270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</row>
    <row r="87" spans="1:16">
      <c r="A87" t="s">
        <v>129</v>
      </c>
      <c r="C87" s="26">
        <v>26.96</v>
      </c>
      <c r="D87" s="26">
        <v>0</v>
      </c>
      <c r="E87" s="26">
        <v>0</v>
      </c>
      <c r="F87" s="26">
        <v>0</v>
      </c>
      <c r="G87" s="218">
        <v>140.11000000000001</v>
      </c>
      <c r="H87" s="218">
        <v>0</v>
      </c>
      <c r="I87" s="218">
        <v>0</v>
      </c>
      <c r="J87" s="218">
        <v>0</v>
      </c>
      <c r="K87" s="218">
        <v>270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</row>
    <row r="88" spans="1:16">
      <c r="A88" t="s">
        <v>130</v>
      </c>
      <c r="C88" s="26">
        <v>26.96</v>
      </c>
      <c r="D88" s="26">
        <v>0</v>
      </c>
      <c r="E88" s="26">
        <v>0</v>
      </c>
      <c r="F88" s="26">
        <v>0</v>
      </c>
      <c r="G88" s="218">
        <v>140.11000000000001</v>
      </c>
      <c r="H88" s="218">
        <v>0</v>
      </c>
      <c r="I88" s="218">
        <v>0</v>
      </c>
      <c r="J88" s="218">
        <v>0</v>
      </c>
      <c r="K88" s="218">
        <v>270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</row>
    <row r="89" spans="1:16">
      <c r="A89" t="s">
        <v>131</v>
      </c>
      <c r="C89" s="26">
        <v>26.96</v>
      </c>
      <c r="D89" s="26">
        <v>0</v>
      </c>
      <c r="E89" s="26">
        <v>0</v>
      </c>
      <c r="F89" s="26">
        <v>0</v>
      </c>
      <c r="G89" s="218">
        <v>140.11000000000001</v>
      </c>
      <c r="H89" s="218">
        <v>0</v>
      </c>
      <c r="I89" s="218">
        <v>0</v>
      </c>
      <c r="J89" s="218">
        <v>0</v>
      </c>
      <c r="K89" s="218">
        <v>270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</row>
    <row r="90" spans="1:16">
      <c r="A90" t="s">
        <v>132</v>
      </c>
      <c r="C90" s="26">
        <v>26.96</v>
      </c>
      <c r="D90" s="26">
        <v>0</v>
      </c>
      <c r="E90" s="26">
        <v>0</v>
      </c>
      <c r="F90" s="26">
        <v>0</v>
      </c>
      <c r="G90" s="218">
        <v>141</v>
      </c>
      <c r="H90" s="218">
        <v>0</v>
      </c>
      <c r="I90" s="218">
        <v>0</v>
      </c>
      <c r="J90" s="218">
        <v>0</v>
      </c>
      <c r="K90" s="218">
        <v>270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</row>
    <row r="91" spans="1:16">
      <c r="A91" t="s">
        <v>133</v>
      </c>
      <c r="C91" s="26">
        <v>26.96</v>
      </c>
      <c r="D91" s="26">
        <v>0</v>
      </c>
      <c r="E91" s="26">
        <v>0</v>
      </c>
      <c r="F91" s="26">
        <v>0</v>
      </c>
      <c r="G91" s="218">
        <v>131</v>
      </c>
      <c r="H91" s="218">
        <v>0</v>
      </c>
      <c r="I91" s="218">
        <v>0</v>
      </c>
      <c r="J91" s="218">
        <v>0</v>
      </c>
      <c r="K91" s="218">
        <v>270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</row>
    <row r="92" spans="1:16">
      <c r="A92" t="s">
        <v>134</v>
      </c>
      <c r="C92" s="26">
        <v>26.96</v>
      </c>
      <c r="D92" s="26">
        <v>0</v>
      </c>
      <c r="E92" s="26">
        <v>0</v>
      </c>
      <c r="F92" s="26">
        <v>0</v>
      </c>
      <c r="G92" s="218">
        <v>131</v>
      </c>
      <c r="H92" s="218">
        <v>0</v>
      </c>
      <c r="I92" s="218">
        <v>0</v>
      </c>
      <c r="J92" s="218">
        <v>0</v>
      </c>
      <c r="K92" s="218">
        <v>215.86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</row>
    <row r="93" spans="1:16">
      <c r="A93" t="s">
        <v>135</v>
      </c>
      <c r="C93" s="26">
        <v>26.96</v>
      </c>
      <c r="D93" s="26">
        <v>0</v>
      </c>
      <c r="E93" s="26">
        <v>0</v>
      </c>
      <c r="F93" s="26">
        <v>0</v>
      </c>
      <c r="G93" s="218">
        <v>131</v>
      </c>
      <c r="H93" s="218">
        <v>0</v>
      </c>
      <c r="I93" s="218">
        <v>0</v>
      </c>
      <c r="J93" s="218">
        <v>0</v>
      </c>
      <c r="K93" s="218">
        <v>216.02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</row>
    <row r="94" spans="1:16">
      <c r="A94" t="s">
        <v>136</v>
      </c>
      <c r="C94" s="26">
        <v>36.96</v>
      </c>
      <c r="D94" s="26">
        <v>0</v>
      </c>
      <c r="E94" s="26">
        <v>0</v>
      </c>
      <c r="F94" s="26">
        <v>0</v>
      </c>
      <c r="G94" s="218">
        <v>131</v>
      </c>
      <c r="H94" s="218">
        <v>0</v>
      </c>
      <c r="I94" s="218">
        <v>0</v>
      </c>
      <c r="J94" s="218">
        <v>0</v>
      </c>
      <c r="K94" s="218">
        <v>216.02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</row>
    <row r="95" spans="1:16">
      <c r="A95" t="s">
        <v>137</v>
      </c>
      <c r="C95" s="26">
        <v>26.96</v>
      </c>
      <c r="D95" s="26">
        <v>0</v>
      </c>
      <c r="E95" s="26">
        <v>0</v>
      </c>
      <c r="F95" s="26">
        <v>0</v>
      </c>
      <c r="G95" s="218">
        <v>131</v>
      </c>
      <c r="H95" s="218">
        <v>0</v>
      </c>
      <c r="I95" s="218">
        <v>0</v>
      </c>
      <c r="J95" s="218">
        <v>0</v>
      </c>
      <c r="K95" s="218">
        <v>216.02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</row>
    <row r="96" spans="1:16">
      <c r="A96" t="s">
        <v>138</v>
      </c>
      <c r="C96" s="26">
        <v>36.96</v>
      </c>
      <c r="D96" s="26">
        <v>0</v>
      </c>
      <c r="E96" s="26">
        <v>0</v>
      </c>
      <c r="F96" s="26">
        <v>0</v>
      </c>
      <c r="G96" s="218">
        <v>157</v>
      </c>
      <c r="H96" s="218">
        <v>0</v>
      </c>
      <c r="I96" s="218">
        <v>0</v>
      </c>
      <c r="J96" s="218">
        <v>0</v>
      </c>
      <c r="K96" s="218">
        <v>270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</row>
    <row r="97" spans="1:17">
      <c r="A97" t="s">
        <v>139</v>
      </c>
      <c r="C97" s="26">
        <v>36.96</v>
      </c>
      <c r="D97" s="26">
        <v>0</v>
      </c>
      <c r="E97" s="26">
        <v>0</v>
      </c>
      <c r="F97" s="26">
        <v>0</v>
      </c>
      <c r="G97" s="218">
        <v>157</v>
      </c>
      <c r="H97" s="218">
        <v>0</v>
      </c>
      <c r="I97" s="218">
        <v>0</v>
      </c>
      <c r="J97" s="218">
        <v>0</v>
      </c>
      <c r="K97" s="218">
        <v>270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</row>
    <row r="98" spans="1:17">
      <c r="A98" t="s">
        <v>140</v>
      </c>
      <c r="C98" s="26">
        <v>36.96</v>
      </c>
      <c r="D98" s="26">
        <v>0</v>
      </c>
      <c r="E98" s="26">
        <v>0</v>
      </c>
      <c r="F98" s="26">
        <v>0</v>
      </c>
      <c r="G98" s="218">
        <v>157</v>
      </c>
      <c r="H98" s="218">
        <v>0</v>
      </c>
      <c r="I98" s="218">
        <v>0</v>
      </c>
      <c r="J98" s="218">
        <v>0</v>
      </c>
      <c r="K98" s="218">
        <v>270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0.66236250000000019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5.5162800000000018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6.4266500000000004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17.64</v>
      </c>
      <c r="E3" s="218">
        <v>0</v>
      </c>
      <c r="F3" s="218">
        <v>0</v>
      </c>
      <c r="G3" s="218">
        <v>30.88</v>
      </c>
      <c r="H3" s="218">
        <v>0</v>
      </c>
      <c r="I3" s="218">
        <v>0</v>
      </c>
      <c r="J3" s="218">
        <v>39.520000000000003</v>
      </c>
      <c r="K3" s="218">
        <v>243.07</v>
      </c>
      <c r="L3" s="218">
        <v>0.36</v>
      </c>
      <c r="M3" s="218">
        <v>2.16</v>
      </c>
      <c r="N3" s="218">
        <v>1.77</v>
      </c>
      <c r="O3" s="218">
        <v>2.4900000000000002</v>
      </c>
      <c r="P3" s="218">
        <v>4.5999999999999996</v>
      </c>
      <c r="Q3" s="218">
        <v>0.31</v>
      </c>
      <c r="R3" s="218">
        <v>0.64</v>
      </c>
      <c r="S3" s="218">
        <v>0.4</v>
      </c>
      <c r="T3" s="218">
        <v>0.03</v>
      </c>
      <c r="U3" s="218">
        <v>2.06</v>
      </c>
      <c r="V3" s="218">
        <v>0.21</v>
      </c>
      <c r="W3" s="218">
        <v>2.02</v>
      </c>
      <c r="X3" s="218">
        <v>2.15</v>
      </c>
      <c r="Y3" s="218">
        <v>0</v>
      </c>
      <c r="Z3" s="218">
        <v>4.0599999999999996</v>
      </c>
      <c r="AA3" s="218">
        <v>1.1200000000000001</v>
      </c>
      <c r="AB3" s="218">
        <v>0</v>
      </c>
      <c r="AC3" s="218">
        <v>4.54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21.5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17.64</v>
      </c>
      <c r="E4" s="218">
        <v>0</v>
      </c>
      <c r="F4" s="218">
        <v>0</v>
      </c>
      <c r="G4" s="218">
        <v>30.88</v>
      </c>
      <c r="H4" s="218">
        <v>0</v>
      </c>
      <c r="I4" s="218">
        <v>0</v>
      </c>
      <c r="J4" s="218">
        <v>39.520000000000003</v>
      </c>
      <c r="K4" s="218">
        <v>243.07</v>
      </c>
      <c r="L4" s="218">
        <v>0.36</v>
      </c>
      <c r="M4" s="218">
        <v>2.16</v>
      </c>
      <c r="N4" s="218">
        <v>1.77</v>
      </c>
      <c r="O4" s="218">
        <v>2.4900000000000002</v>
      </c>
      <c r="P4" s="218">
        <v>1.17</v>
      </c>
      <c r="Q4" s="218">
        <v>0.31</v>
      </c>
      <c r="R4" s="218">
        <v>0.64</v>
      </c>
      <c r="S4" s="218">
        <v>0.4</v>
      </c>
      <c r="T4" s="218">
        <v>0.03</v>
      </c>
      <c r="U4" s="218">
        <v>2.06</v>
      </c>
      <c r="V4" s="218">
        <v>0.21</v>
      </c>
      <c r="W4" s="218">
        <v>0.56999999999999995</v>
      </c>
      <c r="X4" s="218">
        <v>2.15</v>
      </c>
      <c r="Y4" s="218">
        <v>0</v>
      </c>
      <c r="Z4" s="218">
        <v>4.0599999999999996</v>
      </c>
      <c r="AA4" s="218">
        <v>1.1200000000000001</v>
      </c>
      <c r="AB4" s="218">
        <v>0</v>
      </c>
      <c r="AC4" s="218">
        <v>4.54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21.5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17.899999999999999</v>
      </c>
      <c r="E5" s="218">
        <v>0</v>
      </c>
      <c r="F5" s="218">
        <v>0</v>
      </c>
      <c r="G5" s="218">
        <v>30.88</v>
      </c>
      <c r="H5" s="218">
        <v>0</v>
      </c>
      <c r="I5" s="218">
        <v>0</v>
      </c>
      <c r="J5" s="218">
        <v>39.520000000000003</v>
      </c>
      <c r="K5" s="218">
        <v>243.08</v>
      </c>
      <c r="L5" s="218">
        <v>0.32</v>
      </c>
      <c r="M5" s="218">
        <v>2.16</v>
      </c>
      <c r="N5" s="218">
        <v>1.77</v>
      </c>
      <c r="O5" s="218">
        <v>2.4900000000000002</v>
      </c>
      <c r="P5" s="218">
        <v>1</v>
      </c>
      <c r="Q5" s="218">
        <v>0.63</v>
      </c>
      <c r="R5" s="218">
        <v>0.64</v>
      </c>
      <c r="S5" s="218">
        <v>0.4</v>
      </c>
      <c r="T5" s="218">
        <v>0.03</v>
      </c>
      <c r="U5" s="218">
        <v>2.06</v>
      </c>
      <c r="V5" s="218">
        <v>0.21</v>
      </c>
      <c r="W5" s="218">
        <v>0.56999999999999995</v>
      </c>
      <c r="X5" s="218">
        <v>2.15</v>
      </c>
      <c r="Y5" s="218">
        <v>0</v>
      </c>
      <c r="Z5" s="218">
        <v>4.0599999999999996</v>
      </c>
      <c r="AA5" s="218">
        <v>1.1200000000000001</v>
      </c>
      <c r="AB5" s="218">
        <v>0</v>
      </c>
      <c r="AC5" s="218">
        <v>4.54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15.27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17.899999999999999</v>
      </c>
      <c r="E6" s="218">
        <v>0</v>
      </c>
      <c r="F6" s="218">
        <v>0</v>
      </c>
      <c r="G6" s="218">
        <v>30.88</v>
      </c>
      <c r="H6" s="218">
        <v>0</v>
      </c>
      <c r="I6" s="218">
        <v>0</v>
      </c>
      <c r="J6" s="218">
        <v>39.520000000000003</v>
      </c>
      <c r="K6" s="218">
        <v>243.08</v>
      </c>
      <c r="L6" s="218">
        <v>0.36</v>
      </c>
      <c r="M6" s="218">
        <v>2.16</v>
      </c>
      <c r="N6" s="218">
        <v>1.77</v>
      </c>
      <c r="O6" s="218">
        <v>2.4900000000000002</v>
      </c>
      <c r="P6" s="218">
        <v>1</v>
      </c>
      <c r="Q6" s="218">
        <v>0.63</v>
      </c>
      <c r="R6" s="218">
        <v>0.64</v>
      </c>
      <c r="S6" s="218">
        <v>0.4</v>
      </c>
      <c r="T6" s="218">
        <v>0.03</v>
      </c>
      <c r="U6" s="218">
        <v>2.06</v>
      </c>
      <c r="V6" s="218">
        <v>0.21</v>
      </c>
      <c r="W6" s="218">
        <v>0.56999999999999995</v>
      </c>
      <c r="X6" s="218">
        <v>2.15</v>
      </c>
      <c r="Y6" s="218">
        <v>0</v>
      </c>
      <c r="Z6" s="218">
        <v>4.0599999999999996</v>
      </c>
      <c r="AA6" s="218">
        <v>1.1200000000000001</v>
      </c>
      <c r="AB6" s="218">
        <v>0</v>
      </c>
      <c r="AC6" s="218">
        <v>4.54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15.27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18.170000000000002</v>
      </c>
      <c r="E7" s="218">
        <v>0</v>
      </c>
      <c r="F7" s="218">
        <v>0</v>
      </c>
      <c r="G7" s="218">
        <v>30.88</v>
      </c>
      <c r="H7" s="218">
        <v>0</v>
      </c>
      <c r="I7" s="218">
        <v>0</v>
      </c>
      <c r="J7" s="218">
        <v>39.520000000000003</v>
      </c>
      <c r="K7" s="218">
        <v>233.78</v>
      </c>
      <c r="L7" s="218">
        <v>0.36</v>
      </c>
      <c r="M7" s="218">
        <v>2.16</v>
      </c>
      <c r="N7" s="218">
        <v>1.77</v>
      </c>
      <c r="O7" s="218">
        <v>2.4900000000000002</v>
      </c>
      <c r="P7" s="218">
        <v>1</v>
      </c>
      <c r="Q7" s="218">
        <v>0.63</v>
      </c>
      <c r="R7" s="218">
        <v>0.64</v>
      </c>
      <c r="S7" s="218">
        <v>0.4</v>
      </c>
      <c r="T7" s="218">
        <v>0.03</v>
      </c>
      <c r="U7" s="218">
        <v>2.06</v>
      </c>
      <c r="V7" s="218">
        <v>0.21</v>
      </c>
      <c r="W7" s="218">
        <v>0.56999999999999995</v>
      </c>
      <c r="X7" s="218">
        <v>2.15</v>
      </c>
      <c r="Y7" s="218">
        <v>0</v>
      </c>
      <c r="Z7" s="218">
        <v>4.0599999999999996</v>
      </c>
      <c r="AA7" s="218">
        <v>1.1200000000000001</v>
      </c>
      <c r="AB7" s="218">
        <v>0</v>
      </c>
      <c r="AC7" s="218">
        <v>4.95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15.27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18.170000000000002</v>
      </c>
      <c r="E8" s="218">
        <v>0</v>
      </c>
      <c r="F8" s="218">
        <v>0</v>
      </c>
      <c r="G8" s="218">
        <v>30.88</v>
      </c>
      <c r="H8" s="218">
        <v>0</v>
      </c>
      <c r="I8" s="218">
        <v>0</v>
      </c>
      <c r="J8" s="218">
        <v>39.520000000000003</v>
      </c>
      <c r="K8" s="218">
        <v>241.68</v>
      </c>
      <c r="L8" s="218">
        <v>0.36</v>
      </c>
      <c r="M8" s="218">
        <v>2.16</v>
      </c>
      <c r="N8" s="218">
        <v>1.77</v>
      </c>
      <c r="O8" s="218">
        <v>2.4900000000000002</v>
      </c>
      <c r="P8" s="218">
        <v>1</v>
      </c>
      <c r="Q8" s="218">
        <v>0.63</v>
      </c>
      <c r="R8" s="218">
        <v>0.64</v>
      </c>
      <c r="S8" s="218">
        <v>0.4</v>
      </c>
      <c r="T8" s="218">
        <v>0.03</v>
      </c>
      <c r="U8" s="218">
        <v>2.06</v>
      </c>
      <c r="V8" s="218">
        <v>0.21</v>
      </c>
      <c r="W8" s="218">
        <v>0.56999999999999995</v>
      </c>
      <c r="X8" s="218">
        <v>2.15</v>
      </c>
      <c r="Y8" s="218">
        <v>0</v>
      </c>
      <c r="Z8" s="218">
        <v>4.0599999999999996</v>
      </c>
      <c r="AA8" s="218">
        <v>1.1200000000000001</v>
      </c>
      <c r="AB8" s="218">
        <v>0</v>
      </c>
      <c r="AC8" s="218">
        <v>4.95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15.27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18.43</v>
      </c>
      <c r="E9" s="218">
        <v>0</v>
      </c>
      <c r="F9" s="218">
        <v>0</v>
      </c>
      <c r="G9" s="218">
        <v>30.88</v>
      </c>
      <c r="H9" s="218">
        <v>0</v>
      </c>
      <c r="I9" s="218">
        <v>0</v>
      </c>
      <c r="J9" s="218">
        <v>39.520000000000003</v>
      </c>
      <c r="K9" s="218">
        <v>233.78</v>
      </c>
      <c r="L9" s="218">
        <v>0.36</v>
      </c>
      <c r="M9" s="218">
        <v>2.16</v>
      </c>
      <c r="N9" s="218">
        <v>1.77</v>
      </c>
      <c r="O9" s="218">
        <v>2.4900000000000002</v>
      </c>
      <c r="P9" s="218">
        <v>1</v>
      </c>
      <c r="Q9" s="218">
        <v>0.47</v>
      </c>
      <c r="R9" s="218">
        <v>0.64</v>
      </c>
      <c r="S9" s="218">
        <v>0.4</v>
      </c>
      <c r="T9" s="218">
        <v>0.03</v>
      </c>
      <c r="U9" s="218">
        <v>2.06</v>
      </c>
      <c r="V9" s="218">
        <v>0.21</v>
      </c>
      <c r="W9" s="218">
        <v>0.56999999999999995</v>
      </c>
      <c r="X9" s="218">
        <v>2.15</v>
      </c>
      <c r="Y9" s="218">
        <v>0</v>
      </c>
      <c r="Z9" s="218">
        <v>4.0599999999999996</v>
      </c>
      <c r="AA9" s="218">
        <v>1.1200000000000001</v>
      </c>
      <c r="AB9" s="218">
        <v>0</v>
      </c>
      <c r="AC9" s="218">
        <v>4.95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15.27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18.43</v>
      </c>
      <c r="E10" s="218">
        <v>0</v>
      </c>
      <c r="F10" s="218">
        <v>0</v>
      </c>
      <c r="G10" s="218">
        <v>30.88</v>
      </c>
      <c r="H10" s="218">
        <v>0</v>
      </c>
      <c r="I10" s="218">
        <v>0</v>
      </c>
      <c r="J10" s="218">
        <v>39.520000000000003</v>
      </c>
      <c r="K10" s="218">
        <v>233.78</v>
      </c>
      <c r="L10" s="218">
        <v>0</v>
      </c>
      <c r="M10" s="218">
        <v>2.16</v>
      </c>
      <c r="N10" s="218">
        <v>1.77</v>
      </c>
      <c r="O10" s="218">
        <v>2.4900000000000002</v>
      </c>
      <c r="P10" s="218">
        <v>1</v>
      </c>
      <c r="Q10" s="218">
        <v>0.47</v>
      </c>
      <c r="R10" s="218">
        <v>0.64</v>
      </c>
      <c r="S10" s="218">
        <v>0.4</v>
      </c>
      <c r="T10" s="218">
        <v>0.03</v>
      </c>
      <c r="U10" s="218">
        <v>2.06</v>
      </c>
      <c r="V10" s="218">
        <v>0.21</v>
      </c>
      <c r="W10" s="218">
        <v>0.56999999999999995</v>
      </c>
      <c r="X10" s="218">
        <v>2.15</v>
      </c>
      <c r="Y10" s="218">
        <v>0</v>
      </c>
      <c r="Z10" s="218">
        <v>4.0599999999999996</v>
      </c>
      <c r="AA10" s="218">
        <v>1.1200000000000001</v>
      </c>
      <c r="AB10" s="218">
        <v>0</v>
      </c>
      <c r="AC10" s="218">
        <v>4.95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15.27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18.43</v>
      </c>
      <c r="E11" s="218">
        <v>0</v>
      </c>
      <c r="F11" s="218">
        <v>0</v>
      </c>
      <c r="G11" s="218">
        <v>30.88</v>
      </c>
      <c r="H11" s="218">
        <v>0</v>
      </c>
      <c r="I11" s="218">
        <v>0</v>
      </c>
      <c r="J11" s="218">
        <v>39.520000000000003</v>
      </c>
      <c r="K11" s="218">
        <v>234.29</v>
      </c>
      <c r="L11" s="218">
        <v>0</v>
      </c>
      <c r="M11" s="218">
        <v>2.16</v>
      </c>
      <c r="N11" s="218">
        <v>1.77</v>
      </c>
      <c r="O11" s="218">
        <v>2.4900000000000002</v>
      </c>
      <c r="P11" s="218">
        <v>1</v>
      </c>
      <c r="Q11" s="218">
        <v>0.47</v>
      </c>
      <c r="R11" s="218">
        <v>0.64</v>
      </c>
      <c r="S11" s="218">
        <v>0.4</v>
      </c>
      <c r="T11" s="218">
        <v>0.03</v>
      </c>
      <c r="U11" s="218">
        <v>2.06</v>
      </c>
      <c r="V11" s="218">
        <v>0.21</v>
      </c>
      <c r="W11" s="218">
        <v>2.56</v>
      </c>
      <c r="X11" s="218">
        <v>2.15</v>
      </c>
      <c r="Y11" s="218">
        <v>0</v>
      </c>
      <c r="Z11" s="218">
        <v>4.0599999999999996</v>
      </c>
      <c r="AA11" s="218">
        <v>1.1200000000000001</v>
      </c>
      <c r="AB11" s="218">
        <v>0</v>
      </c>
      <c r="AC11" s="218">
        <v>4.95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15.27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18.43</v>
      </c>
      <c r="E12" s="218">
        <v>0</v>
      </c>
      <c r="F12" s="218">
        <v>0</v>
      </c>
      <c r="G12" s="218">
        <v>30.88</v>
      </c>
      <c r="H12" s="218">
        <v>0</v>
      </c>
      <c r="I12" s="218">
        <v>0</v>
      </c>
      <c r="J12" s="218">
        <v>39.520000000000003</v>
      </c>
      <c r="K12" s="218">
        <v>234.28</v>
      </c>
      <c r="L12" s="218">
        <v>0</v>
      </c>
      <c r="M12" s="218">
        <v>2.16</v>
      </c>
      <c r="N12" s="218">
        <v>1.77</v>
      </c>
      <c r="O12" s="218">
        <v>2.4900000000000002</v>
      </c>
      <c r="P12" s="218">
        <v>1</v>
      </c>
      <c r="Q12" s="218">
        <v>0.47</v>
      </c>
      <c r="R12" s="218">
        <v>0.64</v>
      </c>
      <c r="S12" s="218">
        <v>0.4</v>
      </c>
      <c r="T12" s="218">
        <v>0.03</v>
      </c>
      <c r="U12" s="218">
        <v>2.06</v>
      </c>
      <c r="V12" s="218">
        <v>0.21</v>
      </c>
      <c r="W12" s="218">
        <v>2.56</v>
      </c>
      <c r="X12" s="218">
        <v>2.15</v>
      </c>
      <c r="Y12" s="218">
        <v>0</v>
      </c>
      <c r="Z12" s="218">
        <v>4.0599999999999996</v>
      </c>
      <c r="AA12" s="218">
        <v>1.1200000000000001</v>
      </c>
      <c r="AB12" s="218">
        <v>0</v>
      </c>
      <c r="AC12" s="218">
        <v>4.95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15.27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18.43</v>
      </c>
      <c r="E13" s="218">
        <v>0</v>
      </c>
      <c r="F13" s="218">
        <v>0</v>
      </c>
      <c r="G13" s="218">
        <v>30.88</v>
      </c>
      <c r="H13" s="218">
        <v>0</v>
      </c>
      <c r="I13" s="218">
        <v>0</v>
      </c>
      <c r="J13" s="218">
        <v>39.520000000000003</v>
      </c>
      <c r="K13" s="218">
        <v>234.29</v>
      </c>
      <c r="L13" s="218">
        <v>5.33</v>
      </c>
      <c r="M13" s="218">
        <v>2.16</v>
      </c>
      <c r="N13" s="218">
        <v>1.77</v>
      </c>
      <c r="O13" s="218">
        <v>2.4900000000000002</v>
      </c>
      <c r="P13" s="218">
        <v>1</v>
      </c>
      <c r="Q13" s="218">
        <v>4.6900000000000004</v>
      </c>
      <c r="R13" s="218">
        <v>0.64</v>
      </c>
      <c r="S13" s="218">
        <v>5.82</v>
      </c>
      <c r="T13" s="218">
        <v>0.69</v>
      </c>
      <c r="U13" s="218">
        <v>2.06</v>
      </c>
      <c r="V13" s="218">
        <v>0.21</v>
      </c>
      <c r="W13" s="218">
        <v>2.1800000000000002</v>
      </c>
      <c r="X13" s="218">
        <v>2.15</v>
      </c>
      <c r="Y13" s="218">
        <v>0</v>
      </c>
      <c r="Z13" s="218">
        <v>4.0599999999999996</v>
      </c>
      <c r="AA13" s="218">
        <v>1.1200000000000001</v>
      </c>
      <c r="AB13" s="218">
        <v>0</v>
      </c>
      <c r="AC13" s="218">
        <v>4.95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15.27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18.43</v>
      </c>
      <c r="E14" s="218">
        <v>0</v>
      </c>
      <c r="F14" s="218">
        <v>0</v>
      </c>
      <c r="G14" s="218">
        <v>30.88</v>
      </c>
      <c r="H14" s="218">
        <v>0</v>
      </c>
      <c r="I14" s="218">
        <v>0</v>
      </c>
      <c r="J14" s="218">
        <v>39.520000000000003</v>
      </c>
      <c r="K14" s="218">
        <v>234.28</v>
      </c>
      <c r="L14" s="218">
        <v>5.33</v>
      </c>
      <c r="M14" s="218">
        <v>2.16</v>
      </c>
      <c r="N14" s="218">
        <v>1.77</v>
      </c>
      <c r="O14" s="218">
        <v>2.4900000000000002</v>
      </c>
      <c r="P14" s="218">
        <v>1</v>
      </c>
      <c r="Q14" s="218">
        <v>4.6900000000000004</v>
      </c>
      <c r="R14" s="218">
        <v>0.64</v>
      </c>
      <c r="S14" s="218">
        <v>5.82</v>
      </c>
      <c r="T14" s="218">
        <v>0.69</v>
      </c>
      <c r="U14" s="218">
        <v>2.06</v>
      </c>
      <c r="V14" s="218">
        <v>0.21</v>
      </c>
      <c r="W14" s="218">
        <v>2.1800000000000002</v>
      </c>
      <c r="X14" s="218">
        <v>2.15</v>
      </c>
      <c r="Y14" s="218">
        <v>0</v>
      </c>
      <c r="Z14" s="218">
        <v>4.0599999999999996</v>
      </c>
      <c r="AA14" s="218">
        <v>1.1200000000000001</v>
      </c>
      <c r="AB14" s="218">
        <v>0</v>
      </c>
      <c r="AC14" s="218">
        <v>4.95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15.27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18.43</v>
      </c>
      <c r="E15" s="218">
        <v>0</v>
      </c>
      <c r="F15" s="218">
        <v>0</v>
      </c>
      <c r="G15" s="218">
        <v>30.88</v>
      </c>
      <c r="H15" s="218">
        <v>0</v>
      </c>
      <c r="I15" s="218">
        <v>0</v>
      </c>
      <c r="J15" s="218">
        <v>39.520000000000003</v>
      </c>
      <c r="K15" s="218">
        <v>234.29</v>
      </c>
      <c r="L15" s="218">
        <v>5.33</v>
      </c>
      <c r="M15" s="218">
        <v>2.16</v>
      </c>
      <c r="N15" s="218">
        <v>1.77</v>
      </c>
      <c r="O15" s="218">
        <v>2.4900000000000002</v>
      </c>
      <c r="P15" s="218">
        <v>1</v>
      </c>
      <c r="Q15" s="218">
        <v>4.6900000000000004</v>
      </c>
      <c r="R15" s="218">
        <v>0.64</v>
      </c>
      <c r="S15" s="218">
        <v>5.82</v>
      </c>
      <c r="T15" s="218">
        <v>0.69</v>
      </c>
      <c r="U15" s="218">
        <v>2.06</v>
      </c>
      <c r="V15" s="218">
        <v>0.21</v>
      </c>
      <c r="W15" s="218">
        <v>3.63</v>
      </c>
      <c r="X15" s="218">
        <v>2.15</v>
      </c>
      <c r="Y15" s="218">
        <v>0</v>
      </c>
      <c r="Z15" s="218">
        <v>4.0599999999999996</v>
      </c>
      <c r="AA15" s="218">
        <v>1.1200000000000001</v>
      </c>
      <c r="AB15" s="218">
        <v>0</v>
      </c>
      <c r="AC15" s="218">
        <v>4.95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16.829999999999998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18.43</v>
      </c>
      <c r="E16" s="218">
        <v>0</v>
      </c>
      <c r="F16" s="218">
        <v>0</v>
      </c>
      <c r="G16" s="218">
        <v>30.88</v>
      </c>
      <c r="H16" s="218">
        <v>0</v>
      </c>
      <c r="I16" s="218">
        <v>0</v>
      </c>
      <c r="J16" s="218">
        <v>39.520000000000003</v>
      </c>
      <c r="K16" s="218">
        <v>234.28</v>
      </c>
      <c r="L16" s="218">
        <v>5.33</v>
      </c>
      <c r="M16" s="218">
        <v>2.16</v>
      </c>
      <c r="N16" s="218">
        <v>1.77</v>
      </c>
      <c r="O16" s="218">
        <v>2.4900000000000002</v>
      </c>
      <c r="P16" s="218">
        <v>1</v>
      </c>
      <c r="Q16" s="218">
        <v>4.6900000000000004</v>
      </c>
      <c r="R16" s="218">
        <v>0.64</v>
      </c>
      <c r="S16" s="218">
        <v>5.82</v>
      </c>
      <c r="T16" s="218">
        <v>0.69</v>
      </c>
      <c r="U16" s="218">
        <v>2.06</v>
      </c>
      <c r="V16" s="218">
        <v>0.21</v>
      </c>
      <c r="W16" s="218">
        <v>3.63</v>
      </c>
      <c r="X16" s="218">
        <v>2.15</v>
      </c>
      <c r="Y16" s="218">
        <v>0</v>
      </c>
      <c r="Z16" s="218">
        <v>4.0599999999999996</v>
      </c>
      <c r="AA16" s="218">
        <v>1.1200000000000001</v>
      </c>
      <c r="AB16" s="218">
        <v>0</v>
      </c>
      <c r="AC16" s="218">
        <v>4.95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16.829999999999998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18.43</v>
      </c>
      <c r="E17" s="218">
        <v>0</v>
      </c>
      <c r="F17" s="218">
        <v>0</v>
      </c>
      <c r="G17" s="218">
        <v>30.88</v>
      </c>
      <c r="H17" s="218">
        <v>0</v>
      </c>
      <c r="I17" s="218">
        <v>0</v>
      </c>
      <c r="J17" s="218">
        <v>39.520000000000003</v>
      </c>
      <c r="K17" s="218">
        <v>234.29</v>
      </c>
      <c r="L17" s="218">
        <v>5.33</v>
      </c>
      <c r="M17" s="218">
        <v>2.16</v>
      </c>
      <c r="N17" s="218">
        <v>1.77</v>
      </c>
      <c r="O17" s="218">
        <v>2.4900000000000002</v>
      </c>
      <c r="P17" s="218">
        <v>1</v>
      </c>
      <c r="Q17" s="218">
        <v>4.6900000000000004</v>
      </c>
      <c r="R17" s="218">
        <v>12.5</v>
      </c>
      <c r="S17" s="218">
        <v>5.82</v>
      </c>
      <c r="T17" s="218">
        <v>0.69</v>
      </c>
      <c r="U17" s="218">
        <v>2.06</v>
      </c>
      <c r="V17" s="218">
        <v>3.36</v>
      </c>
      <c r="W17" s="218">
        <v>14.19</v>
      </c>
      <c r="X17" s="218">
        <v>21.29</v>
      </c>
      <c r="Y17" s="218">
        <v>0</v>
      </c>
      <c r="Z17" s="218">
        <v>59.4</v>
      </c>
      <c r="AA17" s="218">
        <v>19.18</v>
      </c>
      <c r="AB17" s="218">
        <v>0</v>
      </c>
      <c r="AC17" s="218">
        <v>4.95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16.829999999999998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18.43</v>
      </c>
      <c r="E18" s="218">
        <v>0</v>
      </c>
      <c r="F18" s="218">
        <v>0</v>
      </c>
      <c r="G18" s="218">
        <v>30.88</v>
      </c>
      <c r="H18" s="218">
        <v>0</v>
      </c>
      <c r="I18" s="218">
        <v>0</v>
      </c>
      <c r="J18" s="218">
        <v>39.520000000000003</v>
      </c>
      <c r="K18" s="218">
        <v>234.28</v>
      </c>
      <c r="L18" s="218">
        <v>5.33</v>
      </c>
      <c r="M18" s="218">
        <v>2.16</v>
      </c>
      <c r="N18" s="218">
        <v>1.77</v>
      </c>
      <c r="O18" s="218">
        <v>2.4900000000000002</v>
      </c>
      <c r="P18" s="218">
        <v>1</v>
      </c>
      <c r="Q18" s="218">
        <v>4.6900000000000004</v>
      </c>
      <c r="R18" s="218">
        <v>12.5</v>
      </c>
      <c r="S18" s="218">
        <v>5.82</v>
      </c>
      <c r="T18" s="218">
        <v>0.69</v>
      </c>
      <c r="U18" s="218">
        <v>2.06</v>
      </c>
      <c r="V18" s="218">
        <v>3.36</v>
      </c>
      <c r="W18" s="218">
        <v>15.55</v>
      </c>
      <c r="X18" s="218">
        <v>50.29</v>
      </c>
      <c r="Y18" s="218">
        <v>0</v>
      </c>
      <c r="Z18" s="218">
        <v>64.22</v>
      </c>
      <c r="AA18" s="218">
        <v>19.18</v>
      </c>
      <c r="AB18" s="218">
        <v>0</v>
      </c>
      <c r="AC18" s="218">
        <v>4.95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16.829999999999998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18.43</v>
      </c>
      <c r="E19" s="218">
        <v>0</v>
      </c>
      <c r="F19" s="218">
        <v>0</v>
      </c>
      <c r="G19" s="218">
        <v>30.88</v>
      </c>
      <c r="H19" s="218">
        <v>0</v>
      </c>
      <c r="I19" s="218">
        <v>0</v>
      </c>
      <c r="J19" s="218">
        <v>39.520000000000003</v>
      </c>
      <c r="K19" s="218">
        <v>234.29</v>
      </c>
      <c r="L19" s="218">
        <v>5.33</v>
      </c>
      <c r="M19" s="218">
        <v>2.16</v>
      </c>
      <c r="N19" s="218">
        <v>1.77</v>
      </c>
      <c r="O19" s="218">
        <v>2.4900000000000002</v>
      </c>
      <c r="P19" s="218">
        <v>1</v>
      </c>
      <c r="Q19" s="218">
        <v>4.6900000000000004</v>
      </c>
      <c r="R19" s="218">
        <v>12.5</v>
      </c>
      <c r="S19" s="218">
        <v>5.82</v>
      </c>
      <c r="T19" s="218">
        <v>0.69</v>
      </c>
      <c r="U19" s="218">
        <v>2.06</v>
      </c>
      <c r="V19" s="218">
        <v>3.36</v>
      </c>
      <c r="W19" s="218">
        <v>15.55</v>
      </c>
      <c r="X19" s="218">
        <v>50.29</v>
      </c>
      <c r="Y19" s="218">
        <v>0</v>
      </c>
      <c r="Z19" s="218">
        <v>64.22</v>
      </c>
      <c r="AA19" s="218">
        <v>19.18</v>
      </c>
      <c r="AB19" s="218">
        <v>0</v>
      </c>
      <c r="AC19" s="218">
        <v>4.95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16.829999999999998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18.43</v>
      </c>
      <c r="E20" s="218">
        <v>0</v>
      </c>
      <c r="F20" s="218">
        <v>0</v>
      </c>
      <c r="G20" s="218">
        <v>30.88</v>
      </c>
      <c r="H20" s="218">
        <v>0</v>
      </c>
      <c r="I20" s="218">
        <v>0</v>
      </c>
      <c r="J20" s="218">
        <v>39.520000000000003</v>
      </c>
      <c r="K20" s="218">
        <v>234.28</v>
      </c>
      <c r="L20" s="218">
        <v>5.33</v>
      </c>
      <c r="M20" s="218">
        <v>2.16</v>
      </c>
      <c r="N20" s="218">
        <v>1.77</v>
      </c>
      <c r="O20" s="218">
        <v>2.4900000000000002</v>
      </c>
      <c r="P20" s="218">
        <v>1</v>
      </c>
      <c r="Q20" s="218">
        <v>4.6900000000000004</v>
      </c>
      <c r="R20" s="218">
        <v>12.5</v>
      </c>
      <c r="S20" s="218">
        <v>5.82</v>
      </c>
      <c r="T20" s="218">
        <v>0.69</v>
      </c>
      <c r="U20" s="218">
        <v>2.06</v>
      </c>
      <c r="V20" s="218">
        <v>3.36</v>
      </c>
      <c r="W20" s="218">
        <v>15.55</v>
      </c>
      <c r="X20" s="218">
        <v>50.29</v>
      </c>
      <c r="Y20" s="218">
        <v>0</v>
      </c>
      <c r="Z20" s="218">
        <v>64.22</v>
      </c>
      <c r="AA20" s="218">
        <v>19.18</v>
      </c>
      <c r="AB20" s="218">
        <v>0</v>
      </c>
      <c r="AC20" s="218">
        <v>4.95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16.829999999999998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18.43</v>
      </c>
      <c r="E21" s="218">
        <v>0</v>
      </c>
      <c r="F21" s="218">
        <v>0</v>
      </c>
      <c r="G21" s="218">
        <v>30.88</v>
      </c>
      <c r="H21" s="218">
        <v>0</v>
      </c>
      <c r="I21" s="218">
        <v>0</v>
      </c>
      <c r="J21" s="218">
        <v>39.520000000000003</v>
      </c>
      <c r="K21" s="218">
        <v>234.29</v>
      </c>
      <c r="L21" s="218">
        <v>5.33</v>
      </c>
      <c r="M21" s="218">
        <v>2.16</v>
      </c>
      <c r="N21" s="218">
        <v>1.77</v>
      </c>
      <c r="O21" s="218">
        <v>2.4900000000000002</v>
      </c>
      <c r="P21" s="218">
        <v>1</v>
      </c>
      <c r="Q21" s="218">
        <v>4.6900000000000004</v>
      </c>
      <c r="R21" s="218">
        <v>12.5</v>
      </c>
      <c r="S21" s="218">
        <v>5.82</v>
      </c>
      <c r="T21" s="218">
        <v>0.69</v>
      </c>
      <c r="U21" s="218">
        <v>2.06</v>
      </c>
      <c r="V21" s="218">
        <v>3.36</v>
      </c>
      <c r="W21" s="218">
        <v>15.55</v>
      </c>
      <c r="X21" s="218">
        <v>50.29</v>
      </c>
      <c r="Y21" s="218">
        <v>0</v>
      </c>
      <c r="Z21" s="218">
        <v>64.22</v>
      </c>
      <c r="AA21" s="218">
        <v>19.18</v>
      </c>
      <c r="AB21" s="218">
        <v>0</v>
      </c>
      <c r="AC21" s="218">
        <v>4.95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16.829999999999998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18.43</v>
      </c>
      <c r="E22" s="218">
        <v>0</v>
      </c>
      <c r="F22" s="218">
        <v>0</v>
      </c>
      <c r="G22" s="218">
        <v>30.88</v>
      </c>
      <c r="H22" s="218">
        <v>0</v>
      </c>
      <c r="I22" s="218">
        <v>0</v>
      </c>
      <c r="J22" s="218">
        <v>39.520000000000003</v>
      </c>
      <c r="K22" s="218">
        <v>234.28</v>
      </c>
      <c r="L22" s="218">
        <v>5.33</v>
      </c>
      <c r="M22" s="218">
        <v>2.16</v>
      </c>
      <c r="N22" s="218">
        <v>1.77</v>
      </c>
      <c r="O22" s="218">
        <v>2.4900000000000002</v>
      </c>
      <c r="P22" s="218">
        <v>1</v>
      </c>
      <c r="Q22" s="218">
        <v>4.6900000000000004</v>
      </c>
      <c r="R22" s="218">
        <v>12.5</v>
      </c>
      <c r="S22" s="218">
        <v>5.82</v>
      </c>
      <c r="T22" s="218">
        <v>0.69</v>
      </c>
      <c r="U22" s="218">
        <v>2.06</v>
      </c>
      <c r="V22" s="218">
        <v>3.36</v>
      </c>
      <c r="W22" s="218">
        <v>15.55</v>
      </c>
      <c r="X22" s="218">
        <v>50.29</v>
      </c>
      <c r="Y22" s="218">
        <v>0</v>
      </c>
      <c r="Z22" s="218">
        <v>64.22</v>
      </c>
      <c r="AA22" s="218">
        <v>19.18</v>
      </c>
      <c r="AB22" s="218">
        <v>0</v>
      </c>
      <c r="AC22" s="218">
        <v>4.95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16.829999999999998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18.43</v>
      </c>
      <c r="E23" s="218">
        <v>0</v>
      </c>
      <c r="F23" s="218">
        <v>0</v>
      </c>
      <c r="G23" s="218">
        <v>30.88</v>
      </c>
      <c r="H23" s="218">
        <v>0</v>
      </c>
      <c r="I23" s="218">
        <v>0</v>
      </c>
      <c r="J23" s="218">
        <v>39.520000000000003</v>
      </c>
      <c r="K23" s="218">
        <v>234.29</v>
      </c>
      <c r="L23" s="218">
        <v>5.42</v>
      </c>
      <c r="M23" s="218">
        <v>2.16</v>
      </c>
      <c r="N23" s="218">
        <v>1.77</v>
      </c>
      <c r="O23" s="218">
        <v>2.4900000000000002</v>
      </c>
      <c r="P23" s="218">
        <v>1</v>
      </c>
      <c r="Q23" s="218">
        <v>4.6900000000000004</v>
      </c>
      <c r="R23" s="218">
        <v>12.5</v>
      </c>
      <c r="S23" s="218">
        <v>5.95</v>
      </c>
      <c r="T23" s="218">
        <v>0.69</v>
      </c>
      <c r="U23" s="218">
        <v>2.06</v>
      </c>
      <c r="V23" s="218">
        <v>3.36</v>
      </c>
      <c r="W23" s="218">
        <v>15.55</v>
      </c>
      <c r="X23" s="218">
        <v>50.29</v>
      </c>
      <c r="Y23" s="218">
        <v>0</v>
      </c>
      <c r="Z23" s="218">
        <v>64.22</v>
      </c>
      <c r="AA23" s="218">
        <v>19.18</v>
      </c>
      <c r="AB23" s="218">
        <v>0</v>
      </c>
      <c r="AC23" s="218">
        <v>4.95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16.829999999999998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18.43</v>
      </c>
      <c r="E24" s="218">
        <v>0</v>
      </c>
      <c r="F24" s="218">
        <v>0</v>
      </c>
      <c r="G24" s="218">
        <v>30.88</v>
      </c>
      <c r="H24" s="218">
        <v>0</v>
      </c>
      <c r="I24" s="218">
        <v>0</v>
      </c>
      <c r="J24" s="218">
        <v>39.520000000000003</v>
      </c>
      <c r="K24" s="218">
        <v>234.28</v>
      </c>
      <c r="L24" s="218">
        <v>5.42</v>
      </c>
      <c r="M24" s="218">
        <v>2.16</v>
      </c>
      <c r="N24" s="218">
        <v>1.77</v>
      </c>
      <c r="O24" s="218">
        <v>2.4900000000000002</v>
      </c>
      <c r="P24" s="218">
        <v>1</v>
      </c>
      <c r="Q24" s="218">
        <v>4.6900000000000004</v>
      </c>
      <c r="R24" s="218">
        <v>12.5</v>
      </c>
      <c r="S24" s="218">
        <v>5.95</v>
      </c>
      <c r="T24" s="218">
        <v>0.69</v>
      </c>
      <c r="U24" s="218">
        <v>2.06</v>
      </c>
      <c r="V24" s="218">
        <v>3.36</v>
      </c>
      <c r="W24" s="218">
        <v>15.55</v>
      </c>
      <c r="X24" s="218">
        <v>50.29</v>
      </c>
      <c r="Y24" s="218">
        <v>0</v>
      </c>
      <c r="Z24" s="218">
        <v>64.22</v>
      </c>
      <c r="AA24" s="218">
        <v>19.18</v>
      </c>
      <c r="AB24" s="218">
        <v>0</v>
      </c>
      <c r="AC24" s="218">
        <v>4.95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16.829999999999998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18.43</v>
      </c>
      <c r="E25" s="218">
        <v>0</v>
      </c>
      <c r="F25" s="218">
        <v>0</v>
      </c>
      <c r="G25" s="218">
        <v>30.88</v>
      </c>
      <c r="H25" s="218">
        <v>0</v>
      </c>
      <c r="I25" s="218">
        <v>0</v>
      </c>
      <c r="J25" s="218">
        <v>39.520000000000003</v>
      </c>
      <c r="K25" s="218">
        <v>234.29</v>
      </c>
      <c r="L25" s="218">
        <v>5.42</v>
      </c>
      <c r="M25" s="218">
        <v>2.16</v>
      </c>
      <c r="N25" s="218">
        <v>1.77</v>
      </c>
      <c r="O25" s="218">
        <v>2.4900000000000002</v>
      </c>
      <c r="P25" s="218">
        <v>1</v>
      </c>
      <c r="Q25" s="218">
        <v>4.6900000000000004</v>
      </c>
      <c r="R25" s="218">
        <v>12.5</v>
      </c>
      <c r="S25" s="218">
        <v>5.82</v>
      </c>
      <c r="T25" s="218">
        <v>0.69</v>
      </c>
      <c r="U25" s="218">
        <v>2.06</v>
      </c>
      <c r="V25" s="218">
        <v>3.36</v>
      </c>
      <c r="W25" s="218">
        <v>15.55</v>
      </c>
      <c r="X25" s="218">
        <v>50.29</v>
      </c>
      <c r="Y25" s="218">
        <v>0</v>
      </c>
      <c r="Z25" s="218">
        <v>64.22</v>
      </c>
      <c r="AA25" s="218">
        <v>19.18</v>
      </c>
      <c r="AB25" s="218">
        <v>0</v>
      </c>
      <c r="AC25" s="218">
        <v>4.95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16.829999999999998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18.43</v>
      </c>
      <c r="E26" s="218">
        <v>0</v>
      </c>
      <c r="F26" s="218">
        <v>0</v>
      </c>
      <c r="G26" s="218">
        <v>30.88</v>
      </c>
      <c r="H26" s="218">
        <v>0</v>
      </c>
      <c r="I26" s="218">
        <v>0</v>
      </c>
      <c r="J26" s="218">
        <v>39.520000000000003</v>
      </c>
      <c r="K26" s="218">
        <v>234.28</v>
      </c>
      <c r="L26" s="218">
        <v>5.53</v>
      </c>
      <c r="M26" s="218">
        <v>2.16</v>
      </c>
      <c r="N26" s="218">
        <v>1.77</v>
      </c>
      <c r="O26" s="218">
        <v>2.4900000000000002</v>
      </c>
      <c r="P26" s="218">
        <v>1</v>
      </c>
      <c r="Q26" s="218">
        <v>4.79</v>
      </c>
      <c r="R26" s="218">
        <v>12.5</v>
      </c>
      <c r="S26" s="218">
        <v>6.05</v>
      </c>
      <c r="T26" s="218">
        <v>0.7</v>
      </c>
      <c r="U26" s="218">
        <v>2.06</v>
      </c>
      <c r="V26" s="218">
        <v>3.36</v>
      </c>
      <c r="W26" s="218">
        <v>15.55</v>
      </c>
      <c r="X26" s="218">
        <v>50.29</v>
      </c>
      <c r="Y26" s="218">
        <v>0</v>
      </c>
      <c r="Z26" s="218">
        <v>64.22</v>
      </c>
      <c r="AA26" s="218">
        <v>19.18</v>
      </c>
      <c r="AB26" s="218">
        <v>0</v>
      </c>
      <c r="AC26" s="218">
        <v>4.95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16.829999999999998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18.43</v>
      </c>
      <c r="E27" s="218">
        <v>0</v>
      </c>
      <c r="F27" s="218">
        <v>0</v>
      </c>
      <c r="G27" s="218">
        <v>30.88</v>
      </c>
      <c r="H27" s="218">
        <v>0</v>
      </c>
      <c r="I27" s="218">
        <v>0</v>
      </c>
      <c r="J27" s="218">
        <v>39.520000000000003</v>
      </c>
      <c r="K27" s="218">
        <v>234.29</v>
      </c>
      <c r="L27" s="218">
        <v>5.53</v>
      </c>
      <c r="M27" s="218">
        <v>2.16</v>
      </c>
      <c r="N27" s="218">
        <v>1.77</v>
      </c>
      <c r="O27" s="218">
        <v>2.4900000000000002</v>
      </c>
      <c r="P27" s="218">
        <v>1</v>
      </c>
      <c r="Q27" s="218">
        <v>4.79</v>
      </c>
      <c r="R27" s="218">
        <v>12.5</v>
      </c>
      <c r="S27" s="218">
        <v>6.05</v>
      </c>
      <c r="T27" s="218">
        <v>0.7</v>
      </c>
      <c r="U27" s="218">
        <v>2.06</v>
      </c>
      <c r="V27" s="218">
        <v>3.36</v>
      </c>
      <c r="W27" s="218">
        <v>15.55</v>
      </c>
      <c r="X27" s="218">
        <v>50.29</v>
      </c>
      <c r="Y27" s="218">
        <v>0</v>
      </c>
      <c r="Z27" s="218">
        <v>64.22</v>
      </c>
      <c r="AA27" s="218">
        <v>19.18</v>
      </c>
      <c r="AB27" s="218">
        <v>0</v>
      </c>
      <c r="AC27" s="218">
        <v>4.95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15.27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18.43</v>
      </c>
      <c r="E28" s="218">
        <v>0</v>
      </c>
      <c r="F28" s="218">
        <v>0</v>
      </c>
      <c r="G28" s="218">
        <v>30.88</v>
      </c>
      <c r="H28" s="218">
        <v>0</v>
      </c>
      <c r="I28" s="218">
        <v>0</v>
      </c>
      <c r="J28" s="218">
        <v>39.520000000000003</v>
      </c>
      <c r="K28" s="218">
        <v>234.28</v>
      </c>
      <c r="L28" s="218">
        <v>5.53</v>
      </c>
      <c r="M28" s="218">
        <v>2.16</v>
      </c>
      <c r="N28" s="218">
        <v>1.77</v>
      </c>
      <c r="O28" s="218">
        <v>2.4900000000000002</v>
      </c>
      <c r="P28" s="218">
        <v>1</v>
      </c>
      <c r="Q28" s="218">
        <v>4.79</v>
      </c>
      <c r="R28" s="218">
        <v>9.9700000000000006</v>
      </c>
      <c r="S28" s="218">
        <v>6.05</v>
      </c>
      <c r="T28" s="218">
        <v>0.7</v>
      </c>
      <c r="U28" s="218">
        <v>2.06</v>
      </c>
      <c r="V28" s="218">
        <v>3.36</v>
      </c>
      <c r="W28" s="218">
        <v>15.55</v>
      </c>
      <c r="X28" s="218">
        <v>50.29</v>
      </c>
      <c r="Y28" s="218">
        <v>0</v>
      </c>
      <c r="Z28" s="218">
        <v>64.22</v>
      </c>
      <c r="AA28" s="218">
        <v>18.68</v>
      </c>
      <c r="AB28" s="218">
        <v>0</v>
      </c>
      <c r="AC28" s="218">
        <v>4.95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15.27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18.43</v>
      </c>
      <c r="E29" s="218">
        <v>0</v>
      </c>
      <c r="F29" s="218">
        <v>0</v>
      </c>
      <c r="G29" s="218">
        <v>30.88</v>
      </c>
      <c r="H29" s="218">
        <v>0</v>
      </c>
      <c r="I29" s="218">
        <v>0</v>
      </c>
      <c r="J29" s="218">
        <v>39.520000000000003</v>
      </c>
      <c r="K29" s="218">
        <v>234.28</v>
      </c>
      <c r="L29" s="218">
        <v>5.53</v>
      </c>
      <c r="M29" s="218">
        <v>2.16</v>
      </c>
      <c r="N29" s="218">
        <v>1.77</v>
      </c>
      <c r="O29" s="218">
        <v>2.4900000000000002</v>
      </c>
      <c r="P29" s="218">
        <v>1</v>
      </c>
      <c r="Q29" s="218">
        <v>4.79</v>
      </c>
      <c r="R29" s="218">
        <v>9.9700000000000006</v>
      </c>
      <c r="S29" s="218">
        <v>6.05</v>
      </c>
      <c r="T29" s="218">
        <v>0.7</v>
      </c>
      <c r="U29" s="218">
        <v>2.06</v>
      </c>
      <c r="V29" s="218">
        <v>3.36</v>
      </c>
      <c r="W29" s="218">
        <v>15.55</v>
      </c>
      <c r="X29" s="218">
        <v>50.29</v>
      </c>
      <c r="Y29" s="218">
        <v>0</v>
      </c>
      <c r="Z29" s="218">
        <v>64.22</v>
      </c>
      <c r="AA29" s="218">
        <v>18.68</v>
      </c>
      <c r="AB29" s="218">
        <v>0</v>
      </c>
      <c r="AC29" s="218">
        <v>4.95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15.27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18.43</v>
      </c>
      <c r="E30" s="218">
        <v>0</v>
      </c>
      <c r="F30" s="218">
        <v>0</v>
      </c>
      <c r="G30" s="218">
        <v>30.88</v>
      </c>
      <c r="H30" s="218">
        <v>0</v>
      </c>
      <c r="I30" s="218">
        <v>0</v>
      </c>
      <c r="J30" s="218">
        <v>39.520000000000003</v>
      </c>
      <c r="K30" s="218">
        <v>234.27</v>
      </c>
      <c r="L30" s="218">
        <v>5.53</v>
      </c>
      <c r="M30" s="218">
        <v>2.16</v>
      </c>
      <c r="N30" s="218">
        <v>1.77</v>
      </c>
      <c r="O30" s="218">
        <v>2.4900000000000002</v>
      </c>
      <c r="P30" s="218">
        <v>1</v>
      </c>
      <c r="Q30" s="218">
        <v>4.6900000000000004</v>
      </c>
      <c r="R30" s="218">
        <v>9.9700000000000006</v>
      </c>
      <c r="S30" s="218">
        <v>5.82</v>
      </c>
      <c r="T30" s="218">
        <v>0.69</v>
      </c>
      <c r="U30" s="218">
        <v>2.06</v>
      </c>
      <c r="V30" s="218">
        <v>3.36</v>
      </c>
      <c r="W30" s="218">
        <v>15.55</v>
      </c>
      <c r="X30" s="218">
        <v>50.29</v>
      </c>
      <c r="Y30" s="218">
        <v>0</v>
      </c>
      <c r="Z30" s="218">
        <v>64.22</v>
      </c>
      <c r="AA30" s="218">
        <v>18.68</v>
      </c>
      <c r="AB30" s="218">
        <v>0</v>
      </c>
      <c r="AC30" s="218">
        <v>4.95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15.27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18.43</v>
      </c>
      <c r="E31" s="218">
        <v>0</v>
      </c>
      <c r="F31" s="218">
        <v>0</v>
      </c>
      <c r="G31" s="218">
        <v>30.88</v>
      </c>
      <c r="H31" s="218">
        <v>0</v>
      </c>
      <c r="I31" s="218">
        <v>0</v>
      </c>
      <c r="J31" s="218">
        <v>39.520000000000003</v>
      </c>
      <c r="K31" s="218">
        <v>234.3</v>
      </c>
      <c r="L31" s="218">
        <v>5.53</v>
      </c>
      <c r="M31" s="218">
        <v>2.16</v>
      </c>
      <c r="N31" s="218">
        <v>1.77</v>
      </c>
      <c r="O31" s="218">
        <v>2.4900000000000002</v>
      </c>
      <c r="P31" s="218">
        <v>1</v>
      </c>
      <c r="Q31" s="218">
        <v>4.6900000000000004</v>
      </c>
      <c r="R31" s="218">
        <v>9.7100000000000009</v>
      </c>
      <c r="S31" s="218">
        <v>5.82</v>
      </c>
      <c r="T31" s="218">
        <v>0.69</v>
      </c>
      <c r="U31" s="218">
        <v>2.06</v>
      </c>
      <c r="V31" s="218">
        <v>3.36</v>
      </c>
      <c r="W31" s="218">
        <v>15.55</v>
      </c>
      <c r="X31" s="218">
        <v>50.29</v>
      </c>
      <c r="Y31" s="218">
        <v>0</v>
      </c>
      <c r="Z31" s="218">
        <v>64.22</v>
      </c>
      <c r="AA31" s="218">
        <v>18.68</v>
      </c>
      <c r="AB31" s="218">
        <v>0</v>
      </c>
      <c r="AC31" s="218">
        <v>4.95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15.27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18.43</v>
      </c>
      <c r="E32" s="218">
        <v>0</v>
      </c>
      <c r="F32" s="218">
        <v>0</v>
      </c>
      <c r="G32" s="218">
        <v>30.88</v>
      </c>
      <c r="H32" s="218">
        <v>0</v>
      </c>
      <c r="I32" s="218">
        <v>0</v>
      </c>
      <c r="J32" s="218">
        <v>39.520000000000003</v>
      </c>
      <c r="K32" s="218">
        <v>234.28</v>
      </c>
      <c r="L32" s="218">
        <v>5.53</v>
      </c>
      <c r="M32" s="218">
        <v>2.16</v>
      </c>
      <c r="N32" s="218">
        <v>1.77</v>
      </c>
      <c r="O32" s="218">
        <v>2.4900000000000002</v>
      </c>
      <c r="P32" s="218">
        <v>1</v>
      </c>
      <c r="Q32" s="218">
        <v>4.6900000000000004</v>
      </c>
      <c r="R32" s="218">
        <v>9.7100000000000009</v>
      </c>
      <c r="S32" s="218">
        <v>5.82</v>
      </c>
      <c r="T32" s="218">
        <v>0.69</v>
      </c>
      <c r="U32" s="218">
        <v>2.06</v>
      </c>
      <c r="V32" s="218">
        <v>3.36</v>
      </c>
      <c r="W32" s="218">
        <v>15.55</v>
      </c>
      <c r="X32" s="218">
        <v>50.29</v>
      </c>
      <c r="Y32" s="218">
        <v>0</v>
      </c>
      <c r="Z32" s="218">
        <v>64.22</v>
      </c>
      <c r="AA32" s="218">
        <v>18.68</v>
      </c>
      <c r="AB32" s="218">
        <v>0</v>
      </c>
      <c r="AC32" s="218">
        <v>4.95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15.27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18.43</v>
      </c>
      <c r="E33" s="218">
        <v>0</v>
      </c>
      <c r="F33" s="218">
        <v>0</v>
      </c>
      <c r="G33" s="218">
        <v>30.88</v>
      </c>
      <c r="H33" s="218">
        <v>0</v>
      </c>
      <c r="I33" s="218">
        <v>0</v>
      </c>
      <c r="J33" s="218">
        <v>39.520000000000003</v>
      </c>
      <c r="K33" s="218">
        <v>234.3</v>
      </c>
      <c r="L33" s="218">
        <v>5.33</v>
      </c>
      <c r="M33" s="218">
        <v>2.16</v>
      </c>
      <c r="N33" s="218">
        <v>1.77</v>
      </c>
      <c r="O33" s="218">
        <v>2.4900000000000002</v>
      </c>
      <c r="P33" s="218">
        <v>1</v>
      </c>
      <c r="Q33" s="218">
        <v>4.6900000000000004</v>
      </c>
      <c r="R33" s="218">
        <v>9.7100000000000009</v>
      </c>
      <c r="S33" s="218">
        <v>5.82</v>
      </c>
      <c r="T33" s="218">
        <v>0.69</v>
      </c>
      <c r="U33" s="218">
        <v>2.06</v>
      </c>
      <c r="V33" s="218">
        <v>3.36</v>
      </c>
      <c r="W33" s="218">
        <v>15.55</v>
      </c>
      <c r="X33" s="218">
        <v>50.29</v>
      </c>
      <c r="Y33" s="218">
        <v>0</v>
      </c>
      <c r="Z33" s="218">
        <v>64.22</v>
      </c>
      <c r="AA33" s="218">
        <v>18.68</v>
      </c>
      <c r="AB33" s="218">
        <v>0</v>
      </c>
      <c r="AC33" s="218">
        <v>8.0399999999999991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15.27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18.43</v>
      </c>
      <c r="E34" s="218">
        <v>0</v>
      </c>
      <c r="F34" s="218">
        <v>0</v>
      </c>
      <c r="G34" s="218">
        <v>30.88</v>
      </c>
      <c r="H34" s="218">
        <v>0</v>
      </c>
      <c r="I34" s="218">
        <v>0</v>
      </c>
      <c r="J34" s="218">
        <v>39.520000000000003</v>
      </c>
      <c r="K34" s="218">
        <v>234.28</v>
      </c>
      <c r="L34" s="218">
        <v>5.33</v>
      </c>
      <c r="M34" s="218">
        <v>2.16</v>
      </c>
      <c r="N34" s="218">
        <v>1.77</v>
      </c>
      <c r="O34" s="218">
        <v>2.4900000000000002</v>
      </c>
      <c r="P34" s="218">
        <v>1</v>
      </c>
      <c r="Q34" s="218">
        <v>4.6900000000000004</v>
      </c>
      <c r="R34" s="218">
        <v>9.7100000000000009</v>
      </c>
      <c r="S34" s="218">
        <v>5.82</v>
      </c>
      <c r="T34" s="218">
        <v>0.69</v>
      </c>
      <c r="U34" s="218">
        <v>2.06</v>
      </c>
      <c r="V34" s="218">
        <v>3.36</v>
      </c>
      <c r="W34" s="218">
        <v>15.55</v>
      </c>
      <c r="X34" s="218">
        <v>50.29</v>
      </c>
      <c r="Y34" s="218">
        <v>0</v>
      </c>
      <c r="Z34" s="218">
        <v>64.22</v>
      </c>
      <c r="AA34" s="218">
        <v>18.68</v>
      </c>
      <c r="AB34" s="218">
        <v>0</v>
      </c>
      <c r="AC34" s="218">
        <v>8.0399999999999991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15.27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18.43</v>
      </c>
      <c r="E35" s="218">
        <v>0</v>
      </c>
      <c r="F35" s="218">
        <v>0</v>
      </c>
      <c r="G35" s="218">
        <v>30.88</v>
      </c>
      <c r="H35" s="218">
        <v>0</v>
      </c>
      <c r="I35" s="218">
        <v>0</v>
      </c>
      <c r="J35" s="218">
        <v>39.520000000000003</v>
      </c>
      <c r="K35" s="218">
        <v>234.3</v>
      </c>
      <c r="L35" s="218">
        <v>5.42</v>
      </c>
      <c r="M35" s="218">
        <v>2.16</v>
      </c>
      <c r="N35" s="218">
        <v>1.77</v>
      </c>
      <c r="O35" s="218">
        <v>2.4900000000000002</v>
      </c>
      <c r="P35" s="218">
        <v>1</v>
      </c>
      <c r="Q35" s="218">
        <v>4.6900000000000004</v>
      </c>
      <c r="R35" s="218">
        <v>9.5500000000000007</v>
      </c>
      <c r="S35" s="218">
        <v>5.82</v>
      </c>
      <c r="T35" s="218">
        <v>0.69</v>
      </c>
      <c r="U35" s="218">
        <v>2.06</v>
      </c>
      <c r="V35" s="218">
        <v>3.36</v>
      </c>
      <c r="W35" s="218">
        <v>15.55</v>
      </c>
      <c r="X35" s="218">
        <v>50.29</v>
      </c>
      <c r="Y35" s="218">
        <v>0</v>
      </c>
      <c r="Z35" s="218">
        <v>64.22</v>
      </c>
      <c r="AA35" s="218">
        <v>18.68</v>
      </c>
      <c r="AB35" s="218">
        <v>0</v>
      </c>
      <c r="AC35" s="218">
        <v>4.95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15.27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18.43</v>
      </c>
      <c r="E36" s="218">
        <v>0</v>
      </c>
      <c r="F36" s="218">
        <v>0</v>
      </c>
      <c r="G36" s="218">
        <v>30.88</v>
      </c>
      <c r="H36" s="218">
        <v>0</v>
      </c>
      <c r="I36" s="218">
        <v>0</v>
      </c>
      <c r="J36" s="218">
        <v>39.520000000000003</v>
      </c>
      <c r="K36" s="218">
        <v>234.28</v>
      </c>
      <c r="L36" s="218">
        <v>5.42</v>
      </c>
      <c r="M36" s="218">
        <v>2.16</v>
      </c>
      <c r="N36" s="218">
        <v>1.77</v>
      </c>
      <c r="O36" s="218">
        <v>2.4900000000000002</v>
      </c>
      <c r="P36" s="218">
        <v>1</v>
      </c>
      <c r="Q36" s="218">
        <v>4.6900000000000004</v>
      </c>
      <c r="R36" s="218">
        <v>9.5500000000000007</v>
      </c>
      <c r="S36" s="218">
        <v>5.82</v>
      </c>
      <c r="T36" s="218">
        <v>0.69</v>
      </c>
      <c r="U36" s="218">
        <v>2.06</v>
      </c>
      <c r="V36" s="218">
        <v>3.36</v>
      </c>
      <c r="W36" s="218">
        <v>15.55</v>
      </c>
      <c r="X36" s="218">
        <v>50.29</v>
      </c>
      <c r="Y36" s="218">
        <v>0</v>
      </c>
      <c r="Z36" s="218">
        <v>64.22</v>
      </c>
      <c r="AA36" s="218">
        <v>18.68</v>
      </c>
      <c r="AB36" s="218">
        <v>0</v>
      </c>
      <c r="AC36" s="218">
        <v>4.95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15.27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18.43</v>
      </c>
      <c r="E37" s="218">
        <v>0</v>
      </c>
      <c r="F37" s="218">
        <v>0</v>
      </c>
      <c r="G37" s="218">
        <v>30.88</v>
      </c>
      <c r="H37" s="218">
        <v>0</v>
      </c>
      <c r="I37" s="218">
        <v>0</v>
      </c>
      <c r="J37" s="218">
        <v>39.520000000000003</v>
      </c>
      <c r="K37" s="218">
        <v>234.3</v>
      </c>
      <c r="L37" s="218">
        <v>5.33</v>
      </c>
      <c r="M37" s="218">
        <v>2.16</v>
      </c>
      <c r="N37" s="218">
        <v>1.77</v>
      </c>
      <c r="O37" s="218">
        <v>2.4900000000000002</v>
      </c>
      <c r="P37" s="218">
        <v>1</v>
      </c>
      <c r="Q37" s="218">
        <v>4.6900000000000004</v>
      </c>
      <c r="R37" s="218">
        <v>9.5500000000000007</v>
      </c>
      <c r="S37" s="218">
        <v>5.82</v>
      </c>
      <c r="T37" s="218">
        <v>0.69</v>
      </c>
      <c r="U37" s="218">
        <v>2.06</v>
      </c>
      <c r="V37" s="218">
        <v>3.36</v>
      </c>
      <c r="W37" s="218">
        <v>15.55</v>
      </c>
      <c r="X37" s="218">
        <v>50.29</v>
      </c>
      <c r="Y37" s="218">
        <v>0</v>
      </c>
      <c r="Z37" s="218">
        <v>64.22</v>
      </c>
      <c r="AA37" s="218">
        <v>18.68</v>
      </c>
      <c r="AB37" s="218">
        <v>0</v>
      </c>
      <c r="AC37" s="218">
        <v>4.95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15.27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18.43</v>
      </c>
      <c r="E38" s="218">
        <v>0</v>
      </c>
      <c r="F38" s="218">
        <v>0</v>
      </c>
      <c r="G38" s="218">
        <v>30.88</v>
      </c>
      <c r="H38" s="218">
        <v>0</v>
      </c>
      <c r="I38" s="218">
        <v>0</v>
      </c>
      <c r="J38" s="218">
        <v>39.520000000000003</v>
      </c>
      <c r="K38" s="218">
        <v>234.28</v>
      </c>
      <c r="L38" s="218">
        <v>5.33</v>
      </c>
      <c r="M38" s="218">
        <v>2.16</v>
      </c>
      <c r="N38" s="218">
        <v>1.77</v>
      </c>
      <c r="O38" s="218">
        <v>2.4900000000000002</v>
      </c>
      <c r="P38" s="218">
        <v>1</v>
      </c>
      <c r="Q38" s="218">
        <v>4.6900000000000004</v>
      </c>
      <c r="R38" s="218">
        <v>9.5500000000000007</v>
      </c>
      <c r="S38" s="218">
        <v>5.82</v>
      </c>
      <c r="T38" s="218">
        <v>0.69</v>
      </c>
      <c r="U38" s="218">
        <v>2.06</v>
      </c>
      <c r="V38" s="218">
        <v>3.36</v>
      </c>
      <c r="W38" s="218">
        <v>15.55</v>
      </c>
      <c r="X38" s="218">
        <v>50.29</v>
      </c>
      <c r="Y38" s="218">
        <v>0</v>
      </c>
      <c r="Z38" s="218">
        <v>64.22</v>
      </c>
      <c r="AA38" s="218">
        <v>18.68</v>
      </c>
      <c r="AB38" s="218">
        <v>0</v>
      </c>
      <c r="AC38" s="218">
        <v>4.95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15.27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18.170000000000002</v>
      </c>
      <c r="E39" s="218">
        <v>0</v>
      </c>
      <c r="F39" s="218">
        <v>0</v>
      </c>
      <c r="G39" s="218">
        <v>30.88</v>
      </c>
      <c r="H39" s="218">
        <v>0</v>
      </c>
      <c r="I39" s="218">
        <v>0</v>
      </c>
      <c r="J39" s="218">
        <v>39.520000000000003</v>
      </c>
      <c r="K39" s="218">
        <v>234.27</v>
      </c>
      <c r="L39" s="218">
        <v>5.33</v>
      </c>
      <c r="M39" s="218">
        <v>2.16</v>
      </c>
      <c r="N39" s="218">
        <v>1.77</v>
      </c>
      <c r="O39" s="218">
        <v>2.4900000000000002</v>
      </c>
      <c r="P39" s="218">
        <v>1</v>
      </c>
      <c r="Q39" s="218">
        <v>4.6900000000000004</v>
      </c>
      <c r="R39" s="218">
        <v>9.51</v>
      </c>
      <c r="S39" s="218">
        <v>5.82</v>
      </c>
      <c r="T39" s="218">
        <v>0.69</v>
      </c>
      <c r="U39" s="218">
        <v>2.06</v>
      </c>
      <c r="V39" s="218">
        <v>3.36</v>
      </c>
      <c r="W39" s="218">
        <v>15.55</v>
      </c>
      <c r="X39" s="218">
        <v>50.29</v>
      </c>
      <c r="Y39" s="218">
        <v>0</v>
      </c>
      <c r="Z39" s="218">
        <v>64.22</v>
      </c>
      <c r="AA39" s="218">
        <v>18.68</v>
      </c>
      <c r="AB39" s="218">
        <v>0</v>
      </c>
      <c r="AC39" s="218">
        <v>4.95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13.7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18.170000000000002</v>
      </c>
      <c r="E40" s="218">
        <v>0</v>
      </c>
      <c r="F40" s="218">
        <v>0</v>
      </c>
      <c r="G40" s="218">
        <v>30.88</v>
      </c>
      <c r="H40" s="218">
        <v>0</v>
      </c>
      <c r="I40" s="218">
        <v>0</v>
      </c>
      <c r="J40" s="218">
        <v>39.520000000000003</v>
      </c>
      <c r="K40" s="218">
        <v>234.27</v>
      </c>
      <c r="L40" s="218">
        <v>5.33</v>
      </c>
      <c r="M40" s="218">
        <v>2.16</v>
      </c>
      <c r="N40" s="218">
        <v>1.77</v>
      </c>
      <c r="O40" s="218">
        <v>2.4900000000000002</v>
      </c>
      <c r="P40" s="218">
        <v>1</v>
      </c>
      <c r="Q40" s="218">
        <v>4.6900000000000004</v>
      </c>
      <c r="R40" s="218">
        <v>9.51</v>
      </c>
      <c r="S40" s="218">
        <v>5.82</v>
      </c>
      <c r="T40" s="218">
        <v>0.69</v>
      </c>
      <c r="U40" s="218">
        <v>2.06</v>
      </c>
      <c r="V40" s="218">
        <v>3.36</v>
      </c>
      <c r="W40" s="218">
        <v>15.55</v>
      </c>
      <c r="X40" s="218">
        <v>50.29</v>
      </c>
      <c r="Y40" s="218">
        <v>0</v>
      </c>
      <c r="Z40" s="218">
        <v>64.22</v>
      </c>
      <c r="AA40" s="218">
        <v>18.68</v>
      </c>
      <c r="AB40" s="218">
        <v>0</v>
      </c>
      <c r="AC40" s="218">
        <v>4.95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13.7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18.170000000000002</v>
      </c>
      <c r="E41" s="218">
        <v>0</v>
      </c>
      <c r="F41" s="218">
        <v>0</v>
      </c>
      <c r="G41" s="218">
        <v>30.88</v>
      </c>
      <c r="H41" s="218">
        <v>0</v>
      </c>
      <c r="I41" s="218">
        <v>0</v>
      </c>
      <c r="J41" s="218">
        <v>39.520000000000003</v>
      </c>
      <c r="K41" s="218">
        <v>234.27</v>
      </c>
      <c r="L41" s="218">
        <v>5.33</v>
      </c>
      <c r="M41" s="218">
        <v>2.16</v>
      </c>
      <c r="N41" s="218">
        <v>1.77</v>
      </c>
      <c r="O41" s="218">
        <v>2.4900000000000002</v>
      </c>
      <c r="P41" s="218">
        <v>1</v>
      </c>
      <c r="Q41" s="218">
        <v>4.6900000000000004</v>
      </c>
      <c r="R41" s="218">
        <v>9.51</v>
      </c>
      <c r="S41" s="218">
        <v>5.82</v>
      </c>
      <c r="T41" s="218">
        <v>0.69</v>
      </c>
      <c r="U41" s="218">
        <v>2.06</v>
      </c>
      <c r="V41" s="218">
        <v>3.36</v>
      </c>
      <c r="W41" s="218">
        <v>15.55</v>
      </c>
      <c r="X41" s="218">
        <v>50.29</v>
      </c>
      <c r="Y41" s="218">
        <v>0</v>
      </c>
      <c r="Z41" s="218">
        <v>64.22</v>
      </c>
      <c r="AA41" s="218">
        <v>18.68</v>
      </c>
      <c r="AB41" s="218">
        <v>0</v>
      </c>
      <c r="AC41" s="218">
        <v>4.95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13.7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18.170000000000002</v>
      </c>
      <c r="E42" s="218">
        <v>0</v>
      </c>
      <c r="F42" s="218">
        <v>0</v>
      </c>
      <c r="G42" s="218">
        <v>30.88</v>
      </c>
      <c r="H42" s="218">
        <v>0</v>
      </c>
      <c r="I42" s="218">
        <v>0</v>
      </c>
      <c r="J42" s="218">
        <v>39.520000000000003</v>
      </c>
      <c r="K42" s="218">
        <v>234.27</v>
      </c>
      <c r="L42" s="218">
        <v>5.33</v>
      </c>
      <c r="M42" s="218">
        <v>2.16</v>
      </c>
      <c r="N42" s="218">
        <v>1.77</v>
      </c>
      <c r="O42" s="218">
        <v>2.4900000000000002</v>
      </c>
      <c r="P42" s="218">
        <v>1</v>
      </c>
      <c r="Q42" s="218">
        <v>4.6900000000000004</v>
      </c>
      <c r="R42" s="218">
        <v>9.51</v>
      </c>
      <c r="S42" s="218">
        <v>5.82</v>
      </c>
      <c r="T42" s="218">
        <v>0.69</v>
      </c>
      <c r="U42" s="218">
        <v>2.06</v>
      </c>
      <c r="V42" s="218">
        <v>3.36</v>
      </c>
      <c r="W42" s="218">
        <v>15.55</v>
      </c>
      <c r="X42" s="218">
        <v>50.29</v>
      </c>
      <c r="Y42" s="218">
        <v>0</v>
      </c>
      <c r="Z42" s="218">
        <v>64.22</v>
      </c>
      <c r="AA42" s="218">
        <v>18.68</v>
      </c>
      <c r="AB42" s="218">
        <v>0</v>
      </c>
      <c r="AC42" s="218">
        <v>4.95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13.7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17.899999999999999</v>
      </c>
      <c r="E43" s="218">
        <v>0</v>
      </c>
      <c r="F43" s="218">
        <v>0</v>
      </c>
      <c r="G43" s="218">
        <v>30.88</v>
      </c>
      <c r="H43" s="218">
        <v>0</v>
      </c>
      <c r="I43" s="218">
        <v>0</v>
      </c>
      <c r="J43" s="218">
        <v>39.520000000000003</v>
      </c>
      <c r="K43" s="218">
        <v>234.35</v>
      </c>
      <c r="L43" s="218">
        <v>5.33</v>
      </c>
      <c r="M43" s="218">
        <v>2.16</v>
      </c>
      <c r="N43" s="218">
        <v>1.77</v>
      </c>
      <c r="O43" s="218">
        <v>2.4900000000000002</v>
      </c>
      <c r="P43" s="218">
        <v>1</v>
      </c>
      <c r="Q43" s="218">
        <v>4.6900000000000004</v>
      </c>
      <c r="R43" s="218">
        <v>9.68</v>
      </c>
      <c r="S43" s="218">
        <v>5.95</v>
      </c>
      <c r="T43" s="218">
        <v>0.69</v>
      </c>
      <c r="U43" s="218">
        <v>2.06</v>
      </c>
      <c r="V43" s="218">
        <v>3.36</v>
      </c>
      <c r="W43" s="218">
        <v>15.55</v>
      </c>
      <c r="X43" s="218">
        <v>50.29</v>
      </c>
      <c r="Y43" s="218">
        <v>0</v>
      </c>
      <c r="Z43" s="218">
        <v>64.22</v>
      </c>
      <c r="AA43" s="218">
        <v>18.68</v>
      </c>
      <c r="AB43" s="218">
        <v>0</v>
      </c>
      <c r="AC43" s="218">
        <v>4.54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10.68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17.899999999999999</v>
      </c>
      <c r="E44" s="218">
        <v>0</v>
      </c>
      <c r="F44" s="218">
        <v>0</v>
      </c>
      <c r="G44" s="218">
        <v>30.88</v>
      </c>
      <c r="H44" s="218">
        <v>0</v>
      </c>
      <c r="I44" s="218">
        <v>0</v>
      </c>
      <c r="J44" s="218">
        <v>39.520000000000003</v>
      </c>
      <c r="K44" s="218">
        <v>234.34</v>
      </c>
      <c r="L44" s="218">
        <v>5.33</v>
      </c>
      <c r="M44" s="218">
        <v>2.16</v>
      </c>
      <c r="N44" s="218">
        <v>1.77</v>
      </c>
      <c r="O44" s="218">
        <v>2.4900000000000002</v>
      </c>
      <c r="P44" s="218">
        <v>1</v>
      </c>
      <c r="Q44" s="218">
        <v>4.6900000000000004</v>
      </c>
      <c r="R44" s="218">
        <v>9.68</v>
      </c>
      <c r="S44" s="218">
        <v>5.95</v>
      </c>
      <c r="T44" s="218">
        <v>0.69</v>
      </c>
      <c r="U44" s="218">
        <v>2.06</v>
      </c>
      <c r="V44" s="218">
        <v>3.36</v>
      </c>
      <c r="W44" s="218">
        <v>15.55</v>
      </c>
      <c r="X44" s="218">
        <v>50.29</v>
      </c>
      <c r="Y44" s="218">
        <v>0</v>
      </c>
      <c r="Z44" s="218">
        <v>64.22</v>
      </c>
      <c r="AA44" s="218">
        <v>18.68</v>
      </c>
      <c r="AB44" s="218">
        <v>0</v>
      </c>
      <c r="AC44" s="218">
        <v>4.54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10.68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17.899999999999999</v>
      </c>
      <c r="E45" s="218">
        <v>0</v>
      </c>
      <c r="F45" s="218">
        <v>0</v>
      </c>
      <c r="G45" s="218">
        <v>30.88</v>
      </c>
      <c r="H45" s="218">
        <v>0</v>
      </c>
      <c r="I45" s="218">
        <v>0</v>
      </c>
      <c r="J45" s="218">
        <v>39.520000000000003</v>
      </c>
      <c r="K45" s="218">
        <v>234.35</v>
      </c>
      <c r="L45" s="218">
        <v>5.33</v>
      </c>
      <c r="M45" s="218">
        <v>2.16</v>
      </c>
      <c r="N45" s="218">
        <v>1.77</v>
      </c>
      <c r="O45" s="218">
        <v>2.4900000000000002</v>
      </c>
      <c r="P45" s="218">
        <v>1</v>
      </c>
      <c r="Q45" s="218">
        <v>4.6900000000000004</v>
      </c>
      <c r="R45" s="218">
        <v>9.68</v>
      </c>
      <c r="S45" s="218">
        <v>5.95</v>
      </c>
      <c r="T45" s="218">
        <v>0.69</v>
      </c>
      <c r="U45" s="218">
        <v>2.06</v>
      </c>
      <c r="V45" s="218">
        <v>3.36</v>
      </c>
      <c r="W45" s="218">
        <v>15.55</v>
      </c>
      <c r="X45" s="218">
        <v>50.29</v>
      </c>
      <c r="Y45" s="218">
        <v>0</v>
      </c>
      <c r="Z45" s="218">
        <v>64.22</v>
      </c>
      <c r="AA45" s="218">
        <v>18.68</v>
      </c>
      <c r="AB45" s="218">
        <v>0</v>
      </c>
      <c r="AC45" s="218">
        <v>4.54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10.68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17.899999999999999</v>
      </c>
      <c r="E46" s="218">
        <v>0</v>
      </c>
      <c r="F46" s="218">
        <v>0</v>
      </c>
      <c r="G46" s="218">
        <v>30.88</v>
      </c>
      <c r="H46" s="218">
        <v>0</v>
      </c>
      <c r="I46" s="218">
        <v>0</v>
      </c>
      <c r="J46" s="218">
        <v>39.520000000000003</v>
      </c>
      <c r="K46" s="218">
        <v>234.34</v>
      </c>
      <c r="L46" s="218">
        <v>5.33</v>
      </c>
      <c r="M46" s="218">
        <v>2.16</v>
      </c>
      <c r="N46" s="218">
        <v>1.77</v>
      </c>
      <c r="O46" s="218">
        <v>2.4900000000000002</v>
      </c>
      <c r="P46" s="218">
        <v>1</v>
      </c>
      <c r="Q46" s="218">
        <v>4.6900000000000004</v>
      </c>
      <c r="R46" s="218">
        <v>9.68</v>
      </c>
      <c r="S46" s="218">
        <v>5.95</v>
      </c>
      <c r="T46" s="218">
        <v>0.69</v>
      </c>
      <c r="U46" s="218">
        <v>2.06</v>
      </c>
      <c r="V46" s="218">
        <v>3.36</v>
      </c>
      <c r="W46" s="218">
        <v>15.55</v>
      </c>
      <c r="X46" s="218">
        <v>50.29</v>
      </c>
      <c r="Y46" s="218">
        <v>0</v>
      </c>
      <c r="Z46" s="218">
        <v>64.22</v>
      </c>
      <c r="AA46" s="218">
        <v>18.68</v>
      </c>
      <c r="AB46" s="218">
        <v>0</v>
      </c>
      <c r="AC46" s="218">
        <v>4.12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10.68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17.64</v>
      </c>
      <c r="E47" s="218">
        <v>0</v>
      </c>
      <c r="F47" s="218">
        <v>0</v>
      </c>
      <c r="G47" s="218">
        <v>30.88</v>
      </c>
      <c r="H47" s="218">
        <v>0</v>
      </c>
      <c r="I47" s="218">
        <v>0</v>
      </c>
      <c r="J47" s="218">
        <v>39.520000000000003</v>
      </c>
      <c r="K47" s="218">
        <v>234.36</v>
      </c>
      <c r="L47" s="218">
        <v>5.33</v>
      </c>
      <c r="M47" s="218">
        <v>2.16</v>
      </c>
      <c r="N47" s="218">
        <v>1.77</v>
      </c>
      <c r="O47" s="218">
        <v>2.4900000000000002</v>
      </c>
      <c r="P47" s="218">
        <v>1</v>
      </c>
      <c r="Q47" s="218">
        <v>4.6900000000000004</v>
      </c>
      <c r="R47" s="218">
        <v>9.68</v>
      </c>
      <c r="S47" s="218">
        <v>5.95</v>
      </c>
      <c r="T47" s="218">
        <v>0.69</v>
      </c>
      <c r="U47" s="218">
        <v>2.06</v>
      </c>
      <c r="V47" s="218">
        <v>3.36</v>
      </c>
      <c r="W47" s="218">
        <v>15.55</v>
      </c>
      <c r="X47" s="218">
        <v>50.29</v>
      </c>
      <c r="Y47" s="218">
        <v>0</v>
      </c>
      <c r="Z47" s="218">
        <v>64.22</v>
      </c>
      <c r="AA47" s="218">
        <v>18.68</v>
      </c>
      <c r="AB47" s="218">
        <v>0</v>
      </c>
      <c r="AC47" s="218">
        <v>4.12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5.98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17.64</v>
      </c>
      <c r="E48" s="218">
        <v>0</v>
      </c>
      <c r="F48" s="218">
        <v>0</v>
      </c>
      <c r="G48" s="218">
        <v>30.88</v>
      </c>
      <c r="H48" s="218">
        <v>0</v>
      </c>
      <c r="I48" s="218">
        <v>0</v>
      </c>
      <c r="J48" s="218">
        <v>39.520000000000003</v>
      </c>
      <c r="K48" s="218">
        <v>234.35</v>
      </c>
      <c r="L48" s="218">
        <v>5.33</v>
      </c>
      <c r="M48" s="218">
        <v>2.16</v>
      </c>
      <c r="N48" s="218">
        <v>1.77</v>
      </c>
      <c r="O48" s="218">
        <v>2.4900000000000002</v>
      </c>
      <c r="P48" s="218">
        <v>1</v>
      </c>
      <c r="Q48" s="218">
        <v>4.6900000000000004</v>
      </c>
      <c r="R48" s="218">
        <v>9.68</v>
      </c>
      <c r="S48" s="218">
        <v>5.95</v>
      </c>
      <c r="T48" s="218">
        <v>0.69</v>
      </c>
      <c r="U48" s="218">
        <v>2.06</v>
      </c>
      <c r="V48" s="218">
        <v>3.36</v>
      </c>
      <c r="W48" s="218">
        <v>15.55</v>
      </c>
      <c r="X48" s="218">
        <v>50.29</v>
      </c>
      <c r="Y48" s="218">
        <v>0</v>
      </c>
      <c r="Z48" s="218">
        <v>64.22</v>
      </c>
      <c r="AA48" s="218">
        <v>18.68</v>
      </c>
      <c r="AB48" s="218">
        <v>0</v>
      </c>
      <c r="AC48" s="218">
        <v>4.12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5.98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17.64</v>
      </c>
      <c r="E49" s="218">
        <v>0</v>
      </c>
      <c r="F49" s="218">
        <v>0</v>
      </c>
      <c r="G49" s="218">
        <v>30.88</v>
      </c>
      <c r="H49" s="218">
        <v>0</v>
      </c>
      <c r="I49" s="218">
        <v>0</v>
      </c>
      <c r="J49" s="218">
        <v>39.520000000000003</v>
      </c>
      <c r="K49" s="218">
        <v>234.36</v>
      </c>
      <c r="L49" s="218">
        <v>5.33</v>
      </c>
      <c r="M49" s="218">
        <v>2.16</v>
      </c>
      <c r="N49" s="218">
        <v>1.77</v>
      </c>
      <c r="O49" s="218">
        <v>2.4900000000000002</v>
      </c>
      <c r="P49" s="218">
        <v>1</v>
      </c>
      <c r="Q49" s="218">
        <v>4.6900000000000004</v>
      </c>
      <c r="R49" s="218">
        <v>12.27</v>
      </c>
      <c r="S49" s="218">
        <v>5.95</v>
      </c>
      <c r="T49" s="218">
        <v>0.69</v>
      </c>
      <c r="U49" s="218">
        <v>2.06</v>
      </c>
      <c r="V49" s="218">
        <v>3.36</v>
      </c>
      <c r="W49" s="218">
        <v>15.55</v>
      </c>
      <c r="X49" s="218">
        <v>50.29</v>
      </c>
      <c r="Y49" s="218">
        <v>0</v>
      </c>
      <c r="Z49" s="218">
        <v>64.22</v>
      </c>
      <c r="AA49" s="218">
        <v>18.68</v>
      </c>
      <c r="AB49" s="218">
        <v>0</v>
      </c>
      <c r="AC49" s="218">
        <v>4.12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5.98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17.64</v>
      </c>
      <c r="E50" s="218">
        <v>0</v>
      </c>
      <c r="F50" s="218">
        <v>0</v>
      </c>
      <c r="G50" s="218">
        <v>30.88</v>
      </c>
      <c r="H50" s="218">
        <v>0</v>
      </c>
      <c r="I50" s="218">
        <v>0</v>
      </c>
      <c r="J50" s="218">
        <v>39.520000000000003</v>
      </c>
      <c r="K50" s="218">
        <v>234.35</v>
      </c>
      <c r="L50" s="218">
        <v>5.33</v>
      </c>
      <c r="M50" s="218">
        <v>2.16</v>
      </c>
      <c r="N50" s="218">
        <v>1.77</v>
      </c>
      <c r="O50" s="218">
        <v>2.4900000000000002</v>
      </c>
      <c r="P50" s="218">
        <v>1</v>
      </c>
      <c r="Q50" s="218">
        <v>4.6900000000000004</v>
      </c>
      <c r="R50" s="218">
        <v>12.27</v>
      </c>
      <c r="S50" s="218">
        <v>5.95</v>
      </c>
      <c r="T50" s="218">
        <v>0.69</v>
      </c>
      <c r="U50" s="218">
        <v>2.06</v>
      </c>
      <c r="V50" s="218">
        <v>3.36</v>
      </c>
      <c r="W50" s="218">
        <v>15.55</v>
      </c>
      <c r="X50" s="218">
        <v>50.29</v>
      </c>
      <c r="Y50" s="218">
        <v>0</v>
      </c>
      <c r="Z50" s="218">
        <v>64.22</v>
      </c>
      <c r="AA50" s="218">
        <v>18.68</v>
      </c>
      <c r="AB50" s="218">
        <v>0</v>
      </c>
      <c r="AC50" s="218">
        <v>4.12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5.98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17.38</v>
      </c>
      <c r="E51" s="218">
        <v>0</v>
      </c>
      <c r="F51" s="218">
        <v>0</v>
      </c>
      <c r="G51" s="218">
        <v>30.88</v>
      </c>
      <c r="H51" s="218">
        <v>0</v>
      </c>
      <c r="I51" s="218">
        <v>0</v>
      </c>
      <c r="J51" s="218">
        <v>39.520000000000003</v>
      </c>
      <c r="K51" s="218">
        <v>234.36</v>
      </c>
      <c r="L51" s="218">
        <v>5.33</v>
      </c>
      <c r="M51" s="218">
        <v>2.16</v>
      </c>
      <c r="N51" s="218">
        <v>1.77</v>
      </c>
      <c r="O51" s="218">
        <v>2.4900000000000002</v>
      </c>
      <c r="P51" s="218">
        <v>1</v>
      </c>
      <c r="Q51" s="218">
        <v>4.6900000000000004</v>
      </c>
      <c r="R51" s="218">
        <v>12.27</v>
      </c>
      <c r="S51" s="218">
        <v>5.95</v>
      </c>
      <c r="T51" s="218">
        <v>0.69</v>
      </c>
      <c r="U51" s="218">
        <v>2.06</v>
      </c>
      <c r="V51" s="218">
        <v>3.36</v>
      </c>
      <c r="W51" s="218">
        <v>15.55</v>
      </c>
      <c r="X51" s="218">
        <v>50.29</v>
      </c>
      <c r="Y51" s="218">
        <v>0</v>
      </c>
      <c r="Z51" s="218">
        <v>64.22</v>
      </c>
      <c r="AA51" s="218">
        <v>18.68</v>
      </c>
      <c r="AB51" s="218">
        <v>0</v>
      </c>
      <c r="AC51" s="218">
        <v>4.12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5.98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17.38</v>
      </c>
      <c r="E52" s="218">
        <v>0</v>
      </c>
      <c r="F52" s="218">
        <v>0</v>
      </c>
      <c r="G52" s="218">
        <v>30.88</v>
      </c>
      <c r="H52" s="218">
        <v>0</v>
      </c>
      <c r="I52" s="218">
        <v>0</v>
      </c>
      <c r="J52" s="218">
        <v>39.520000000000003</v>
      </c>
      <c r="K52" s="218">
        <v>234.35</v>
      </c>
      <c r="L52" s="218">
        <v>5.33</v>
      </c>
      <c r="M52" s="218">
        <v>2.16</v>
      </c>
      <c r="N52" s="218">
        <v>1.77</v>
      </c>
      <c r="O52" s="218">
        <v>2.4900000000000002</v>
      </c>
      <c r="P52" s="218">
        <v>1</v>
      </c>
      <c r="Q52" s="218">
        <v>4.6900000000000004</v>
      </c>
      <c r="R52" s="218">
        <v>12.27</v>
      </c>
      <c r="S52" s="218">
        <v>5.95</v>
      </c>
      <c r="T52" s="218">
        <v>0.69</v>
      </c>
      <c r="U52" s="218">
        <v>2.06</v>
      </c>
      <c r="V52" s="218">
        <v>3.36</v>
      </c>
      <c r="W52" s="218">
        <v>15.55</v>
      </c>
      <c r="X52" s="218">
        <v>50.29</v>
      </c>
      <c r="Y52" s="218">
        <v>0</v>
      </c>
      <c r="Z52" s="218">
        <v>64.22</v>
      </c>
      <c r="AA52" s="218">
        <v>18.68</v>
      </c>
      <c r="AB52" s="218">
        <v>0</v>
      </c>
      <c r="AC52" s="218">
        <v>4.12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5.98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17.38</v>
      </c>
      <c r="E53" s="218">
        <v>0</v>
      </c>
      <c r="F53" s="218">
        <v>0</v>
      </c>
      <c r="G53" s="218">
        <v>30.88</v>
      </c>
      <c r="H53" s="218">
        <v>0</v>
      </c>
      <c r="I53" s="218">
        <v>0</v>
      </c>
      <c r="J53" s="218">
        <v>39.520000000000003</v>
      </c>
      <c r="K53" s="218">
        <v>234.54</v>
      </c>
      <c r="L53" s="218">
        <v>5.33</v>
      </c>
      <c r="M53" s="218">
        <v>19.43</v>
      </c>
      <c r="N53" s="218">
        <v>1.77</v>
      </c>
      <c r="O53" s="218">
        <v>2.4900000000000002</v>
      </c>
      <c r="P53" s="218">
        <v>1</v>
      </c>
      <c r="Q53" s="218">
        <v>4.6900000000000004</v>
      </c>
      <c r="R53" s="218">
        <v>12.27</v>
      </c>
      <c r="S53" s="218">
        <v>5.91</v>
      </c>
      <c r="T53" s="218">
        <v>0.68</v>
      </c>
      <c r="U53" s="218">
        <v>2.06</v>
      </c>
      <c r="V53" s="218">
        <v>3.36</v>
      </c>
      <c r="W53" s="218">
        <v>15.55</v>
      </c>
      <c r="X53" s="218">
        <v>50.29</v>
      </c>
      <c r="Y53" s="218">
        <v>0</v>
      </c>
      <c r="Z53" s="218">
        <v>64.739999999999995</v>
      </c>
      <c r="AA53" s="218">
        <v>18.68</v>
      </c>
      <c r="AB53" s="218">
        <v>0</v>
      </c>
      <c r="AC53" s="218">
        <v>4.12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5.97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17.38</v>
      </c>
      <c r="E54" s="218">
        <v>0</v>
      </c>
      <c r="F54" s="218">
        <v>0</v>
      </c>
      <c r="G54" s="218">
        <v>30.88</v>
      </c>
      <c r="H54" s="218">
        <v>0</v>
      </c>
      <c r="I54" s="218">
        <v>0</v>
      </c>
      <c r="J54" s="218">
        <v>39.520000000000003</v>
      </c>
      <c r="K54" s="218">
        <v>234.52</v>
      </c>
      <c r="L54" s="218">
        <v>5.33</v>
      </c>
      <c r="M54" s="218">
        <v>40.909999999999997</v>
      </c>
      <c r="N54" s="218">
        <v>1.77</v>
      </c>
      <c r="O54" s="218">
        <v>2.4900000000000002</v>
      </c>
      <c r="P54" s="218">
        <v>1</v>
      </c>
      <c r="Q54" s="218">
        <v>4.6900000000000004</v>
      </c>
      <c r="R54" s="218">
        <v>12.27</v>
      </c>
      <c r="S54" s="218">
        <v>5.91</v>
      </c>
      <c r="T54" s="218">
        <v>0.68</v>
      </c>
      <c r="U54" s="218">
        <v>2.06</v>
      </c>
      <c r="V54" s="218">
        <v>3.36</v>
      </c>
      <c r="W54" s="218">
        <v>15.55</v>
      </c>
      <c r="X54" s="218">
        <v>50.29</v>
      </c>
      <c r="Y54" s="218">
        <v>0</v>
      </c>
      <c r="Z54" s="218">
        <v>64.739999999999995</v>
      </c>
      <c r="AA54" s="218">
        <v>18.68</v>
      </c>
      <c r="AB54" s="218">
        <v>0</v>
      </c>
      <c r="AC54" s="218">
        <v>4.12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5.97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17.38</v>
      </c>
      <c r="E55" s="218">
        <v>0</v>
      </c>
      <c r="F55" s="218">
        <v>0</v>
      </c>
      <c r="G55" s="218">
        <v>30.88</v>
      </c>
      <c r="H55" s="218">
        <v>0</v>
      </c>
      <c r="I55" s="218">
        <v>0</v>
      </c>
      <c r="J55" s="218">
        <v>39.520000000000003</v>
      </c>
      <c r="K55" s="218">
        <v>234.69</v>
      </c>
      <c r="L55" s="218">
        <v>5.38</v>
      </c>
      <c r="M55" s="218">
        <v>40.909999999999997</v>
      </c>
      <c r="N55" s="218">
        <v>1.77</v>
      </c>
      <c r="O55" s="218">
        <v>2.4900000000000002</v>
      </c>
      <c r="P55" s="218">
        <v>1</v>
      </c>
      <c r="Q55" s="218">
        <v>4.7</v>
      </c>
      <c r="R55" s="218">
        <v>12.27</v>
      </c>
      <c r="S55" s="218">
        <v>5.93</v>
      </c>
      <c r="T55" s="218">
        <v>0.68</v>
      </c>
      <c r="U55" s="218">
        <v>2.06</v>
      </c>
      <c r="V55" s="218">
        <v>3.36</v>
      </c>
      <c r="W55" s="218">
        <v>15.55</v>
      </c>
      <c r="X55" s="218">
        <v>50.29</v>
      </c>
      <c r="Y55" s="218">
        <v>0</v>
      </c>
      <c r="Z55" s="218">
        <v>64.739999999999995</v>
      </c>
      <c r="AA55" s="218">
        <v>18.68</v>
      </c>
      <c r="AB55" s="218">
        <v>0</v>
      </c>
      <c r="AC55" s="218">
        <v>3.71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5.97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17.38</v>
      </c>
      <c r="E56" s="218">
        <v>0</v>
      </c>
      <c r="F56" s="218">
        <v>0</v>
      </c>
      <c r="G56" s="218">
        <v>30.88</v>
      </c>
      <c r="H56" s="218">
        <v>0</v>
      </c>
      <c r="I56" s="218">
        <v>0</v>
      </c>
      <c r="J56" s="218">
        <v>39.520000000000003</v>
      </c>
      <c r="K56" s="218">
        <v>234.7</v>
      </c>
      <c r="L56" s="218">
        <v>5.38</v>
      </c>
      <c r="M56" s="218">
        <v>40.909999999999997</v>
      </c>
      <c r="N56" s="218">
        <v>1.77</v>
      </c>
      <c r="O56" s="218">
        <v>2.4900000000000002</v>
      </c>
      <c r="P56" s="218">
        <v>1</v>
      </c>
      <c r="Q56" s="218">
        <v>4.7</v>
      </c>
      <c r="R56" s="218">
        <v>12.27</v>
      </c>
      <c r="S56" s="218">
        <v>5.93</v>
      </c>
      <c r="T56" s="218">
        <v>0.68</v>
      </c>
      <c r="U56" s="218">
        <v>2.06</v>
      </c>
      <c r="V56" s="218">
        <v>3.36</v>
      </c>
      <c r="W56" s="218">
        <v>15.55</v>
      </c>
      <c r="X56" s="218">
        <v>50.29</v>
      </c>
      <c r="Y56" s="218">
        <v>0</v>
      </c>
      <c r="Z56" s="218">
        <v>64.739999999999995</v>
      </c>
      <c r="AA56" s="218">
        <v>18.68</v>
      </c>
      <c r="AB56" s="218">
        <v>0</v>
      </c>
      <c r="AC56" s="218">
        <v>3.71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5.97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17.38</v>
      </c>
      <c r="E57" s="218">
        <v>0</v>
      </c>
      <c r="F57" s="218">
        <v>0</v>
      </c>
      <c r="G57" s="218">
        <v>30.88</v>
      </c>
      <c r="H57" s="218">
        <v>0</v>
      </c>
      <c r="I57" s="218">
        <v>0</v>
      </c>
      <c r="J57" s="218">
        <v>39.520000000000003</v>
      </c>
      <c r="K57" s="218">
        <v>234.69</v>
      </c>
      <c r="L57" s="218">
        <v>5.38</v>
      </c>
      <c r="M57" s="218">
        <v>40.909999999999997</v>
      </c>
      <c r="N57" s="218">
        <v>1.77</v>
      </c>
      <c r="O57" s="218">
        <v>2.4900000000000002</v>
      </c>
      <c r="P57" s="218">
        <v>1</v>
      </c>
      <c r="Q57" s="218">
        <v>4.7</v>
      </c>
      <c r="R57" s="218">
        <v>12.27</v>
      </c>
      <c r="S57" s="218">
        <v>5.93</v>
      </c>
      <c r="T57" s="218">
        <v>0.68</v>
      </c>
      <c r="U57" s="218">
        <v>2.06</v>
      </c>
      <c r="V57" s="218">
        <v>3.36</v>
      </c>
      <c r="W57" s="218">
        <v>15.7</v>
      </c>
      <c r="X57" s="218">
        <v>50.29</v>
      </c>
      <c r="Y57" s="218">
        <v>0</v>
      </c>
      <c r="Z57" s="218">
        <v>64.33</v>
      </c>
      <c r="AA57" s="218">
        <v>24.62</v>
      </c>
      <c r="AB57" s="218">
        <v>0</v>
      </c>
      <c r="AC57" s="218">
        <v>3.71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5.97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17.38</v>
      </c>
      <c r="E58" s="218">
        <v>0</v>
      </c>
      <c r="F58" s="218">
        <v>0</v>
      </c>
      <c r="G58" s="218">
        <v>30.88</v>
      </c>
      <c r="H58" s="218">
        <v>0</v>
      </c>
      <c r="I58" s="218">
        <v>0</v>
      </c>
      <c r="J58" s="218">
        <v>39.520000000000003</v>
      </c>
      <c r="K58" s="218">
        <v>234.7</v>
      </c>
      <c r="L58" s="218">
        <v>5.38</v>
      </c>
      <c r="M58" s="218">
        <v>40.909999999999997</v>
      </c>
      <c r="N58" s="218">
        <v>1.77</v>
      </c>
      <c r="O58" s="218">
        <v>2.4900000000000002</v>
      </c>
      <c r="P58" s="218">
        <v>1</v>
      </c>
      <c r="Q58" s="218">
        <v>4.7</v>
      </c>
      <c r="R58" s="218">
        <v>12.27</v>
      </c>
      <c r="S58" s="218">
        <v>5.93</v>
      </c>
      <c r="T58" s="218">
        <v>0.68</v>
      </c>
      <c r="U58" s="218">
        <v>2.06</v>
      </c>
      <c r="V58" s="218">
        <v>3.36</v>
      </c>
      <c r="W58" s="218">
        <v>15.55</v>
      </c>
      <c r="X58" s="218">
        <v>50.29</v>
      </c>
      <c r="Y58" s="218">
        <v>0</v>
      </c>
      <c r="Z58" s="218">
        <v>64.33</v>
      </c>
      <c r="AA58" s="218">
        <v>24.62</v>
      </c>
      <c r="AB58" s="218">
        <v>0</v>
      </c>
      <c r="AC58" s="218">
        <v>3.71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5.97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17.38</v>
      </c>
      <c r="E59" s="218">
        <v>0</v>
      </c>
      <c r="F59" s="218">
        <v>0</v>
      </c>
      <c r="G59" s="218">
        <v>30.88</v>
      </c>
      <c r="H59" s="218">
        <v>0</v>
      </c>
      <c r="I59" s="218">
        <v>0</v>
      </c>
      <c r="J59" s="218">
        <v>39.520000000000003</v>
      </c>
      <c r="K59" s="218">
        <v>234.62</v>
      </c>
      <c r="L59" s="218">
        <v>5.38</v>
      </c>
      <c r="M59" s="218">
        <v>40.909999999999997</v>
      </c>
      <c r="N59" s="218">
        <v>1.77</v>
      </c>
      <c r="O59" s="218">
        <v>2.4900000000000002</v>
      </c>
      <c r="P59" s="218">
        <v>1</v>
      </c>
      <c r="Q59" s="218">
        <v>4.7</v>
      </c>
      <c r="R59" s="218">
        <v>12.5</v>
      </c>
      <c r="S59" s="218">
        <v>5.82</v>
      </c>
      <c r="T59" s="218">
        <v>0.68</v>
      </c>
      <c r="U59" s="218">
        <v>2.06</v>
      </c>
      <c r="V59" s="218">
        <v>3.36</v>
      </c>
      <c r="W59" s="218">
        <v>15.55</v>
      </c>
      <c r="X59" s="218">
        <v>50.29</v>
      </c>
      <c r="Y59" s="218">
        <v>0</v>
      </c>
      <c r="Z59" s="218">
        <v>65.19</v>
      </c>
      <c r="AA59" s="218">
        <v>25.12</v>
      </c>
      <c r="AB59" s="218">
        <v>0</v>
      </c>
      <c r="AC59" s="218">
        <v>3.71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5.97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17.38</v>
      </c>
      <c r="E60" s="218">
        <v>0</v>
      </c>
      <c r="F60" s="218">
        <v>0</v>
      </c>
      <c r="G60" s="218">
        <v>30.88</v>
      </c>
      <c r="H60" s="218">
        <v>0</v>
      </c>
      <c r="I60" s="218">
        <v>0</v>
      </c>
      <c r="J60" s="218">
        <v>39.520000000000003</v>
      </c>
      <c r="K60" s="218">
        <v>234.64</v>
      </c>
      <c r="L60" s="218">
        <v>5.38</v>
      </c>
      <c r="M60" s="218">
        <v>40.909999999999997</v>
      </c>
      <c r="N60" s="218">
        <v>1.77</v>
      </c>
      <c r="O60" s="218">
        <v>2.4900000000000002</v>
      </c>
      <c r="P60" s="218">
        <v>1</v>
      </c>
      <c r="Q60" s="218">
        <v>4.7</v>
      </c>
      <c r="R60" s="218">
        <v>12.72</v>
      </c>
      <c r="S60" s="218">
        <v>5.82</v>
      </c>
      <c r="T60" s="218">
        <v>0.68</v>
      </c>
      <c r="U60" s="218">
        <v>2.06</v>
      </c>
      <c r="V60" s="218">
        <v>3.36</v>
      </c>
      <c r="W60" s="218">
        <v>15.55</v>
      </c>
      <c r="X60" s="218">
        <v>50.29</v>
      </c>
      <c r="Y60" s="218">
        <v>0</v>
      </c>
      <c r="Z60" s="218">
        <v>65.19</v>
      </c>
      <c r="AA60" s="218">
        <v>25.12</v>
      </c>
      <c r="AB60" s="218">
        <v>0</v>
      </c>
      <c r="AC60" s="218">
        <v>3.71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5.97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17.38</v>
      </c>
      <c r="E61" s="218">
        <v>0</v>
      </c>
      <c r="F61" s="218">
        <v>0</v>
      </c>
      <c r="G61" s="218">
        <v>30.88</v>
      </c>
      <c r="H61" s="218">
        <v>0</v>
      </c>
      <c r="I61" s="218">
        <v>0</v>
      </c>
      <c r="J61" s="218">
        <v>39.520000000000003</v>
      </c>
      <c r="K61" s="218">
        <v>234.5</v>
      </c>
      <c r="L61" s="218">
        <v>5.33</v>
      </c>
      <c r="M61" s="218">
        <v>2.16</v>
      </c>
      <c r="N61" s="218">
        <v>1.77</v>
      </c>
      <c r="O61" s="218">
        <v>2.4900000000000002</v>
      </c>
      <c r="P61" s="218">
        <v>1</v>
      </c>
      <c r="Q61" s="218">
        <v>4.6900000000000004</v>
      </c>
      <c r="R61" s="218">
        <v>12.72</v>
      </c>
      <c r="S61" s="218">
        <v>5.8</v>
      </c>
      <c r="T61" s="218">
        <v>0.68</v>
      </c>
      <c r="U61" s="218">
        <v>2.06</v>
      </c>
      <c r="V61" s="218">
        <v>3.36</v>
      </c>
      <c r="W61" s="218">
        <v>15.55</v>
      </c>
      <c r="X61" s="218">
        <v>50.29</v>
      </c>
      <c r="Y61" s="218">
        <v>0</v>
      </c>
      <c r="Z61" s="218">
        <v>65.19</v>
      </c>
      <c r="AA61" s="218">
        <v>25.12</v>
      </c>
      <c r="AB61" s="218">
        <v>0</v>
      </c>
      <c r="AC61" s="218">
        <v>4.12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5.97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17.38</v>
      </c>
      <c r="E62" s="218">
        <v>0</v>
      </c>
      <c r="F62" s="218">
        <v>0</v>
      </c>
      <c r="G62" s="218">
        <v>30.88</v>
      </c>
      <c r="H62" s="218">
        <v>0</v>
      </c>
      <c r="I62" s="218">
        <v>0</v>
      </c>
      <c r="J62" s="218">
        <v>39.520000000000003</v>
      </c>
      <c r="K62" s="218">
        <v>234.49</v>
      </c>
      <c r="L62" s="218">
        <v>5.33</v>
      </c>
      <c r="M62" s="218">
        <v>2.16</v>
      </c>
      <c r="N62" s="218">
        <v>1.77</v>
      </c>
      <c r="O62" s="218">
        <v>2.4900000000000002</v>
      </c>
      <c r="P62" s="218">
        <v>1</v>
      </c>
      <c r="Q62" s="218">
        <v>4.6900000000000004</v>
      </c>
      <c r="R62" s="218">
        <v>12.72</v>
      </c>
      <c r="S62" s="218">
        <v>5.8</v>
      </c>
      <c r="T62" s="218">
        <v>0.68</v>
      </c>
      <c r="U62" s="218">
        <v>2.06</v>
      </c>
      <c r="V62" s="218">
        <v>3.36</v>
      </c>
      <c r="W62" s="218">
        <v>15.55</v>
      </c>
      <c r="X62" s="218">
        <v>50.29</v>
      </c>
      <c r="Y62" s="218">
        <v>0</v>
      </c>
      <c r="Z62" s="218">
        <v>65.19</v>
      </c>
      <c r="AA62" s="218">
        <v>25.12</v>
      </c>
      <c r="AB62" s="218">
        <v>0</v>
      </c>
      <c r="AC62" s="218">
        <v>4.12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5.97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16.850000000000001</v>
      </c>
      <c r="E63" s="218">
        <v>0</v>
      </c>
      <c r="F63" s="218">
        <v>0</v>
      </c>
      <c r="G63" s="218">
        <v>30.88</v>
      </c>
      <c r="H63" s="218">
        <v>0</v>
      </c>
      <c r="I63" s="218">
        <v>0</v>
      </c>
      <c r="J63" s="218">
        <v>39.520000000000003</v>
      </c>
      <c r="K63" s="218">
        <v>234.5</v>
      </c>
      <c r="L63" s="218">
        <v>5.33</v>
      </c>
      <c r="M63" s="218">
        <v>2.16</v>
      </c>
      <c r="N63" s="218">
        <v>1.77</v>
      </c>
      <c r="O63" s="218">
        <v>2.4900000000000002</v>
      </c>
      <c r="P63" s="218">
        <v>1</v>
      </c>
      <c r="Q63" s="218">
        <v>4.6900000000000004</v>
      </c>
      <c r="R63" s="218">
        <v>12.72</v>
      </c>
      <c r="S63" s="218">
        <v>5.8</v>
      </c>
      <c r="T63" s="218">
        <v>0.68</v>
      </c>
      <c r="U63" s="218">
        <v>2.06</v>
      </c>
      <c r="V63" s="218">
        <v>3.36</v>
      </c>
      <c r="W63" s="218">
        <v>15.55</v>
      </c>
      <c r="X63" s="218">
        <v>50.29</v>
      </c>
      <c r="Y63" s="218">
        <v>0</v>
      </c>
      <c r="Z63" s="218">
        <v>65.849999999999994</v>
      </c>
      <c r="AA63" s="218">
        <v>25.03</v>
      </c>
      <c r="AB63" s="218">
        <v>0</v>
      </c>
      <c r="AC63" s="218">
        <v>3.71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5.97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16.850000000000001</v>
      </c>
      <c r="E64" s="218">
        <v>0</v>
      </c>
      <c r="F64" s="218">
        <v>0</v>
      </c>
      <c r="G64" s="218">
        <v>30.88</v>
      </c>
      <c r="H64" s="218">
        <v>0</v>
      </c>
      <c r="I64" s="218">
        <v>0</v>
      </c>
      <c r="J64" s="218">
        <v>39.520000000000003</v>
      </c>
      <c r="K64" s="218">
        <v>234.5</v>
      </c>
      <c r="L64" s="218">
        <v>5.33</v>
      </c>
      <c r="M64" s="218">
        <v>2.16</v>
      </c>
      <c r="N64" s="218">
        <v>1.77</v>
      </c>
      <c r="O64" s="218">
        <v>2.4900000000000002</v>
      </c>
      <c r="P64" s="218">
        <v>1</v>
      </c>
      <c r="Q64" s="218">
        <v>4.6900000000000004</v>
      </c>
      <c r="R64" s="218">
        <v>12.72</v>
      </c>
      <c r="S64" s="218">
        <v>5.8</v>
      </c>
      <c r="T64" s="218">
        <v>0.68</v>
      </c>
      <c r="U64" s="218">
        <v>2.06</v>
      </c>
      <c r="V64" s="218">
        <v>3.36</v>
      </c>
      <c r="W64" s="218">
        <v>15.55</v>
      </c>
      <c r="X64" s="218">
        <v>38.69</v>
      </c>
      <c r="Y64" s="218">
        <v>0</v>
      </c>
      <c r="Z64" s="218">
        <v>65.849999999999994</v>
      </c>
      <c r="AA64" s="218">
        <v>25.03</v>
      </c>
      <c r="AB64" s="218">
        <v>0</v>
      </c>
      <c r="AC64" s="218">
        <v>3.71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5.97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16.850000000000001</v>
      </c>
      <c r="E65" s="218">
        <v>0</v>
      </c>
      <c r="F65" s="218">
        <v>0</v>
      </c>
      <c r="G65" s="218">
        <v>30.88</v>
      </c>
      <c r="H65" s="218">
        <v>0</v>
      </c>
      <c r="I65" s="218">
        <v>0</v>
      </c>
      <c r="J65" s="218">
        <v>39.520000000000003</v>
      </c>
      <c r="K65" s="218">
        <v>234.5</v>
      </c>
      <c r="L65" s="218">
        <v>5.33</v>
      </c>
      <c r="M65" s="218">
        <v>2.16</v>
      </c>
      <c r="N65" s="218">
        <v>1.77</v>
      </c>
      <c r="O65" s="218">
        <v>2.4900000000000002</v>
      </c>
      <c r="P65" s="218">
        <v>1</v>
      </c>
      <c r="Q65" s="218">
        <v>4.6900000000000004</v>
      </c>
      <c r="R65" s="218">
        <v>12.72</v>
      </c>
      <c r="S65" s="218">
        <v>5.8</v>
      </c>
      <c r="T65" s="218">
        <v>0.68</v>
      </c>
      <c r="U65" s="218">
        <v>2.06</v>
      </c>
      <c r="V65" s="218">
        <v>3.36</v>
      </c>
      <c r="W65" s="218">
        <v>15.55</v>
      </c>
      <c r="X65" s="218">
        <v>28.05</v>
      </c>
      <c r="Y65" s="218">
        <v>0</v>
      </c>
      <c r="Z65" s="218">
        <v>65.849999999999994</v>
      </c>
      <c r="AA65" s="218">
        <v>25.03</v>
      </c>
      <c r="AB65" s="218">
        <v>0</v>
      </c>
      <c r="AC65" s="218">
        <v>3.71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5.97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16.850000000000001</v>
      </c>
      <c r="E66" s="218">
        <v>0</v>
      </c>
      <c r="F66" s="218">
        <v>0</v>
      </c>
      <c r="G66" s="218">
        <v>30.88</v>
      </c>
      <c r="H66" s="218">
        <v>0</v>
      </c>
      <c r="I66" s="218">
        <v>0</v>
      </c>
      <c r="J66" s="218">
        <v>39.520000000000003</v>
      </c>
      <c r="K66" s="218">
        <v>234.5</v>
      </c>
      <c r="L66" s="218">
        <v>5.33</v>
      </c>
      <c r="M66" s="218">
        <v>2.16</v>
      </c>
      <c r="N66" s="218">
        <v>1.77</v>
      </c>
      <c r="O66" s="218">
        <v>2.4900000000000002</v>
      </c>
      <c r="P66" s="218">
        <v>1</v>
      </c>
      <c r="Q66" s="218">
        <v>4.6900000000000004</v>
      </c>
      <c r="R66" s="218">
        <v>12.72</v>
      </c>
      <c r="S66" s="218">
        <v>5.8</v>
      </c>
      <c r="T66" s="218">
        <v>0.68</v>
      </c>
      <c r="U66" s="218">
        <v>2.06</v>
      </c>
      <c r="V66" s="218">
        <v>3.36</v>
      </c>
      <c r="W66" s="218">
        <v>15.55</v>
      </c>
      <c r="X66" s="218">
        <v>20.32</v>
      </c>
      <c r="Y66" s="218">
        <v>0</v>
      </c>
      <c r="Z66" s="218">
        <v>65.849999999999994</v>
      </c>
      <c r="AA66" s="218">
        <v>25.03</v>
      </c>
      <c r="AB66" s="218">
        <v>0</v>
      </c>
      <c r="AC66" s="218">
        <v>3.71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5.97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16.850000000000001</v>
      </c>
      <c r="E67" s="218">
        <v>0</v>
      </c>
      <c r="F67" s="218">
        <v>0</v>
      </c>
      <c r="G67" s="218">
        <v>30.88</v>
      </c>
      <c r="H67" s="218">
        <v>0</v>
      </c>
      <c r="I67" s="218">
        <v>0</v>
      </c>
      <c r="J67" s="218">
        <v>39.520000000000003</v>
      </c>
      <c r="K67" s="218">
        <v>234.5</v>
      </c>
      <c r="L67" s="218">
        <v>5.33</v>
      </c>
      <c r="M67" s="218">
        <v>2.16</v>
      </c>
      <c r="N67" s="218">
        <v>1.77</v>
      </c>
      <c r="O67" s="218">
        <v>2.4900000000000002</v>
      </c>
      <c r="P67" s="218">
        <v>1</v>
      </c>
      <c r="Q67" s="218">
        <v>4.6900000000000004</v>
      </c>
      <c r="R67" s="218">
        <v>12.72</v>
      </c>
      <c r="S67" s="218">
        <v>5.8</v>
      </c>
      <c r="T67" s="218">
        <v>0.68</v>
      </c>
      <c r="U67" s="218">
        <v>2.06</v>
      </c>
      <c r="V67" s="218">
        <v>3.36</v>
      </c>
      <c r="W67" s="218">
        <v>14.58</v>
      </c>
      <c r="X67" s="218">
        <v>2.15</v>
      </c>
      <c r="Y67" s="218">
        <v>0</v>
      </c>
      <c r="Z67" s="218">
        <v>65.849999999999994</v>
      </c>
      <c r="AA67" s="218">
        <v>25.03</v>
      </c>
      <c r="AB67" s="218">
        <v>0</v>
      </c>
      <c r="AC67" s="218">
        <v>3.71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5.97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16.850000000000001</v>
      </c>
      <c r="E68" s="218">
        <v>0</v>
      </c>
      <c r="F68" s="218">
        <v>0</v>
      </c>
      <c r="G68" s="218">
        <v>30.88</v>
      </c>
      <c r="H68" s="218">
        <v>0</v>
      </c>
      <c r="I68" s="218">
        <v>0</v>
      </c>
      <c r="J68" s="218">
        <v>39.520000000000003</v>
      </c>
      <c r="K68" s="218">
        <v>234.5</v>
      </c>
      <c r="L68" s="218">
        <v>5.33</v>
      </c>
      <c r="M68" s="218">
        <v>2.16</v>
      </c>
      <c r="N68" s="218">
        <v>1.77</v>
      </c>
      <c r="O68" s="218">
        <v>2.4900000000000002</v>
      </c>
      <c r="P68" s="218">
        <v>1</v>
      </c>
      <c r="Q68" s="218">
        <v>4.6900000000000004</v>
      </c>
      <c r="R68" s="218">
        <v>12.72</v>
      </c>
      <c r="S68" s="218">
        <v>5.8</v>
      </c>
      <c r="T68" s="218">
        <v>0.68</v>
      </c>
      <c r="U68" s="218">
        <v>2.06</v>
      </c>
      <c r="V68" s="218">
        <v>0.21</v>
      </c>
      <c r="W68" s="218">
        <v>0.68</v>
      </c>
      <c r="X68" s="218">
        <v>2.15</v>
      </c>
      <c r="Y68" s="218">
        <v>0</v>
      </c>
      <c r="Z68" s="218">
        <v>64.89</v>
      </c>
      <c r="AA68" s="218">
        <v>25.03</v>
      </c>
      <c r="AB68" s="218">
        <v>0</v>
      </c>
      <c r="AC68" s="218">
        <v>3.71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5.97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16.850000000000001</v>
      </c>
      <c r="E69" s="218">
        <v>0</v>
      </c>
      <c r="F69" s="218">
        <v>0</v>
      </c>
      <c r="G69" s="218">
        <v>30.88</v>
      </c>
      <c r="H69" s="218">
        <v>0</v>
      </c>
      <c r="I69" s="218">
        <v>0</v>
      </c>
      <c r="J69" s="218">
        <v>39.520000000000003</v>
      </c>
      <c r="K69" s="218">
        <v>234.52</v>
      </c>
      <c r="L69" s="218">
        <v>5.33</v>
      </c>
      <c r="M69" s="218">
        <v>2.16</v>
      </c>
      <c r="N69" s="218">
        <v>1.77</v>
      </c>
      <c r="O69" s="218">
        <v>2.4900000000000002</v>
      </c>
      <c r="P69" s="218">
        <v>1</v>
      </c>
      <c r="Q69" s="218">
        <v>4.6900000000000004</v>
      </c>
      <c r="R69" s="218">
        <v>12.72</v>
      </c>
      <c r="S69" s="218">
        <v>5.8</v>
      </c>
      <c r="T69" s="218">
        <v>0.68</v>
      </c>
      <c r="U69" s="218">
        <v>2.06</v>
      </c>
      <c r="V69" s="218">
        <v>0.21</v>
      </c>
      <c r="W69" s="218">
        <v>0.68</v>
      </c>
      <c r="X69" s="218">
        <v>7.13</v>
      </c>
      <c r="Y69" s="218">
        <v>0</v>
      </c>
      <c r="Z69" s="218">
        <v>55.3</v>
      </c>
      <c r="AA69" s="218">
        <v>25.03</v>
      </c>
      <c r="AB69" s="218">
        <v>0</v>
      </c>
      <c r="AC69" s="218">
        <v>3.71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5.97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16.850000000000001</v>
      </c>
      <c r="E70" s="218">
        <v>0</v>
      </c>
      <c r="F70" s="218">
        <v>0</v>
      </c>
      <c r="G70" s="218">
        <v>30.88</v>
      </c>
      <c r="H70" s="218">
        <v>0</v>
      </c>
      <c r="I70" s="218">
        <v>0</v>
      </c>
      <c r="J70" s="218">
        <v>39.520000000000003</v>
      </c>
      <c r="K70" s="218">
        <v>234.51</v>
      </c>
      <c r="L70" s="218">
        <v>5.33</v>
      </c>
      <c r="M70" s="218">
        <v>2.16</v>
      </c>
      <c r="N70" s="218">
        <v>1.77</v>
      </c>
      <c r="O70" s="218">
        <v>2.4900000000000002</v>
      </c>
      <c r="P70" s="218">
        <v>1</v>
      </c>
      <c r="Q70" s="218">
        <v>4.6900000000000004</v>
      </c>
      <c r="R70" s="218">
        <v>12.72</v>
      </c>
      <c r="S70" s="218">
        <v>5.8</v>
      </c>
      <c r="T70" s="218">
        <v>0.68</v>
      </c>
      <c r="U70" s="218">
        <v>2.06</v>
      </c>
      <c r="V70" s="218">
        <v>0.21</v>
      </c>
      <c r="W70" s="218">
        <v>0.68</v>
      </c>
      <c r="X70" s="218">
        <v>2.15</v>
      </c>
      <c r="Y70" s="218">
        <v>0</v>
      </c>
      <c r="Z70" s="218">
        <v>64.89</v>
      </c>
      <c r="AA70" s="218">
        <v>25.03</v>
      </c>
      <c r="AB70" s="218">
        <v>0</v>
      </c>
      <c r="AC70" s="218">
        <v>3.71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5.97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16.850000000000001</v>
      </c>
      <c r="E71" s="218">
        <v>0</v>
      </c>
      <c r="F71" s="218">
        <v>0</v>
      </c>
      <c r="G71" s="218">
        <v>30.88</v>
      </c>
      <c r="H71" s="218">
        <v>0</v>
      </c>
      <c r="I71" s="218">
        <v>0</v>
      </c>
      <c r="J71" s="218">
        <v>39.520000000000003</v>
      </c>
      <c r="K71" s="218">
        <v>234.59</v>
      </c>
      <c r="L71" s="218">
        <v>5.42</v>
      </c>
      <c r="M71" s="218">
        <v>2.16</v>
      </c>
      <c r="N71" s="218">
        <v>1.77</v>
      </c>
      <c r="O71" s="218">
        <v>2.4900000000000002</v>
      </c>
      <c r="P71" s="218">
        <v>1</v>
      </c>
      <c r="Q71" s="218">
        <v>4.6900000000000004</v>
      </c>
      <c r="R71" s="218">
        <v>12.72</v>
      </c>
      <c r="S71" s="218">
        <v>5.91</v>
      </c>
      <c r="T71" s="218">
        <v>0.66</v>
      </c>
      <c r="U71" s="218">
        <v>2.06</v>
      </c>
      <c r="V71" s="218">
        <v>0.21</v>
      </c>
      <c r="W71" s="218">
        <v>0.68</v>
      </c>
      <c r="X71" s="218">
        <v>2.15</v>
      </c>
      <c r="Y71" s="218">
        <v>0</v>
      </c>
      <c r="Z71" s="218">
        <v>37.04</v>
      </c>
      <c r="AA71" s="218">
        <v>25.03</v>
      </c>
      <c r="AB71" s="218">
        <v>0</v>
      </c>
      <c r="AC71" s="218">
        <v>3.71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5.97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16.850000000000001</v>
      </c>
      <c r="E72" s="218">
        <v>0</v>
      </c>
      <c r="F72" s="218">
        <v>0</v>
      </c>
      <c r="G72" s="218">
        <v>30.88</v>
      </c>
      <c r="H72" s="218">
        <v>0</v>
      </c>
      <c r="I72" s="218">
        <v>0</v>
      </c>
      <c r="J72" s="218">
        <v>39.520000000000003</v>
      </c>
      <c r="K72" s="218">
        <v>234.58</v>
      </c>
      <c r="L72" s="218">
        <v>5.42</v>
      </c>
      <c r="M72" s="218">
        <v>2.16</v>
      </c>
      <c r="N72" s="218">
        <v>1.77</v>
      </c>
      <c r="O72" s="218">
        <v>2.4900000000000002</v>
      </c>
      <c r="P72" s="218">
        <v>1</v>
      </c>
      <c r="Q72" s="218">
        <v>4.6900000000000004</v>
      </c>
      <c r="R72" s="218">
        <v>12.72</v>
      </c>
      <c r="S72" s="218">
        <v>5.91</v>
      </c>
      <c r="T72" s="218">
        <v>0.66</v>
      </c>
      <c r="U72" s="218">
        <v>2.06</v>
      </c>
      <c r="V72" s="218">
        <v>0.21</v>
      </c>
      <c r="W72" s="218">
        <v>0.68</v>
      </c>
      <c r="X72" s="218">
        <v>2.15</v>
      </c>
      <c r="Y72" s="218">
        <v>0</v>
      </c>
      <c r="Z72" s="218">
        <v>22.19</v>
      </c>
      <c r="AA72" s="218">
        <v>25.12</v>
      </c>
      <c r="AB72" s="218">
        <v>0</v>
      </c>
      <c r="AC72" s="218">
        <v>3.71</v>
      </c>
      <c r="AD72" s="218">
        <v>0</v>
      </c>
      <c r="AE72" s="218">
        <v>0</v>
      </c>
      <c r="AF72" s="218">
        <v>0</v>
      </c>
      <c r="AG72" s="218">
        <v>2.44</v>
      </c>
      <c r="AH72" s="218">
        <v>0</v>
      </c>
      <c r="AI72" s="218">
        <v>0</v>
      </c>
      <c r="AJ72" s="218">
        <v>0</v>
      </c>
      <c r="AK72" s="218">
        <v>5.97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16.850000000000001</v>
      </c>
      <c r="E73" s="218">
        <v>0</v>
      </c>
      <c r="F73" s="218">
        <v>0</v>
      </c>
      <c r="G73" s="218">
        <v>30.88</v>
      </c>
      <c r="H73" s="218">
        <v>0</v>
      </c>
      <c r="I73" s="218">
        <v>0</v>
      </c>
      <c r="J73" s="218">
        <v>39.520000000000003</v>
      </c>
      <c r="K73" s="218">
        <v>234.59</v>
      </c>
      <c r="L73" s="218">
        <v>5.33</v>
      </c>
      <c r="M73" s="218">
        <v>2.16</v>
      </c>
      <c r="N73" s="218">
        <v>1.77</v>
      </c>
      <c r="O73" s="218">
        <v>2.4900000000000002</v>
      </c>
      <c r="P73" s="218">
        <v>1</v>
      </c>
      <c r="Q73" s="218">
        <v>4.6900000000000004</v>
      </c>
      <c r="R73" s="218">
        <v>9.7200000000000006</v>
      </c>
      <c r="S73" s="218">
        <v>5.91</v>
      </c>
      <c r="T73" s="218">
        <v>0.66</v>
      </c>
      <c r="U73" s="218">
        <v>2.06</v>
      </c>
      <c r="V73" s="218">
        <v>0.21</v>
      </c>
      <c r="W73" s="218">
        <v>0.68</v>
      </c>
      <c r="X73" s="218">
        <v>2.15</v>
      </c>
      <c r="Y73" s="218">
        <v>0</v>
      </c>
      <c r="Z73" s="218">
        <v>14.91</v>
      </c>
      <c r="AA73" s="218">
        <v>25.12</v>
      </c>
      <c r="AB73" s="218">
        <v>0</v>
      </c>
      <c r="AC73" s="218">
        <v>4.12</v>
      </c>
      <c r="AD73" s="218">
        <v>0</v>
      </c>
      <c r="AE73" s="218">
        <v>0</v>
      </c>
      <c r="AF73" s="218">
        <v>0</v>
      </c>
      <c r="AG73" s="218">
        <v>2.44</v>
      </c>
      <c r="AH73" s="218">
        <v>0</v>
      </c>
      <c r="AI73" s="218">
        <v>0</v>
      </c>
      <c r="AJ73" s="218">
        <v>0</v>
      </c>
      <c r="AK73" s="218">
        <v>5.97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16.850000000000001</v>
      </c>
      <c r="E74" s="218">
        <v>0</v>
      </c>
      <c r="F74" s="218">
        <v>0</v>
      </c>
      <c r="G74" s="218">
        <v>30.88</v>
      </c>
      <c r="H74" s="218">
        <v>0</v>
      </c>
      <c r="I74" s="218">
        <v>0</v>
      </c>
      <c r="J74" s="218">
        <v>39.520000000000003</v>
      </c>
      <c r="K74" s="218">
        <v>234.58</v>
      </c>
      <c r="L74" s="218">
        <v>5.33</v>
      </c>
      <c r="M74" s="218">
        <v>2.16</v>
      </c>
      <c r="N74" s="218">
        <v>1.77</v>
      </c>
      <c r="O74" s="218">
        <v>2.4900000000000002</v>
      </c>
      <c r="P74" s="218">
        <v>1</v>
      </c>
      <c r="Q74" s="218">
        <v>4.6900000000000004</v>
      </c>
      <c r="R74" s="218">
        <v>9.7200000000000006</v>
      </c>
      <c r="S74" s="218">
        <v>5.91</v>
      </c>
      <c r="T74" s="218">
        <v>0.66</v>
      </c>
      <c r="U74" s="218">
        <v>2.06</v>
      </c>
      <c r="V74" s="218">
        <v>0.21</v>
      </c>
      <c r="W74" s="218">
        <v>0.68</v>
      </c>
      <c r="X74" s="218">
        <v>2.15</v>
      </c>
      <c r="Y74" s="218">
        <v>0</v>
      </c>
      <c r="Z74" s="218">
        <v>12.98</v>
      </c>
      <c r="AA74" s="218">
        <v>25.12</v>
      </c>
      <c r="AB74" s="218">
        <v>0</v>
      </c>
      <c r="AC74" s="218">
        <v>4.12</v>
      </c>
      <c r="AD74" s="218">
        <v>0</v>
      </c>
      <c r="AE74" s="218">
        <v>0</v>
      </c>
      <c r="AF74" s="218">
        <v>0</v>
      </c>
      <c r="AG74" s="218">
        <v>2.44</v>
      </c>
      <c r="AH74" s="218">
        <v>0</v>
      </c>
      <c r="AI74" s="218">
        <v>0</v>
      </c>
      <c r="AJ74" s="218">
        <v>0</v>
      </c>
      <c r="AK74" s="218">
        <v>5.97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17.11</v>
      </c>
      <c r="E75" s="218">
        <v>0</v>
      </c>
      <c r="F75" s="218">
        <v>0</v>
      </c>
      <c r="G75" s="218">
        <v>30.88</v>
      </c>
      <c r="H75" s="218">
        <v>0</v>
      </c>
      <c r="I75" s="218">
        <v>0</v>
      </c>
      <c r="J75" s="218">
        <v>39.520000000000003</v>
      </c>
      <c r="K75" s="218">
        <v>234.38</v>
      </c>
      <c r="L75" s="218">
        <v>5.33</v>
      </c>
      <c r="M75" s="218">
        <v>2.16</v>
      </c>
      <c r="N75" s="218">
        <v>1.77</v>
      </c>
      <c r="O75" s="218">
        <v>2.4900000000000002</v>
      </c>
      <c r="P75" s="218">
        <v>1</v>
      </c>
      <c r="Q75" s="218">
        <v>4.6900000000000004</v>
      </c>
      <c r="R75" s="218">
        <v>0.64</v>
      </c>
      <c r="S75" s="218">
        <v>5.91</v>
      </c>
      <c r="T75" s="218">
        <v>0.66</v>
      </c>
      <c r="U75" s="218">
        <v>2.06</v>
      </c>
      <c r="V75" s="218">
        <v>0.21</v>
      </c>
      <c r="W75" s="218">
        <v>0.68</v>
      </c>
      <c r="X75" s="218">
        <v>2.15</v>
      </c>
      <c r="Y75" s="218">
        <v>0</v>
      </c>
      <c r="Z75" s="218">
        <v>4.0599999999999996</v>
      </c>
      <c r="AA75" s="218">
        <v>25.12</v>
      </c>
      <c r="AB75" s="218">
        <v>0</v>
      </c>
      <c r="AC75" s="218">
        <v>4.12</v>
      </c>
      <c r="AD75" s="218">
        <v>0</v>
      </c>
      <c r="AE75" s="218">
        <v>0</v>
      </c>
      <c r="AF75" s="218">
        <v>0</v>
      </c>
      <c r="AG75" s="218">
        <v>2.44</v>
      </c>
      <c r="AH75" s="218">
        <v>0</v>
      </c>
      <c r="AI75" s="218">
        <v>0</v>
      </c>
      <c r="AJ75" s="218">
        <v>0</v>
      </c>
      <c r="AK75" s="218">
        <v>5.97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17.11</v>
      </c>
      <c r="E76" s="218">
        <v>0</v>
      </c>
      <c r="F76" s="218">
        <v>0</v>
      </c>
      <c r="G76" s="218">
        <v>30.88</v>
      </c>
      <c r="H76" s="218">
        <v>0</v>
      </c>
      <c r="I76" s="218">
        <v>0</v>
      </c>
      <c r="J76" s="218">
        <v>39.520000000000003</v>
      </c>
      <c r="K76" s="218">
        <v>234.36</v>
      </c>
      <c r="L76" s="218">
        <v>5.33</v>
      </c>
      <c r="M76" s="218">
        <v>2.16</v>
      </c>
      <c r="N76" s="218">
        <v>1.77</v>
      </c>
      <c r="O76" s="218">
        <v>2.4900000000000002</v>
      </c>
      <c r="P76" s="218">
        <v>1</v>
      </c>
      <c r="Q76" s="218">
        <v>4.6900000000000004</v>
      </c>
      <c r="R76" s="218">
        <v>0.64</v>
      </c>
      <c r="S76" s="218">
        <v>5.91</v>
      </c>
      <c r="T76" s="218">
        <v>0.66</v>
      </c>
      <c r="U76" s="218">
        <v>2.06</v>
      </c>
      <c r="V76" s="218">
        <v>0.21</v>
      </c>
      <c r="W76" s="218">
        <v>0.68</v>
      </c>
      <c r="X76" s="218">
        <v>2.15</v>
      </c>
      <c r="Y76" s="218">
        <v>0</v>
      </c>
      <c r="Z76" s="218">
        <v>4.0599999999999996</v>
      </c>
      <c r="AA76" s="218">
        <v>25.12</v>
      </c>
      <c r="AB76" s="218">
        <v>0</v>
      </c>
      <c r="AC76" s="218">
        <v>4.12</v>
      </c>
      <c r="AD76" s="218">
        <v>0</v>
      </c>
      <c r="AE76" s="218">
        <v>0</v>
      </c>
      <c r="AF76" s="218">
        <v>0</v>
      </c>
      <c r="AG76" s="218">
        <v>0.74</v>
      </c>
      <c r="AH76" s="218">
        <v>0</v>
      </c>
      <c r="AI76" s="218">
        <v>0</v>
      </c>
      <c r="AJ76" s="218">
        <v>0</v>
      </c>
      <c r="AK76" s="218">
        <v>5.97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17.11</v>
      </c>
      <c r="E77" s="218">
        <v>0</v>
      </c>
      <c r="F77" s="218">
        <v>0</v>
      </c>
      <c r="G77" s="218">
        <v>30.88</v>
      </c>
      <c r="H77" s="218">
        <v>0</v>
      </c>
      <c r="I77" s="218">
        <v>0</v>
      </c>
      <c r="J77" s="218">
        <v>39.520000000000003</v>
      </c>
      <c r="K77" s="218">
        <v>234.38</v>
      </c>
      <c r="L77" s="218">
        <v>5.33</v>
      </c>
      <c r="M77" s="218">
        <v>2.16</v>
      </c>
      <c r="N77" s="218">
        <v>1.77</v>
      </c>
      <c r="O77" s="218">
        <v>2.4900000000000002</v>
      </c>
      <c r="P77" s="218">
        <v>1</v>
      </c>
      <c r="Q77" s="218">
        <v>4.6900000000000004</v>
      </c>
      <c r="R77" s="218">
        <v>0.64</v>
      </c>
      <c r="S77" s="218">
        <v>5.91</v>
      </c>
      <c r="T77" s="218">
        <v>0.66</v>
      </c>
      <c r="U77" s="218">
        <v>2.06</v>
      </c>
      <c r="V77" s="218">
        <v>0.21</v>
      </c>
      <c r="W77" s="218">
        <v>0.68</v>
      </c>
      <c r="X77" s="218">
        <v>2.15</v>
      </c>
      <c r="Y77" s="218">
        <v>0</v>
      </c>
      <c r="Z77" s="218">
        <v>12.86</v>
      </c>
      <c r="AA77" s="218">
        <v>25.12</v>
      </c>
      <c r="AB77" s="218">
        <v>0</v>
      </c>
      <c r="AC77" s="218">
        <v>4.12</v>
      </c>
      <c r="AD77" s="218">
        <v>0</v>
      </c>
      <c r="AE77" s="218">
        <v>0</v>
      </c>
      <c r="AF77" s="218">
        <v>0</v>
      </c>
      <c r="AG77" s="218">
        <v>0.74</v>
      </c>
      <c r="AH77" s="218">
        <v>0</v>
      </c>
      <c r="AI77" s="218">
        <v>0</v>
      </c>
      <c r="AJ77" s="218">
        <v>0</v>
      </c>
      <c r="AK77" s="218">
        <v>5.97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17.11</v>
      </c>
      <c r="E78" s="218">
        <v>0</v>
      </c>
      <c r="F78" s="218">
        <v>0</v>
      </c>
      <c r="G78" s="218">
        <v>30.88</v>
      </c>
      <c r="H78" s="218">
        <v>0</v>
      </c>
      <c r="I78" s="218">
        <v>0</v>
      </c>
      <c r="J78" s="218">
        <v>39.520000000000003</v>
      </c>
      <c r="K78" s="218">
        <v>234.35</v>
      </c>
      <c r="L78" s="218">
        <v>6.86</v>
      </c>
      <c r="M78" s="218">
        <v>2.16</v>
      </c>
      <c r="N78" s="218">
        <v>1.77</v>
      </c>
      <c r="O78" s="218">
        <v>2.4900000000000002</v>
      </c>
      <c r="P78" s="218">
        <v>1</v>
      </c>
      <c r="Q78" s="218">
        <v>4.6900000000000004</v>
      </c>
      <c r="R78" s="218">
        <v>0.64</v>
      </c>
      <c r="S78" s="218">
        <v>5.91</v>
      </c>
      <c r="T78" s="218">
        <v>0.66</v>
      </c>
      <c r="U78" s="218">
        <v>2.06</v>
      </c>
      <c r="V78" s="218">
        <v>0.21</v>
      </c>
      <c r="W78" s="218">
        <v>0.68</v>
      </c>
      <c r="X78" s="218">
        <v>2.15</v>
      </c>
      <c r="Y78" s="218">
        <v>0</v>
      </c>
      <c r="Z78" s="218">
        <v>32.85</v>
      </c>
      <c r="AA78" s="218">
        <v>25.12</v>
      </c>
      <c r="AB78" s="218">
        <v>0</v>
      </c>
      <c r="AC78" s="218">
        <v>4.12</v>
      </c>
      <c r="AD78" s="218">
        <v>0</v>
      </c>
      <c r="AE78" s="218">
        <v>0</v>
      </c>
      <c r="AF78" s="218">
        <v>0</v>
      </c>
      <c r="AG78" s="218">
        <v>0.74</v>
      </c>
      <c r="AH78" s="218">
        <v>0</v>
      </c>
      <c r="AI78" s="218">
        <v>0</v>
      </c>
      <c r="AJ78" s="218">
        <v>0</v>
      </c>
      <c r="AK78" s="218">
        <v>5.97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17.38</v>
      </c>
      <c r="E79" s="218">
        <v>0</v>
      </c>
      <c r="F79" s="218">
        <v>0</v>
      </c>
      <c r="G79" s="218">
        <v>30.88</v>
      </c>
      <c r="H79" s="218">
        <v>0</v>
      </c>
      <c r="I79" s="218">
        <v>0</v>
      </c>
      <c r="J79" s="218">
        <v>39.520000000000003</v>
      </c>
      <c r="K79" s="218">
        <v>240.21</v>
      </c>
      <c r="L79" s="218">
        <v>6.86</v>
      </c>
      <c r="M79" s="218">
        <v>2.16</v>
      </c>
      <c r="N79" s="218">
        <v>1.77</v>
      </c>
      <c r="O79" s="218">
        <v>2.4900000000000002</v>
      </c>
      <c r="P79" s="218">
        <v>1</v>
      </c>
      <c r="Q79" s="218">
        <v>4.87</v>
      </c>
      <c r="R79" s="218">
        <v>1.31</v>
      </c>
      <c r="S79" s="218">
        <v>6.18</v>
      </c>
      <c r="T79" s="218">
        <v>0.68</v>
      </c>
      <c r="U79" s="218">
        <v>2.06</v>
      </c>
      <c r="V79" s="218">
        <v>0.21</v>
      </c>
      <c r="W79" s="218">
        <v>0.68</v>
      </c>
      <c r="X79" s="218">
        <v>2.15</v>
      </c>
      <c r="Y79" s="218">
        <v>0</v>
      </c>
      <c r="Z79" s="218">
        <v>4.0599999999999996</v>
      </c>
      <c r="AA79" s="218">
        <v>25.12</v>
      </c>
      <c r="AB79" s="218">
        <v>0</v>
      </c>
      <c r="AC79" s="218">
        <v>4.12</v>
      </c>
      <c r="AD79" s="218">
        <v>0</v>
      </c>
      <c r="AE79" s="218">
        <v>0</v>
      </c>
      <c r="AF79" s="218">
        <v>0</v>
      </c>
      <c r="AG79" s="218">
        <v>0.74</v>
      </c>
      <c r="AH79" s="218">
        <v>0</v>
      </c>
      <c r="AI79" s="218">
        <v>0</v>
      </c>
      <c r="AJ79" s="218">
        <v>0</v>
      </c>
      <c r="AK79" s="218">
        <v>5.97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17.38</v>
      </c>
      <c r="E80" s="218">
        <v>0</v>
      </c>
      <c r="F80" s="218">
        <v>0</v>
      </c>
      <c r="G80" s="218">
        <v>30.88</v>
      </c>
      <c r="H80" s="218">
        <v>0</v>
      </c>
      <c r="I80" s="218">
        <v>0</v>
      </c>
      <c r="J80" s="218">
        <v>39.520000000000003</v>
      </c>
      <c r="K80" s="218">
        <v>243.07</v>
      </c>
      <c r="L80" s="218">
        <v>6.86</v>
      </c>
      <c r="M80" s="218">
        <v>2.16</v>
      </c>
      <c r="N80" s="218">
        <v>1.77</v>
      </c>
      <c r="O80" s="218">
        <v>2.4900000000000002</v>
      </c>
      <c r="P80" s="218">
        <v>1</v>
      </c>
      <c r="Q80" s="218">
        <v>4.87</v>
      </c>
      <c r="R80" s="218">
        <v>0.64</v>
      </c>
      <c r="S80" s="218">
        <v>6.18</v>
      </c>
      <c r="T80" s="218">
        <v>0.69</v>
      </c>
      <c r="U80" s="218">
        <v>2.06</v>
      </c>
      <c r="V80" s="218">
        <v>0.21</v>
      </c>
      <c r="W80" s="218">
        <v>0.68</v>
      </c>
      <c r="X80" s="218">
        <v>2.15</v>
      </c>
      <c r="Y80" s="218">
        <v>0</v>
      </c>
      <c r="Z80" s="218">
        <v>4.0599999999999996</v>
      </c>
      <c r="AA80" s="218">
        <v>25.12</v>
      </c>
      <c r="AB80" s="218">
        <v>0</v>
      </c>
      <c r="AC80" s="218">
        <v>4.12</v>
      </c>
      <c r="AD80" s="218">
        <v>0</v>
      </c>
      <c r="AE80" s="218">
        <v>0</v>
      </c>
      <c r="AF80" s="218">
        <v>0</v>
      </c>
      <c r="AG80" s="218">
        <v>0.74</v>
      </c>
      <c r="AH80" s="218">
        <v>0</v>
      </c>
      <c r="AI80" s="218">
        <v>0</v>
      </c>
      <c r="AJ80" s="218">
        <v>0</v>
      </c>
      <c r="AK80" s="218">
        <v>5.97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17.38</v>
      </c>
      <c r="E81" s="218">
        <v>0</v>
      </c>
      <c r="F81" s="218">
        <v>0</v>
      </c>
      <c r="G81" s="218">
        <v>30.88</v>
      </c>
      <c r="H81" s="218">
        <v>0</v>
      </c>
      <c r="I81" s="218">
        <v>0</v>
      </c>
      <c r="J81" s="218">
        <v>39.520000000000003</v>
      </c>
      <c r="K81" s="218">
        <v>242.97</v>
      </c>
      <c r="L81" s="218">
        <v>6.86</v>
      </c>
      <c r="M81" s="218">
        <v>2.16</v>
      </c>
      <c r="N81" s="218">
        <v>1.77</v>
      </c>
      <c r="O81" s="218">
        <v>2.4900000000000002</v>
      </c>
      <c r="P81" s="218">
        <v>1</v>
      </c>
      <c r="Q81" s="218">
        <v>4.87</v>
      </c>
      <c r="R81" s="218">
        <v>0.64</v>
      </c>
      <c r="S81" s="218">
        <v>6.18</v>
      </c>
      <c r="T81" s="218">
        <v>0.69</v>
      </c>
      <c r="U81" s="218">
        <v>2.06</v>
      </c>
      <c r="V81" s="218">
        <v>0.21</v>
      </c>
      <c r="W81" s="218">
        <v>0.68</v>
      </c>
      <c r="X81" s="218">
        <v>2.15</v>
      </c>
      <c r="Y81" s="218">
        <v>0</v>
      </c>
      <c r="Z81" s="218">
        <v>4.0599999999999996</v>
      </c>
      <c r="AA81" s="218">
        <v>25.12</v>
      </c>
      <c r="AB81" s="218">
        <v>0</v>
      </c>
      <c r="AC81" s="218">
        <v>4.12</v>
      </c>
      <c r="AD81" s="218">
        <v>0</v>
      </c>
      <c r="AE81" s="218">
        <v>0</v>
      </c>
      <c r="AF81" s="218">
        <v>0</v>
      </c>
      <c r="AG81" s="218">
        <v>2.72</v>
      </c>
      <c r="AH81" s="218">
        <v>0</v>
      </c>
      <c r="AI81" s="218">
        <v>0</v>
      </c>
      <c r="AJ81" s="218">
        <v>0</v>
      </c>
      <c r="AK81" s="218">
        <v>5.97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17.38</v>
      </c>
      <c r="E82" s="218">
        <v>0</v>
      </c>
      <c r="F82" s="218">
        <v>0</v>
      </c>
      <c r="G82" s="218">
        <v>30.88</v>
      </c>
      <c r="H82" s="218">
        <v>0</v>
      </c>
      <c r="I82" s="218">
        <v>0</v>
      </c>
      <c r="J82" s="218">
        <v>39.520000000000003</v>
      </c>
      <c r="K82" s="218">
        <v>242.95</v>
      </c>
      <c r="L82" s="218">
        <v>6.86</v>
      </c>
      <c r="M82" s="218">
        <v>2.16</v>
      </c>
      <c r="N82" s="218">
        <v>1.77</v>
      </c>
      <c r="O82" s="218">
        <v>2.4900000000000002</v>
      </c>
      <c r="P82" s="218">
        <v>1</v>
      </c>
      <c r="Q82" s="218">
        <v>4.87</v>
      </c>
      <c r="R82" s="218">
        <v>0.64</v>
      </c>
      <c r="S82" s="218">
        <v>6.18</v>
      </c>
      <c r="T82" s="218">
        <v>0.69</v>
      </c>
      <c r="U82" s="218">
        <v>2.06</v>
      </c>
      <c r="V82" s="218">
        <v>0.21</v>
      </c>
      <c r="W82" s="218">
        <v>0.68</v>
      </c>
      <c r="X82" s="218">
        <v>2.15</v>
      </c>
      <c r="Y82" s="218">
        <v>0</v>
      </c>
      <c r="Z82" s="218">
        <v>4.0599999999999996</v>
      </c>
      <c r="AA82" s="218">
        <v>25.12</v>
      </c>
      <c r="AB82" s="218">
        <v>0</v>
      </c>
      <c r="AC82" s="218">
        <v>4.12</v>
      </c>
      <c r="AD82" s="218">
        <v>0</v>
      </c>
      <c r="AE82" s="218">
        <v>0</v>
      </c>
      <c r="AF82" s="218">
        <v>0</v>
      </c>
      <c r="AG82" s="218">
        <v>2.72</v>
      </c>
      <c r="AH82" s="218">
        <v>0</v>
      </c>
      <c r="AI82" s="218">
        <v>0</v>
      </c>
      <c r="AJ82" s="218">
        <v>0</v>
      </c>
      <c r="AK82" s="218">
        <v>5.97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17.64</v>
      </c>
      <c r="E83" s="218">
        <v>0</v>
      </c>
      <c r="F83" s="218">
        <v>0</v>
      </c>
      <c r="G83" s="218">
        <v>30.88</v>
      </c>
      <c r="H83" s="218">
        <v>0</v>
      </c>
      <c r="I83" s="218">
        <v>0</v>
      </c>
      <c r="J83" s="218">
        <v>39.520000000000003</v>
      </c>
      <c r="K83" s="218">
        <v>237.41</v>
      </c>
      <c r="L83" s="218">
        <v>0.36</v>
      </c>
      <c r="M83" s="218">
        <v>2.16</v>
      </c>
      <c r="N83" s="218">
        <v>1.77</v>
      </c>
      <c r="O83" s="218">
        <v>2.4900000000000002</v>
      </c>
      <c r="P83" s="218">
        <v>1</v>
      </c>
      <c r="Q83" s="218">
        <v>0.32</v>
      </c>
      <c r="R83" s="218">
        <v>0.64</v>
      </c>
      <c r="S83" s="218">
        <v>0.4</v>
      </c>
      <c r="T83" s="218">
        <v>0.02</v>
      </c>
      <c r="U83" s="218">
        <v>2.06</v>
      </c>
      <c r="V83" s="218">
        <v>0.21</v>
      </c>
      <c r="W83" s="218">
        <v>0.68</v>
      </c>
      <c r="X83" s="218">
        <v>2.15</v>
      </c>
      <c r="Y83" s="218">
        <v>0</v>
      </c>
      <c r="Z83" s="218">
        <v>4.0599999999999996</v>
      </c>
      <c r="AA83" s="218">
        <v>7.06</v>
      </c>
      <c r="AB83" s="218">
        <v>0</v>
      </c>
      <c r="AC83" s="218">
        <v>4.12</v>
      </c>
      <c r="AD83" s="218">
        <v>0</v>
      </c>
      <c r="AE83" s="218">
        <v>0</v>
      </c>
      <c r="AF83" s="218">
        <v>0</v>
      </c>
      <c r="AG83" s="218">
        <v>2.72</v>
      </c>
      <c r="AH83" s="218">
        <v>0</v>
      </c>
      <c r="AI83" s="218">
        <v>0</v>
      </c>
      <c r="AJ83" s="218">
        <v>0</v>
      </c>
      <c r="AK83" s="218">
        <v>9.09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17.64</v>
      </c>
      <c r="E84" s="218">
        <v>0</v>
      </c>
      <c r="F84" s="218">
        <v>0</v>
      </c>
      <c r="G84" s="218">
        <v>30.88</v>
      </c>
      <c r="H84" s="218">
        <v>0</v>
      </c>
      <c r="I84" s="218">
        <v>0</v>
      </c>
      <c r="J84" s="218">
        <v>39.520000000000003</v>
      </c>
      <c r="K84" s="218">
        <v>228.57</v>
      </c>
      <c r="L84" s="218">
        <v>0.36</v>
      </c>
      <c r="M84" s="218">
        <v>2.16</v>
      </c>
      <c r="N84" s="218">
        <v>1.77</v>
      </c>
      <c r="O84" s="218">
        <v>2.4900000000000002</v>
      </c>
      <c r="P84" s="218">
        <v>1</v>
      </c>
      <c r="Q84" s="218">
        <v>0.32</v>
      </c>
      <c r="R84" s="218">
        <v>0.64</v>
      </c>
      <c r="S84" s="218">
        <v>0.4</v>
      </c>
      <c r="T84" s="218">
        <v>0.02</v>
      </c>
      <c r="U84" s="218">
        <v>2.06</v>
      </c>
      <c r="V84" s="218">
        <v>0.21</v>
      </c>
      <c r="W84" s="218">
        <v>0.68</v>
      </c>
      <c r="X84" s="218">
        <v>2.15</v>
      </c>
      <c r="Y84" s="218">
        <v>0</v>
      </c>
      <c r="Z84" s="218">
        <v>4.0599999999999996</v>
      </c>
      <c r="AA84" s="218">
        <v>7.06</v>
      </c>
      <c r="AB84" s="218">
        <v>0</v>
      </c>
      <c r="AC84" s="218">
        <v>4.12</v>
      </c>
      <c r="AD84" s="218">
        <v>0</v>
      </c>
      <c r="AE84" s="218">
        <v>0</v>
      </c>
      <c r="AF84" s="218">
        <v>0</v>
      </c>
      <c r="AG84" s="218">
        <v>2.72</v>
      </c>
      <c r="AH84" s="218">
        <v>0</v>
      </c>
      <c r="AI84" s="218">
        <v>0</v>
      </c>
      <c r="AJ84" s="218">
        <v>0</v>
      </c>
      <c r="AK84" s="218">
        <v>9.09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17.64</v>
      </c>
      <c r="E85" s="218">
        <v>0</v>
      </c>
      <c r="F85" s="218">
        <v>0</v>
      </c>
      <c r="G85" s="218">
        <v>30.88</v>
      </c>
      <c r="H85" s="218">
        <v>0</v>
      </c>
      <c r="I85" s="218">
        <v>0</v>
      </c>
      <c r="J85" s="218">
        <v>39.520000000000003</v>
      </c>
      <c r="K85" s="218">
        <v>242.56</v>
      </c>
      <c r="L85" s="218">
        <v>0.36</v>
      </c>
      <c r="M85" s="218">
        <v>2.16</v>
      </c>
      <c r="N85" s="218">
        <v>1.77</v>
      </c>
      <c r="O85" s="218">
        <v>2.4900000000000002</v>
      </c>
      <c r="P85" s="218">
        <v>1</v>
      </c>
      <c r="Q85" s="218">
        <v>0.33</v>
      </c>
      <c r="R85" s="218">
        <v>0.64</v>
      </c>
      <c r="S85" s="218">
        <v>0.4</v>
      </c>
      <c r="T85" s="218">
        <v>0.02</v>
      </c>
      <c r="U85" s="218">
        <v>2.06</v>
      </c>
      <c r="V85" s="218">
        <v>0.21</v>
      </c>
      <c r="W85" s="218">
        <v>0.68</v>
      </c>
      <c r="X85" s="218">
        <v>2.15</v>
      </c>
      <c r="Y85" s="218">
        <v>0</v>
      </c>
      <c r="Z85" s="218">
        <v>4.0599999999999996</v>
      </c>
      <c r="AA85" s="218">
        <v>7.06</v>
      </c>
      <c r="AB85" s="218">
        <v>0</v>
      </c>
      <c r="AC85" s="218">
        <v>4.12</v>
      </c>
      <c r="AD85" s="218">
        <v>0</v>
      </c>
      <c r="AE85" s="218">
        <v>0</v>
      </c>
      <c r="AF85" s="218">
        <v>0</v>
      </c>
      <c r="AG85" s="218">
        <v>2.72</v>
      </c>
      <c r="AH85" s="218">
        <v>0</v>
      </c>
      <c r="AI85" s="218">
        <v>0</v>
      </c>
      <c r="AJ85" s="218">
        <v>0</v>
      </c>
      <c r="AK85" s="218">
        <v>10.68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17.64</v>
      </c>
      <c r="E86" s="218">
        <v>0</v>
      </c>
      <c r="F86" s="218">
        <v>0</v>
      </c>
      <c r="G86" s="218">
        <v>30.88</v>
      </c>
      <c r="H86" s="218">
        <v>0</v>
      </c>
      <c r="I86" s="218">
        <v>0</v>
      </c>
      <c r="J86" s="218">
        <v>39.520000000000003</v>
      </c>
      <c r="K86" s="218">
        <v>242.53</v>
      </c>
      <c r="L86" s="218">
        <v>0.36</v>
      </c>
      <c r="M86" s="218">
        <v>2.16</v>
      </c>
      <c r="N86" s="218">
        <v>1.77</v>
      </c>
      <c r="O86" s="218">
        <v>2.4900000000000002</v>
      </c>
      <c r="P86" s="218">
        <v>1</v>
      </c>
      <c r="Q86" s="218">
        <v>0.33</v>
      </c>
      <c r="R86" s="218">
        <v>0.64</v>
      </c>
      <c r="S86" s="218">
        <v>0.4</v>
      </c>
      <c r="T86" s="218">
        <v>0.02</v>
      </c>
      <c r="U86" s="218">
        <v>2.06</v>
      </c>
      <c r="V86" s="218">
        <v>0.21</v>
      </c>
      <c r="W86" s="218">
        <v>0.68</v>
      </c>
      <c r="X86" s="218">
        <v>2.15</v>
      </c>
      <c r="Y86" s="218">
        <v>0</v>
      </c>
      <c r="Z86" s="218">
        <v>4.0599999999999996</v>
      </c>
      <c r="AA86" s="218">
        <v>7.06</v>
      </c>
      <c r="AB86" s="218">
        <v>0</v>
      </c>
      <c r="AC86" s="218">
        <v>4.95</v>
      </c>
      <c r="AD86" s="218">
        <v>0</v>
      </c>
      <c r="AE86" s="218">
        <v>0</v>
      </c>
      <c r="AF86" s="218">
        <v>0</v>
      </c>
      <c r="AG86" s="218">
        <v>2.72</v>
      </c>
      <c r="AH86" s="218">
        <v>0</v>
      </c>
      <c r="AI86" s="218">
        <v>0</v>
      </c>
      <c r="AJ86" s="218">
        <v>0</v>
      </c>
      <c r="AK86" s="218">
        <v>10.68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17.899999999999999</v>
      </c>
      <c r="E87" s="218">
        <v>0</v>
      </c>
      <c r="F87" s="218">
        <v>0</v>
      </c>
      <c r="G87" s="218">
        <v>30.88</v>
      </c>
      <c r="H87" s="218">
        <v>0</v>
      </c>
      <c r="I87" s="218">
        <v>0</v>
      </c>
      <c r="J87" s="218">
        <v>39.520000000000003</v>
      </c>
      <c r="K87" s="218">
        <v>242.56</v>
      </c>
      <c r="L87" s="218">
        <v>0.36</v>
      </c>
      <c r="M87" s="218">
        <v>2.16</v>
      </c>
      <c r="N87" s="218">
        <v>1.77</v>
      </c>
      <c r="O87" s="218">
        <v>2.4900000000000002</v>
      </c>
      <c r="P87" s="218">
        <v>1</v>
      </c>
      <c r="Q87" s="218">
        <v>0.33</v>
      </c>
      <c r="R87" s="218">
        <v>0.64</v>
      </c>
      <c r="S87" s="218">
        <v>0.4</v>
      </c>
      <c r="T87" s="218">
        <v>0.02</v>
      </c>
      <c r="U87" s="218">
        <v>2.06</v>
      </c>
      <c r="V87" s="218">
        <v>0.21</v>
      </c>
      <c r="W87" s="218">
        <v>0.67</v>
      </c>
      <c r="X87" s="218">
        <v>2.15</v>
      </c>
      <c r="Y87" s="218">
        <v>0</v>
      </c>
      <c r="Z87" s="218">
        <v>3.02</v>
      </c>
      <c r="AA87" s="218">
        <v>6.76</v>
      </c>
      <c r="AB87" s="218">
        <v>0</v>
      </c>
      <c r="AC87" s="218">
        <v>4.95</v>
      </c>
      <c r="AD87" s="218">
        <v>0</v>
      </c>
      <c r="AE87" s="218">
        <v>0</v>
      </c>
      <c r="AF87" s="218">
        <v>0</v>
      </c>
      <c r="AG87" s="218">
        <v>2.72</v>
      </c>
      <c r="AH87" s="218">
        <v>0</v>
      </c>
      <c r="AI87" s="218">
        <v>0</v>
      </c>
      <c r="AJ87" s="218">
        <v>0</v>
      </c>
      <c r="AK87" s="218">
        <v>10.68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17.899999999999999</v>
      </c>
      <c r="E88" s="218">
        <v>0</v>
      </c>
      <c r="F88" s="218">
        <v>0</v>
      </c>
      <c r="G88" s="218">
        <v>30.88</v>
      </c>
      <c r="H88" s="218">
        <v>0</v>
      </c>
      <c r="I88" s="218">
        <v>0</v>
      </c>
      <c r="J88" s="218">
        <v>39.520000000000003</v>
      </c>
      <c r="K88" s="218">
        <v>242.53</v>
      </c>
      <c r="L88" s="218">
        <v>0.36</v>
      </c>
      <c r="M88" s="218">
        <v>2.16</v>
      </c>
      <c r="N88" s="218">
        <v>1.77</v>
      </c>
      <c r="O88" s="218">
        <v>2.4900000000000002</v>
      </c>
      <c r="P88" s="218">
        <v>1</v>
      </c>
      <c r="Q88" s="218">
        <v>0.33</v>
      </c>
      <c r="R88" s="218">
        <v>0.64</v>
      </c>
      <c r="S88" s="218">
        <v>0.4</v>
      </c>
      <c r="T88" s="218">
        <v>0.02</v>
      </c>
      <c r="U88" s="218">
        <v>2.06</v>
      </c>
      <c r="V88" s="218">
        <v>0.21</v>
      </c>
      <c r="W88" s="218">
        <v>0.67</v>
      </c>
      <c r="X88" s="218">
        <v>2.15</v>
      </c>
      <c r="Y88" s="218">
        <v>0</v>
      </c>
      <c r="Z88" s="218">
        <v>3.02</v>
      </c>
      <c r="AA88" s="218">
        <v>6.76</v>
      </c>
      <c r="AB88" s="218">
        <v>0</v>
      </c>
      <c r="AC88" s="218">
        <v>4.95</v>
      </c>
      <c r="AD88" s="218">
        <v>0</v>
      </c>
      <c r="AE88" s="218">
        <v>0</v>
      </c>
      <c r="AF88" s="218">
        <v>0</v>
      </c>
      <c r="AG88" s="218">
        <v>3.28</v>
      </c>
      <c r="AH88" s="218">
        <v>0</v>
      </c>
      <c r="AI88" s="218">
        <v>0</v>
      </c>
      <c r="AJ88" s="218">
        <v>0</v>
      </c>
      <c r="AK88" s="218">
        <v>10.68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17.899999999999999</v>
      </c>
      <c r="E89" s="218">
        <v>0</v>
      </c>
      <c r="F89" s="218">
        <v>0</v>
      </c>
      <c r="G89" s="218">
        <v>30.88</v>
      </c>
      <c r="H89" s="218">
        <v>0</v>
      </c>
      <c r="I89" s="218">
        <v>0</v>
      </c>
      <c r="J89" s="218">
        <v>39.520000000000003</v>
      </c>
      <c r="K89" s="218">
        <v>242.56</v>
      </c>
      <c r="L89" s="218">
        <v>0.36</v>
      </c>
      <c r="M89" s="218">
        <v>2.16</v>
      </c>
      <c r="N89" s="218">
        <v>1.77</v>
      </c>
      <c r="O89" s="218">
        <v>2.4900000000000002</v>
      </c>
      <c r="P89" s="218">
        <v>1</v>
      </c>
      <c r="Q89" s="218">
        <v>0.33</v>
      </c>
      <c r="R89" s="218">
        <v>0.64</v>
      </c>
      <c r="S89" s="218">
        <v>0.4</v>
      </c>
      <c r="T89" s="218">
        <v>0.02</v>
      </c>
      <c r="U89" s="218">
        <v>2.06</v>
      </c>
      <c r="V89" s="218">
        <v>0.21</v>
      </c>
      <c r="W89" s="218">
        <v>0.67</v>
      </c>
      <c r="X89" s="218">
        <v>2.15</v>
      </c>
      <c r="Y89" s="218">
        <v>0</v>
      </c>
      <c r="Z89" s="218">
        <v>3.02</v>
      </c>
      <c r="AA89" s="218">
        <v>6.76</v>
      </c>
      <c r="AB89" s="218">
        <v>0</v>
      </c>
      <c r="AC89" s="218">
        <v>5.37</v>
      </c>
      <c r="AD89" s="218">
        <v>0</v>
      </c>
      <c r="AE89" s="218">
        <v>0</v>
      </c>
      <c r="AF89" s="218">
        <v>0</v>
      </c>
      <c r="AG89" s="218">
        <v>3.28</v>
      </c>
      <c r="AH89" s="218">
        <v>0</v>
      </c>
      <c r="AI89" s="218">
        <v>0</v>
      </c>
      <c r="AJ89" s="218">
        <v>0</v>
      </c>
      <c r="AK89" s="218">
        <v>10.68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17.899999999999999</v>
      </c>
      <c r="E90" s="218">
        <v>0</v>
      </c>
      <c r="F90" s="218">
        <v>0</v>
      </c>
      <c r="G90" s="218">
        <v>30.88</v>
      </c>
      <c r="H90" s="218">
        <v>0</v>
      </c>
      <c r="I90" s="218">
        <v>0</v>
      </c>
      <c r="J90" s="218">
        <v>39.520000000000003</v>
      </c>
      <c r="K90" s="218">
        <v>242.53</v>
      </c>
      <c r="L90" s="218">
        <v>0.36</v>
      </c>
      <c r="M90" s="218">
        <v>2.16</v>
      </c>
      <c r="N90" s="218">
        <v>1.77</v>
      </c>
      <c r="O90" s="218">
        <v>2.4900000000000002</v>
      </c>
      <c r="P90" s="218">
        <v>1</v>
      </c>
      <c r="Q90" s="218">
        <v>0.33</v>
      </c>
      <c r="R90" s="218">
        <v>0.64</v>
      </c>
      <c r="S90" s="218">
        <v>0.4</v>
      </c>
      <c r="T90" s="218">
        <v>0.02</v>
      </c>
      <c r="U90" s="218">
        <v>2.06</v>
      </c>
      <c r="V90" s="218">
        <v>0.21</v>
      </c>
      <c r="W90" s="218">
        <v>0.67</v>
      </c>
      <c r="X90" s="218">
        <v>2.15</v>
      </c>
      <c r="Y90" s="218">
        <v>0</v>
      </c>
      <c r="Z90" s="218">
        <v>3.02</v>
      </c>
      <c r="AA90" s="218">
        <v>6.76</v>
      </c>
      <c r="AB90" s="218">
        <v>0</v>
      </c>
      <c r="AC90" s="218">
        <v>5.37</v>
      </c>
      <c r="AD90" s="218">
        <v>0</v>
      </c>
      <c r="AE90" s="218">
        <v>0</v>
      </c>
      <c r="AF90" s="218">
        <v>0</v>
      </c>
      <c r="AG90" s="218">
        <v>4.42</v>
      </c>
      <c r="AH90" s="218">
        <v>0</v>
      </c>
      <c r="AI90" s="218">
        <v>0</v>
      </c>
      <c r="AJ90" s="218">
        <v>0</v>
      </c>
      <c r="AK90" s="218">
        <v>10.68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18.170000000000002</v>
      </c>
      <c r="E91" s="218">
        <v>0</v>
      </c>
      <c r="F91" s="218">
        <v>0</v>
      </c>
      <c r="G91" s="218">
        <v>30.88</v>
      </c>
      <c r="H91" s="218">
        <v>0</v>
      </c>
      <c r="I91" s="218">
        <v>0</v>
      </c>
      <c r="J91" s="218">
        <v>39.520000000000003</v>
      </c>
      <c r="K91" s="218">
        <v>243.1</v>
      </c>
      <c r="L91" s="218">
        <v>5.9</v>
      </c>
      <c r="M91" s="218">
        <v>2.16</v>
      </c>
      <c r="N91" s="218">
        <v>1.77</v>
      </c>
      <c r="O91" s="218">
        <v>2.4900000000000002</v>
      </c>
      <c r="P91" s="218">
        <v>1</v>
      </c>
      <c r="Q91" s="218">
        <v>4.66</v>
      </c>
      <c r="R91" s="218">
        <v>14.42</v>
      </c>
      <c r="S91" s="218">
        <v>5.77</v>
      </c>
      <c r="T91" s="218">
        <v>0.67</v>
      </c>
      <c r="U91" s="218">
        <v>2.06</v>
      </c>
      <c r="V91" s="218">
        <v>0.21</v>
      </c>
      <c r="W91" s="218">
        <v>0.67</v>
      </c>
      <c r="X91" s="218">
        <v>2.15</v>
      </c>
      <c r="Y91" s="218">
        <v>0</v>
      </c>
      <c r="Z91" s="218">
        <v>5.47</v>
      </c>
      <c r="AA91" s="218">
        <v>13.45</v>
      </c>
      <c r="AB91" s="218">
        <v>0</v>
      </c>
      <c r="AC91" s="218">
        <v>5.37</v>
      </c>
      <c r="AD91" s="218">
        <v>0</v>
      </c>
      <c r="AE91" s="218">
        <v>0</v>
      </c>
      <c r="AF91" s="218">
        <v>0</v>
      </c>
      <c r="AG91" s="218">
        <v>4.42</v>
      </c>
      <c r="AH91" s="218">
        <v>0</v>
      </c>
      <c r="AI91" s="218">
        <v>0</v>
      </c>
      <c r="AJ91" s="218">
        <v>0</v>
      </c>
      <c r="AK91" s="218">
        <v>10.68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18.170000000000002</v>
      </c>
      <c r="E92" s="218">
        <v>0</v>
      </c>
      <c r="F92" s="218">
        <v>0</v>
      </c>
      <c r="G92" s="218">
        <v>30.88</v>
      </c>
      <c r="H92" s="218">
        <v>0</v>
      </c>
      <c r="I92" s="218">
        <v>0</v>
      </c>
      <c r="J92" s="218">
        <v>39.520000000000003</v>
      </c>
      <c r="K92" s="218">
        <v>243.07</v>
      </c>
      <c r="L92" s="218">
        <v>5.9</v>
      </c>
      <c r="M92" s="218">
        <v>2.16</v>
      </c>
      <c r="N92" s="218">
        <v>1.77</v>
      </c>
      <c r="O92" s="218">
        <v>2.4900000000000002</v>
      </c>
      <c r="P92" s="218">
        <v>1</v>
      </c>
      <c r="Q92" s="218">
        <v>4.66</v>
      </c>
      <c r="R92" s="218">
        <v>14.36</v>
      </c>
      <c r="S92" s="218">
        <v>5.77</v>
      </c>
      <c r="T92" s="218">
        <v>0.67</v>
      </c>
      <c r="U92" s="218">
        <v>2.06</v>
      </c>
      <c r="V92" s="218">
        <v>0.21</v>
      </c>
      <c r="W92" s="218">
        <v>0.67</v>
      </c>
      <c r="X92" s="218">
        <v>2.15</v>
      </c>
      <c r="Y92" s="218">
        <v>0</v>
      </c>
      <c r="Z92" s="218">
        <v>5.47</v>
      </c>
      <c r="AA92" s="218">
        <v>13.45</v>
      </c>
      <c r="AB92" s="218">
        <v>0</v>
      </c>
      <c r="AC92" s="218">
        <v>5.37</v>
      </c>
      <c r="AD92" s="218">
        <v>0</v>
      </c>
      <c r="AE92" s="218">
        <v>0</v>
      </c>
      <c r="AF92" s="218">
        <v>0</v>
      </c>
      <c r="AG92" s="218">
        <v>4.42</v>
      </c>
      <c r="AH92" s="218">
        <v>0</v>
      </c>
      <c r="AI92" s="218">
        <v>0</v>
      </c>
      <c r="AJ92" s="218">
        <v>0</v>
      </c>
      <c r="AK92" s="218">
        <v>10.68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18.170000000000002</v>
      </c>
      <c r="E93" s="218">
        <v>0</v>
      </c>
      <c r="F93" s="218">
        <v>0</v>
      </c>
      <c r="G93" s="218">
        <v>30.88</v>
      </c>
      <c r="H93" s="218">
        <v>0</v>
      </c>
      <c r="I93" s="218">
        <v>0</v>
      </c>
      <c r="J93" s="218">
        <v>39.520000000000003</v>
      </c>
      <c r="K93" s="218">
        <v>243.1</v>
      </c>
      <c r="L93" s="218">
        <v>7.34</v>
      </c>
      <c r="M93" s="218">
        <v>2.16</v>
      </c>
      <c r="N93" s="218">
        <v>1.77</v>
      </c>
      <c r="O93" s="218">
        <v>2.4900000000000002</v>
      </c>
      <c r="P93" s="218">
        <v>1</v>
      </c>
      <c r="Q93" s="218">
        <v>4.66</v>
      </c>
      <c r="R93" s="218">
        <v>14.36</v>
      </c>
      <c r="S93" s="218">
        <v>5.77</v>
      </c>
      <c r="T93" s="218">
        <v>0.67</v>
      </c>
      <c r="U93" s="218">
        <v>2.06</v>
      </c>
      <c r="V93" s="218">
        <v>3.36</v>
      </c>
      <c r="W93" s="218">
        <v>12.04</v>
      </c>
      <c r="X93" s="218">
        <v>28.94</v>
      </c>
      <c r="Y93" s="218">
        <v>0</v>
      </c>
      <c r="Z93" s="218">
        <v>58.79</v>
      </c>
      <c r="AA93" s="218">
        <v>25.12</v>
      </c>
      <c r="AB93" s="218">
        <v>0</v>
      </c>
      <c r="AC93" s="218">
        <v>5.37</v>
      </c>
      <c r="AD93" s="218">
        <v>0</v>
      </c>
      <c r="AE93" s="218">
        <v>0</v>
      </c>
      <c r="AF93" s="218">
        <v>0</v>
      </c>
      <c r="AG93" s="218">
        <v>4.42</v>
      </c>
      <c r="AH93" s="218">
        <v>0</v>
      </c>
      <c r="AI93" s="218">
        <v>0</v>
      </c>
      <c r="AJ93" s="218">
        <v>0</v>
      </c>
      <c r="AK93" s="218">
        <v>10.92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18.170000000000002</v>
      </c>
      <c r="E94" s="218">
        <v>0</v>
      </c>
      <c r="F94" s="218">
        <v>0</v>
      </c>
      <c r="G94" s="218">
        <v>30.88</v>
      </c>
      <c r="H94" s="218">
        <v>0</v>
      </c>
      <c r="I94" s="218">
        <v>0</v>
      </c>
      <c r="J94" s="218">
        <v>39.520000000000003</v>
      </c>
      <c r="K94" s="218">
        <v>243.07</v>
      </c>
      <c r="L94" s="218">
        <v>7.42</v>
      </c>
      <c r="M94" s="218">
        <v>2.16</v>
      </c>
      <c r="N94" s="218">
        <v>1.77</v>
      </c>
      <c r="O94" s="218">
        <v>2.4900000000000002</v>
      </c>
      <c r="P94" s="218">
        <v>1</v>
      </c>
      <c r="Q94" s="218">
        <v>4.66</v>
      </c>
      <c r="R94" s="218">
        <v>14.36</v>
      </c>
      <c r="S94" s="218">
        <v>5.77</v>
      </c>
      <c r="T94" s="218">
        <v>0.67</v>
      </c>
      <c r="U94" s="218">
        <v>2.06</v>
      </c>
      <c r="V94" s="218">
        <v>3.36</v>
      </c>
      <c r="W94" s="218">
        <v>15.55</v>
      </c>
      <c r="X94" s="218">
        <v>50.29</v>
      </c>
      <c r="Y94" s="218">
        <v>0</v>
      </c>
      <c r="Z94" s="218">
        <v>64.22</v>
      </c>
      <c r="AA94" s="218">
        <v>25.12</v>
      </c>
      <c r="AB94" s="218">
        <v>0</v>
      </c>
      <c r="AC94" s="218">
        <v>5.37</v>
      </c>
      <c r="AD94" s="218">
        <v>0</v>
      </c>
      <c r="AE94" s="218">
        <v>0</v>
      </c>
      <c r="AF94" s="218">
        <v>0</v>
      </c>
      <c r="AG94" s="218">
        <v>4.42</v>
      </c>
      <c r="AH94" s="218">
        <v>0</v>
      </c>
      <c r="AI94" s="218">
        <v>0</v>
      </c>
      <c r="AJ94" s="218">
        <v>0</v>
      </c>
      <c r="AK94" s="218">
        <v>10.92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18.43</v>
      </c>
      <c r="E95" s="218">
        <v>0</v>
      </c>
      <c r="F95" s="218">
        <v>0</v>
      </c>
      <c r="G95" s="218">
        <v>30.88</v>
      </c>
      <c r="H95" s="218">
        <v>0</v>
      </c>
      <c r="I95" s="218">
        <v>0</v>
      </c>
      <c r="J95" s="218">
        <v>39.520000000000003</v>
      </c>
      <c r="K95" s="218">
        <v>242.98</v>
      </c>
      <c r="L95" s="218">
        <v>6.19</v>
      </c>
      <c r="M95" s="218">
        <v>2.16</v>
      </c>
      <c r="N95" s="218">
        <v>1.77</v>
      </c>
      <c r="O95" s="218">
        <v>2.4900000000000002</v>
      </c>
      <c r="P95" s="218">
        <v>1</v>
      </c>
      <c r="Q95" s="218">
        <v>4.66</v>
      </c>
      <c r="R95" s="218">
        <v>14.35</v>
      </c>
      <c r="S95" s="218">
        <v>5.71</v>
      </c>
      <c r="T95" s="218">
        <v>0.67</v>
      </c>
      <c r="U95" s="218">
        <v>2.06</v>
      </c>
      <c r="V95" s="218">
        <v>3.36</v>
      </c>
      <c r="W95" s="218">
        <v>15.55</v>
      </c>
      <c r="X95" s="218">
        <v>50.29</v>
      </c>
      <c r="Y95" s="218">
        <v>0</v>
      </c>
      <c r="Z95" s="218">
        <v>64.22</v>
      </c>
      <c r="AA95" s="218">
        <v>25.12</v>
      </c>
      <c r="AB95" s="218">
        <v>0</v>
      </c>
      <c r="AC95" s="218">
        <v>5.37</v>
      </c>
      <c r="AD95" s="218">
        <v>0</v>
      </c>
      <c r="AE95" s="218">
        <v>0</v>
      </c>
      <c r="AF95" s="218">
        <v>0</v>
      </c>
      <c r="AG95" s="218">
        <v>4.42</v>
      </c>
      <c r="AH95" s="218">
        <v>0</v>
      </c>
      <c r="AI95" s="218">
        <v>0</v>
      </c>
      <c r="AJ95" s="218">
        <v>0</v>
      </c>
      <c r="AK95" s="218">
        <v>10.92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18.43</v>
      </c>
      <c r="E96" s="218">
        <v>0</v>
      </c>
      <c r="F96" s="218">
        <v>0</v>
      </c>
      <c r="G96" s="218">
        <v>30.88</v>
      </c>
      <c r="H96" s="218">
        <v>0</v>
      </c>
      <c r="I96" s="218">
        <v>0</v>
      </c>
      <c r="J96" s="218">
        <v>39.520000000000003</v>
      </c>
      <c r="K96" s="218">
        <v>242.95</v>
      </c>
      <c r="L96" s="218">
        <v>5.87</v>
      </c>
      <c r="M96" s="218">
        <v>2.16</v>
      </c>
      <c r="N96" s="218">
        <v>1.77</v>
      </c>
      <c r="O96" s="218">
        <v>2.4900000000000002</v>
      </c>
      <c r="P96" s="218">
        <v>1</v>
      </c>
      <c r="Q96" s="218">
        <v>4.66</v>
      </c>
      <c r="R96" s="218">
        <v>14.35</v>
      </c>
      <c r="S96" s="218">
        <v>5.71</v>
      </c>
      <c r="T96" s="218">
        <v>0.67</v>
      </c>
      <c r="U96" s="218">
        <v>2.06</v>
      </c>
      <c r="V96" s="218">
        <v>3.36</v>
      </c>
      <c r="W96" s="218">
        <v>15.55</v>
      </c>
      <c r="X96" s="218">
        <v>50.29</v>
      </c>
      <c r="Y96" s="218">
        <v>0</v>
      </c>
      <c r="Z96" s="218">
        <v>64.22</v>
      </c>
      <c r="AA96" s="218">
        <v>25.12</v>
      </c>
      <c r="AB96" s="218">
        <v>0</v>
      </c>
      <c r="AC96" s="218">
        <v>5.37</v>
      </c>
      <c r="AD96" s="218">
        <v>0</v>
      </c>
      <c r="AE96" s="218">
        <v>0</v>
      </c>
      <c r="AF96" s="218">
        <v>0</v>
      </c>
      <c r="AG96" s="218">
        <v>4.42</v>
      </c>
      <c r="AH96" s="218">
        <v>0</v>
      </c>
      <c r="AI96" s="218">
        <v>0</v>
      </c>
      <c r="AJ96" s="218">
        <v>0</v>
      </c>
      <c r="AK96" s="218">
        <v>10.92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18.43</v>
      </c>
      <c r="E97" s="218">
        <v>0</v>
      </c>
      <c r="F97" s="218">
        <v>0</v>
      </c>
      <c r="G97" s="218">
        <v>30.88</v>
      </c>
      <c r="H97" s="218">
        <v>0</v>
      </c>
      <c r="I97" s="218">
        <v>0</v>
      </c>
      <c r="J97" s="218">
        <v>39.520000000000003</v>
      </c>
      <c r="K97" s="218">
        <v>242.95</v>
      </c>
      <c r="L97" s="218">
        <v>5.79</v>
      </c>
      <c r="M97" s="218">
        <v>2.16</v>
      </c>
      <c r="N97" s="218">
        <v>1.77</v>
      </c>
      <c r="O97" s="218">
        <v>2.4900000000000002</v>
      </c>
      <c r="P97" s="218">
        <v>1</v>
      </c>
      <c r="Q97" s="218">
        <v>4.66</v>
      </c>
      <c r="R97" s="218">
        <v>14.35</v>
      </c>
      <c r="S97" s="218">
        <v>5.71</v>
      </c>
      <c r="T97" s="218">
        <v>0.67</v>
      </c>
      <c r="U97" s="218">
        <v>2.06</v>
      </c>
      <c r="V97" s="218">
        <v>3.36</v>
      </c>
      <c r="W97" s="218">
        <v>15.55</v>
      </c>
      <c r="X97" s="218">
        <v>50.29</v>
      </c>
      <c r="Y97" s="218">
        <v>0</v>
      </c>
      <c r="Z97" s="218">
        <v>64.22</v>
      </c>
      <c r="AA97" s="218">
        <v>25.12</v>
      </c>
      <c r="AB97" s="218">
        <v>0</v>
      </c>
      <c r="AC97" s="218">
        <v>5.37</v>
      </c>
      <c r="AD97" s="218">
        <v>0</v>
      </c>
      <c r="AE97" s="218">
        <v>0</v>
      </c>
      <c r="AF97" s="218">
        <v>0</v>
      </c>
      <c r="AG97" s="218">
        <v>4.42</v>
      </c>
      <c r="AH97" s="218">
        <v>0</v>
      </c>
      <c r="AI97" s="218">
        <v>0</v>
      </c>
      <c r="AJ97" s="218">
        <v>0</v>
      </c>
      <c r="AK97" s="218">
        <v>10.92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18.43</v>
      </c>
      <c r="E98" s="218">
        <v>0</v>
      </c>
      <c r="F98" s="218">
        <v>0</v>
      </c>
      <c r="G98" s="218">
        <v>30.88</v>
      </c>
      <c r="H98" s="218">
        <v>0</v>
      </c>
      <c r="I98" s="218">
        <v>0</v>
      </c>
      <c r="J98" s="218">
        <v>39.520000000000003</v>
      </c>
      <c r="K98" s="218">
        <v>242.92</v>
      </c>
      <c r="L98" s="218">
        <v>5.79</v>
      </c>
      <c r="M98" s="218">
        <v>2.16</v>
      </c>
      <c r="N98" s="218">
        <v>1.77</v>
      </c>
      <c r="O98" s="218">
        <v>2.4900000000000002</v>
      </c>
      <c r="P98" s="218">
        <v>1</v>
      </c>
      <c r="Q98" s="218">
        <v>4.66</v>
      </c>
      <c r="R98" s="218">
        <v>14.35</v>
      </c>
      <c r="S98" s="218">
        <v>5.71</v>
      </c>
      <c r="T98" s="218">
        <v>0.67</v>
      </c>
      <c r="U98" s="218">
        <v>2.06</v>
      </c>
      <c r="V98" s="218">
        <v>3.36</v>
      </c>
      <c r="W98" s="218">
        <v>15.55</v>
      </c>
      <c r="X98" s="218">
        <v>50.29</v>
      </c>
      <c r="Y98" s="218">
        <v>0</v>
      </c>
      <c r="Z98" s="218">
        <v>64.22</v>
      </c>
      <c r="AA98" s="218">
        <v>25.12</v>
      </c>
      <c r="AB98" s="218">
        <v>0</v>
      </c>
      <c r="AC98" s="218">
        <v>5.37</v>
      </c>
      <c r="AD98" s="218">
        <v>0</v>
      </c>
      <c r="AE98" s="218">
        <v>0</v>
      </c>
      <c r="AF98" s="218">
        <v>0</v>
      </c>
      <c r="AG98" s="218">
        <v>4.42</v>
      </c>
      <c r="AH98" s="218">
        <v>0</v>
      </c>
      <c r="AI98" s="218">
        <v>0</v>
      </c>
      <c r="AJ98" s="218">
        <v>0</v>
      </c>
      <c r="AK98" s="218">
        <v>10.92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0.42810999999999999</v>
      </c>
      <c r="E99">
        <f t="shared" si="0"/>
        <v>0</v>
      </c>
      <c r="F99">
        <f t="shared" si="0"/>
        <v>0</v>
      </c>
      <c r="G99">
        <f t="shared" si="0"/>
        <v>0.74112000000000167</v>
      </c>
      <c r="H99">
        <f t="shared" si="0"/>
        <v>0</v>
      </c>
      <c r="I99">
        <f t="shared" si="0"/>
        <v>0</v>
      </c>
      <c r="J99">
        <f t="shared" si="0"/>
        <v>0.94847999999999966</v>
      </c>
      <c r="K99">
        <f t="shared" si="0"/>
        <v>5.6721075000000027</v>
      </c>
      <c r="L99">
        <f t="shared" si="0"/>
        <v>0.10966000000000004</v>
      </c>
      <c r="M99">
        <f t="shared" si="0"/>
        <v>0.12397000000000019</v>
      </c>
      <c r="N99">
        <f t="shared" si="0"/>
        <v>4.2480000000000039E-2</v>
      </c>
      <c r="O99">
        <f t="shared" si="0"/>
        <v>5.9760000000000077E-2</v>
      </c>
      <c r="P99">
        <f t="shared" si="0"/>
        <v>2.4942499999999999E-2</v>
      </c>
      <c r="Q99">
        <f t="shared" si="0"/>
        <v>9.3599999999999989E-2</v>
      </c>
      <c r="R99">
        <f t="shared" si="0"/>
        <v>0.19883500000000004</v>
      </c>
      <c r="S99">
        <f t="shared" si="0"/>
        <v>0.11639499999999996</v>
      </c>
      <c r="T99">
        <f t="shared" si="0"/>
        <v>1.3432500000000003E-2</v>
      </c>
      <c r="U99">
        <f t="shared" si="0"/>
        <v>4.9440000000000039E-2</v>
      </c>
      <c r="V99">
        <f t="shared" si="0"/>
        <v>4.9927500000000118E-2</v>
      </c>
      <c r="W99">
        <f t="shared" si="0"/>
        <v>0.23008749999999953</v>
      </c>
      <c r="X99">
        <f t="shared" si="0"/>
        <v>0.69826500000000047</v>
      </c>
      <c r="Y99">
        <f t="shared" si="0"/>
        <v>0</v>
      </c>
      <c r="Z99">
        <f t="shared" si="0"/>
        <v>1.0257474999999991</v>
      </c>
      <c r="AA99">
        <f t="shared" si="0"/>
        <v>0.41314749999999928</v>
      </c>
      <c r="AB99">
        <f t="shared" si="0"/>
        <v>0</v>
      </c>
      <c r="AC99">
        <f t="shared" si="0"/>
        <v>0.11073749999999992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1.9710000000000002E-2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0.26563500000000012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8.93</v>
      </c>
      <c r="E3" s="218">
        <v>0</v>
      </c>
      <c r="F3" s="218">
        <v>0</v>
      </c>
      <c r="G3" s="218">
        <v>15.72</v>
      </c>
      <c r="H3" s="218">
        <v>0</v>
      </c>
      <c r="I3" s="218">
        <v>0</v>
      </c>
      <c r="J3" s="218">
        <v>20.04</v>
      </c>
      <c r="K3" s="218">
        <v>17.16</v>
      </c>
      <c r="L3" s="218">
        <v>4.82</v>
      </c>
      <c r="M3" s="218">
        <v>0</v>
      </c>
      <c r="N3" s="218">
        <v>1</v>
      </c>
      <c r="O3" s="218">
        <v>1.67</v>
      </c>
      <c r="P3" s="218">
        <v>10.53</v>
      </c>
      <c r="Q3" s="218">
        <v>3.1</v>
      </c>
      <c r="R3" s="218">
        <v>0.36</v>
      </c>
      <c r="S3" s="218">
        <v>3.91</v>
      </c>
      <c r="T3" s="218">
        <v>0</v>
      </c>
      <c r="U3" s="218">
        <v>9.7100000000000009</v>
      </c>
      <c r="V3" s="218">
        <v>0.12</v>
      </c>
      <c r="W3" s="218">
        <v>1.1599999999999999</v>
      </c>
      <c r="X3" s="218">
        <v>1.24</v>
      </c>
      <c r="Y3" s="218">
        <v>0</v>
      </c>
      <c r="Z3" s="218">
        <v>2.35</v>
      </c>
      <c r="AA3" s="218">
        <v>0.65</v>
      </c>
      <c r="AB3" s="218">
        <v>0</v>
      </c>
      <c r="AC3" s="218">
        <v>2.96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10.8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8.93</v>
      </c>
      <c r="E4" s="218">
        <v>0</v>
      </c>
      <c r="F4" s="218">
        <v>0</v>
      </c>
      <c r="G4" s="218">
        <v>15.72</v>
      </c>
      <c r="H4" s="218">
        <v>0</v>
      </c>
      <c r="I4" s="218">
        <v>0</v>
      </c>
      <c r="J4" s="218">
        <v>20.04</v>
      </c>
      <c r="K4" s="218">
        <v>10.78</v>
      </c>
      <c r="L4" s="218">
        <v>4.82</v>
      </c>
      <c r="M4" s="218">
        <v>0</v>
      </c>
      <c r="N4" s="218">
        <v>1</v>
      </c>
      <c r="O4" s="218">
        <v>1.67</v>
      </c>
      <c r="P4" s="218">
        <v>2.67</v>
      </c>
      <c r="Q4" s="218">
        <v>3.1</v>
      </c>
      <c r="R4" s="218">
        <v>0.36</v>
      </c>
      <c r="S4" s="218">
        <v>3.91</v>
      </c>
      <c r="T4" s="218">
        <v>0</v>
      </c>
      <c r="U4" s="218">
        <v>9.7100000000000009</v>
      </c>
      <c r="V4" s="218">
        <v>0.12</v>
      </c>
      <c r="W4" s="218">
        <v>0.33</v>
      </c>
      <c r="X4" s="218">
        <v>1.24</v>
      </c>
      <c r="Y4" s="218">
        <v>0</v>
      </c>
      <c r="Z4" s="218">
        <v>2.35</v>
      </c>
      <c r="AA4" s="218">
        <v>0.65</v>
      </c>
      <c r="AB4" s="218">
        <v>0</v>
      </c>
      <c r="AC4" s="218">
        <v>2.96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10.8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9.07</v>
      </c>
      <c r="E5" s="218">
        <v>0</v>
      </c>
      <c r="F5" s="218">
        <v>0</v>
      </c>
      <c r="G5" s="218">
        <v>15.72</v>
      </c>
      <c r="H5" s="218">
        <v>0</v>
      </c>
      <c r="I5" s="218">
        <v>0</v>
      </c>
      <c r="J5" s="218">
        <v>20.04</v>
      </c>
      <c r="K5" s="218">
        <v>10.78</v>
      </c>
      <c r="L5" s="218">
        <v>4.6500000000000004</v>
      </c>
      <c r="M5" s="218">
        <v>0</v>
      </c>
      <c r="N5" s="218">
        <v>1</v>
      </c>
      <c r="O5" s="218">
        <v>1.67</v>
      </c>
      <c r="P5" s="218">
        <v>2.29</v>
      </c>
      <c r="Q5" s="218">
        <v>3.27</v>
      </c>
      <c r="R5" s="218">
        <v>0.36</v>
      </c>
      <c r="S5" s="218">
        <v>3.91</v>
      </c>
      <c r="T5" s="218">
        <v>0</v>
      </c>
      <c r="U5" s="218">
        <v>9.7100000000000009</v>
      </c>
      <c r="V5" s="218">
        <v>0.12</v>
      </c>
      <c r="W5" s="218">
        <v>0.33</v>
      </c>
      <c r="X5" s="218">
        <v>1.24</v>
      </c>
      <c r="Y5" s="218">
        <v>0</v>
      </c>
      <c r="Z5" s="218">
        <v>2.35</v>
      </c>
      <c r="AA5" s="218">
        <v>0.65</v>
      </c>
      <c r="AB5" s="218">
        <v>0</v>
      </c>
      <c r="AC5" s="218">
        <v>2.96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8.83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9.07</v>
      </c>
      <c r="E6" s="218">
        <v>0</v>
      </c>
      <c r="F6" s="218">
        <v>0</v>
      </c>
      <c r="G6" s="218">
        <v>15.72</v>
      </c>
      <c r="H6" s="218">
        <v>0</v>
      </c>
      <c r="I6" s="218">
        <v>0</v>
      </c>
      <c r="J6" s="218">
        <v>20.04</v>
      </c>
      <c r="K6" s="218">
        <v>10.78</v>
      </c>
      <c r="L6" s="218">
        <v>4.82</v>
      </c>
      <c r="M6" s="218">
        <v>0</v>
      </c>
      <c r="N6" s="218">
        <v>1</v>
      </c>
      <c r="O6" s="218">
        <v>1.67</v>
      </c>
      <c r="P6" s="218">
        <v>2.29</v>
      </c>
      <c r="Q6" s="218">
        <v>3.27</v>
      </c>
      <c r="R6" s="218">
        <v>0.36</v>
      </c>
      <c r="S6" s="218">
        <v>3.91</v>
      </c>
      <c r="T6" s="218">
        <v>0</v>
      </c>
      <c r="U6" s="218">
        <v>9.7100000000000009</v>
      </c>
      <c r="V6" s="218">
        <v>0.12</v>
      </c>
      <c r="W6" s="218">
        <v>0.33</v>
      </c>
      <c r="X6" s="218">
        <v>1.24</v>
      </c>
      <c r="Y6" s="218">
        <v>0</v>
      </c>
      <c r="Z6" s="218">
        <v>2.35</v>
      </c>
      <c r="AA6" s="218">
        <v>0.65</v>
      </c>
      <c r="AB6" s="218">
        <v>0</v>
      </c>
      <c r="AC6" s="218">
        <v>2.96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8.83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9.1999999999999993</v>
      </c>
      <c r="E7" s="218">
        <v>0</v>
      </c>
      <c r="F7" s="218">
        <v>0</v>
      </c>
      <c r="G7" s="218">
        <v>15.72</v>
      </c>
      <c r="H7" s="218">
        <v>0</v>
      </c>
      <c r="I7" s="218">
        <v>0</v>
      </c>
      <c r="J7" s="218">
        <v>20.04</v>
      </c>
      <c r="K7" s="218">
        <v>79.87</v>
      </c>
      <c r="L7" s="218">
        <v>6.31</v>
      </c>
      <c r="M7" s="218">
        <v>0</v>
      </c>
      <c r="N7" s="218">
        <v>1</v>
      </c>
      <c r="O7" s="218">
        <v>1.67</v>
      </c>
      <c r="P7" s="218">
        <v>2.29</v>
      </c>
      <c r="Q7" s="218">
        <v>3.27</v>
      </c>
      <c r="R7" s="218">
        <v>0.36</v>
      </c>
      <c r="S7" s="218">
        <v>3.91</v>
      </c>
      <c r="T7" s="218">
        <v>0</v>
      </c>
      <c r="U7" s="218">
        <v>9.7100000000000009</v>
      </c>
      <c r="V7" s="218">
        <v>0.12</v>
      </c>
      <c r="W7" s="218">
        <v>0.33</v>
      </c>
      <c r="X7" s="218">
        <v>1.24</v>
      </c>
      <c r="Y7" s="218">
        <v>0</v>
      </c>
      <c r="Z7" s="218">
        <v>2.35</v>
      </c>
      <c r="AA7" s="218">
        <v>9.81</v>
      </c>
      <c r="AB7" s="218">
        <v>0</v>
      </c>
      <c r="AC7" s="218">
        <v>3.19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8.83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9.1999999999999993</v>
      </c>
      <c r="E8" s="218">
        <v>0</v>
      </c>
      <c r="F8" s="218">
        <v>0</v>
      </c>
      <c r="G8" s="218">
        <v>15.72</v>
      </c>
      <c r="H8" s="218">
        <v>0</v>
      </c>
      <c r="I8" s="218">
        <v>0</v>
      </c>
      <c r="J8" s="218">
        <v>20.04</v>
      </c>
      <c r="K8" s="218">
        <v>89.87</v>
      </c>
      <c r="L8" s="218">
        <v>6.31</v>
      </c>
      <c r="M8" s="218">
        <v>0</v>
      </c>
      <c r="N8" s="218">
        <v>1</v>
      </c>
      <c r="O8" s="218">
        <v>1.67</v>
      </c>
      <c r="P8" s="218">
        <v>2.29</v>
      </c>
      <c r="Q8" s="218">
        <v>3.27</v>
      </c>
      <c r="R8" s="218">
        <v>0.36</v>
      </c>
      <c r="S8" s="218">
        <v>3.91</v>
      </c>
      <c r="T8" s="218">
        <v>0</v>
      </c>
      <c r="U8" s="218">
        <v>9.7100000000000009</v>
      </c>
      <c r="V8" s="218">
        <v>0.12</v>
      </c>
      <c r="W8" s="218">
        <v>0.33</v>
      </c>
      <c r="X8" s="218">
        <v>1.24</v>
      </c>
      <c r="Y8" s="218">
        <v>0</v>
      </c>
      <c r="Z8" s="218">
        <v>22.34</v>
      </c>
      <c r="AA8" s="218">
        <v>9.81</v>
      </c>
      <c r="AB8" s="218">
        <v>0</v>
      </c>
      <c r="AC8" s="218">
        <v>3.19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8.83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9.33</v>
      </c>
      <c r="E9" s="218">
        <v>0</v>
      </c>
      <c r="F9" s="218">
        <v>0</v>
      </c>
      <c r="G9" s="218">
        <v>15.72</v>
      </c>
      <c r="H9" s="218">
        <v>0</v>
      </c>
      <c r="I9" s="218">
        <v>0</v>
      </c>
      <c r="J9" s="218">
        <v>20.04</v>
      </c>
      <c r="K9" s="218">
        <v>85.9</v>
      </c>
      <c r="L9" s="218">
        <v>6.31</v>
      </c>
      <c r="M9" s="218">
        <v>0</v>
      </c>
      <c r="N9" s="218">
        <v>1</v>
      </c>
      <c r="O9" s="218">
        <v>1.67</v>
      </c>
      <c r="P9" s="218">
        <v>2.29</v>
      </c>
      <c r="Q9" s="218">
        <v>3.23</v>
      </c>
      <c r="R9" s="218">
        <v>0.36</v>
      </c>
      <c r="S9" s="218">
        <v>3.91</v>
      </c>
      <c r="T9" s="218">
        <v>0</v>
      </c>
      <c r="U9" s="218">
        <v>9.7100000000000009</v>
      </c>
      <c r="V9" s="218">
        <v>0.12</v>
      </c>
      <c r="W9" s="218">
        <v>0.33</v>
      </c>
      <c r="X9" s="218">
        <v>1.24</v>
      </c>
      <c r="Y9" s="218">
        <v>0</v>
      </c>
      <c r="Z9" s="218">
        <v>38.78</v>
      </c>
      <c r="AA9" s="218">
        <v>9.81</v>
      </c>
      <c r="AB9" s="218">
        <v>0</v>
      </c>
      <c r="AC9" s="218">
        <v>3.19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8.83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9.33</v>
      </c>
      <c r="E10" s="218">
        <v>0</v>
      </c>
      <c r="F10" s="218">
        <v>0</v>
      </c>
      <c r="G10" s="218">
        <v>15.72</v>
      </c>
      <c r="H10" s="218">
        <v>0</v>
      </c>
      <c r="I10" s="218">
        <v>0</v>
      </c>
      <c r="J10" s="218">
        <v>20.04</v>
      </c>
      <c r="K10" s="218">
        <v>85.88</v>
      </c>
      <c r="L10" s="218">
        <v>29.91</v>
      </c>
      <c r="M10" s="218">
        <v>0</v>
      </c>
      <c r="N10" s="218">
        <v>1</v>
      </c>
      <c r="O10" s="218">
        <v>1.67</v>
      </c>
      <c r="P10" s="218">
        <v>2.29</v>
      </c>
      <c r="Q10" s="218">
        <v>3.23</v>
      </c>
      <c r="R10" s="218">
        <v>0.36</v>
      </c>
      <c r="S10" s="218">
        <v>3.91</v>
      </c>
      <c r="T10" s="218">
        <v>0</v>
      </c>
      <c r="U10" s="218">
        <v>9.7100000000000009</v>
      </c>
      <c r="V10" s="218">
        <v>0.12</v>
      </c>
      <c r="W10" s="218">
        <v>0.33</v>
      </c>
      <c r="X10" s="218">
        <v>1.24</v>
      </c>
      <c r="Y10" s="218">
        <v>0</v>
      </c>
      <c r="Z10" s="218">
        <v>38.78</v>
      </c>
      <c r="AA10" s="218">
        <v>9.81</v>
      </c>
      <c r="AB10" s="218">
        <v>0</v>
      </c>
      <c r="AC10" s="218">
        <v>3.19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8.83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9.33</v>
      </c>
      <c r="E11" s="218">
        <v>0</v>
      </c>
      <c r="F11" s="218">
        <v>0</v>
      </c>
      <c r="G11" s="218">
        <v>15.72</v>
      </c>
      <c r="H11" s="218">
        <v>0</v>
      </c>
      <c r="I11" s="218">
        <v>0</v>
      </c>
      <c r="J11" s="218">
        <v>20.04</v>
      </c>
      <c r="K11" s="218">
        <v>85.18</v>
      </c>
      <c r="L11" s="218">
        <v>29.87</v>
      </c>
      <c r="M11" s="218">
        <v>0</v>
      </c>
      <c r="N11" s="218">
        <v>1</v>
      </c>
      <c r="O11" s="218">
        <v>1.67</v>
      </c>
      <c r="P11" s="218">
        <v>2.29</v>
      </c>
      <c r="Q11" s="218">
        <v>3.23</v>
      </c>
      <c r="R11" s="218">
        <v>0.36</v>
      </c>
      <c r="S11" s="218">
        <v>3.91</v>
      </c>
      <c r="T11" s="218">
        <v>0</v>
      </c>
      <c r="U11" s="218">
        <v>9.7100000000000009</v>
      </c>
      <c r="V11" s="218">
        <v>0.12</v>
      </c>
      <c r="W11" s="218">
        <v>1.47</v>
      </c>
      <c r="X11" s="218">
        <v>1.24</v>
      </c>
      <c r="Y11" s="218">
        <v>0</v>
      </c>
      <c r="Z11" s="218">
        <v>38.78</v>
      </c>
      <c r="AA11" s="218">
        <v>9.81</v>
      </c>
      <c r="AB11" s="218">
        <v>0</v>
      </c>
      <c r="AC11" s="218">
        <v>3.19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8.83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9.33</v>
      </c>
      <c r="E12" s="218">
        <v>0</v>
      </c>
      <c r="F12" s="218">
        <v>0</v>
      </c>
      <c r="G12" s="218">
        <v>15.72</v>
      </c>
      <c r="H12" s="218">
        <v>0</v>
      </c>
      <c r="I12" s="218">
        <v>0</v>
      </c>
      <c r="J12" s="218">
        <v>20.04</v>
      </c>
      <c r="K12" s="218">
        <v>85.17</v>
      </c>
      <c r="L12" s="218">
        <v>29.87</v>
      </c>
      <c r="M12" s="218">
        <v>0</v>
      </c>
      <c r="N12" s="218">
        <v>1</v>
      </c>
      <c r="O12" s="218">
        <v>1.67</v>
      </c>
      <c r="P12" s="218">
        <v>2.29</v>
      </c>
      <c r="Q12" s="218">
        <v>3.23</v>
      </c>
      <c r="R12" s="218">
        <v>0.36</v>
      </c>
      <c r="S12" s="218">
        <v>3.91</v>
      </c>
      <c r="T12" s="218">
        <v>0</v>
      </c>
      <c r="U12" s="218">
        <v>9.7100000000000009</v>
      </c>
      <c r="V12" s="218">
        <v>0.12</v>
      </c>
      <c r="W12" s="218">
        <v>1.47</v>
      </c>
      <c r="X12" s="218">
        <v>1.24</v>
      </c>
      <c r="Y12" s="218">
        <v>0</v>
      </c>
      <c r="Z12" s="218">
        <v>38.78</v>
      </c>
      <c r="AA12" s="218">
        <v>9.81</v>
      </c>
      <c r="AB12" s="218">
        <v>0</v>
      </c>
      <c r="AC12" s="218">
        <v>3.19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8.83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9.33</v>
      </c>
      <c r="E13" s="218">
        <v>0</v>
      </c>
      <c r="F13" s="218">
        <v>0</v>
      </c>
      <c r="G13" s="218">
        <v>15.72</v>
      </c>
      <c r="H13" s="218">
        <v>0</v>
      </c>
      <c r="I13" s="218">
        <v>0</v>
      </c>
      <c r="J13" s="218">
        <v>20.04</v>
      </c>
      <c r="K13" s="218">
        <v>85.18</v>
      </c>
      <c r="L13" s="218">
        <v>24.69</v>
      </c>
      <c r="M13" s="218">
        <v>0</v>
      </c>
      <c r="N13" s="218">
        <v>1</v>
      </c>
      <c r="O13" s="218">
        <v>1.67</v>
      </c>
      <c r="P13" s="218">
        <v>2.29</v>
      </c>
      <c r="Q13" s="218">
        <v>2.65</v>
      </c>
      <c r="R13" s="218">
        <v>5.94</v>
      </c>
      <c r="S13" s="218">
        <v>3.28</v>
      </c>
      <c r="T13" s="218">
        <v>0</v>
      </c>
      <c r="U13" s="218">
        <v>9.7100000000000009</v>
      </c>
      <c r="V13" s="218">
        <v>0.12</v>
      </c>
      <c r="W13" s="218">
        <v>2.41</v>
      </c>
      <c r="X13" s="218">
        <v>1.24</v>
      </c>
      <c r="Y13" s="218">
        <v>0</v>
      </c>
      <c r="Z13" s="218">
        <v>38.78</v>
      </c>
      <c r="AA13" s="218">
        <v>9.81</v>
      </c>
      <c r="AB13" s="218">
        <v>0</v>
      </c>
      <c r="AC13" s="218">
        <v>3.19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8.83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9.33</v>
      </c>
      <c r="E14" s="218">
        <v>0</v>
      </c>
      <c r="F14" s="218">
        <v>0</v>
      </c>
      <c r="G14" s="218">
        <v>15.72</v>
      </c>
      <c r="H14" s="218">
        <v>0</v>
      </c>
      <c r="I14" s="218">
        <v>0</v>
      </c>
      <c r="J14" s="218">
        <v>20.04</v>
      </c>
      <c r="K14" s="218">
        <v>85.17</v>
      </c>
      <c r="L14" s="218">
        <v>24.69</v>
      </c>
      <c r="M14" s="218">
        <v>0</v>
      </c>
      <c r="N14" s="218">
        <v>1</v>
      </c>
      <c r="O14" s="218">
        <v>1.67</v>
      </c>
      <c r="P14" s="218">
        <v>2.29</v>
      </c>
      <c r="Q14" s="218">
        <v>2.65</v>
      </c>
      <c r="R14" s="218">
        <v>5.94</v>
      </c>
      <c r="S14" s="218">
        <v>3.28</v>
      </c>
      <c r="T14" s="218">
        <v>0</v>
      </c>
      <c r="U14" s="218">
        <v>9.7100000000000009</v>
      </c>
      <c r="V14" s="218">
        <v>3.62</v>
      </c>
      <c r="W14" s="218">
        <v>6.12</v>
      </c>
      <c r="X14" s="218">
        <v>22.97</v>
      </c>
      <c r="Y14" s="218">
        <v>0</v>
      </c>
      <c r="Z14" s="218">
        <v>38.78</v>
      </c>
      <c r="AA14" s="218">
        <v>9.81</v>
      </c>
      <c r="AB14" s="218">
        <v>0</v>
      </c>
      <c r="AC14" s="218">
        <v>3.19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8.83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9.33</v>
      </c>
      <c r="E15" s="218">
        <v>0</v>
      </c>
      <c r="F15" s="218">
        <v>0</v>
      </c>
      <c r="G15" s="218">
        <v>15.72</v>
      </c>
      <c r="H15" s="218">
        <v>0</v>
      </c>
      <c r="I15" s="218">
        <v>0</v>
      </c>
      <c r="J15" s="218">
        <v>20.04</v>
      </c>
      <c r="K15" s="218">
        <v>85.18</v>
      </c>
      <c r="L15" s="218">
        <v>24.71</v>
      </c>
      <c r="M15" s="218">
        <v>0</v>
      </c>
      <c r="N15" s="218">
        <v>1</v>
      </c>
      <c r="O15" s="218">
        <v>1.67</v>
      </c>
      <c r="P15" s="218">
        <v>2.29</v>
      </c>
      <c r="Q15" s="218">
        <v>2.65</v>
      </c>
      <c r="R15" s="218">
        <v>5.94</v>
      </c>
      <c r="S15" s="218">
        <v>3.28</v>
      </c>
      <c r="T15" s="218">
        <v>0</v>
      </c>
      <c r="U15" s="218">
        <v>9.7100000000000009</v>
      </c>
      <c r="V15" s="218">
        <v>3.62</v>
      </c>
      <c r="W15" s="218">
        <v>6.96</v>
      </c>
      <c r="X15" s="218">
        <v>22.97</v>
      </c>
      <c r="Y15" s="218">
        <v>0</v>
      </c>
      <c r="Z15" s="218">
        <v>38.78</v>
      </c>
      <c r="AA15" s="218">
        <v>9.81</v>
      </c>
      <c r="AB15" s="218">
        <v>0</v>
      </c>
      <c r="AC15" s="218">
        <v>3.19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9.73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9.33</v>
      </c>
      <c r="E16" s="218">
        <v>0</v>
      </c>
      <c r="F16" s="218">
        <v>0</v>
      </c>
      <c r="G16" s="218">
        <v>15.72</v>
      </c>
      <c r="H16" s="218">
        <v>0</v>
      </c>
      <c r="I16" s="218">
        <v>0</v>
      </c>
      <c r="J16" s="218">
        <v>20.04</v>
      </c>
      <c r="K16" s="218">
        <v>85.17</v>
      </c>
      <c r="L16" s="218">
        <v>24.71</v>
      </c>
      <c r="M16" s="218">
        <v>0</v>
      </c>
      <c r="N16" s="218">
        <v>1</v>
      </c>
      <c r="O16" s="218">
        <v>1.67</v>
      </c>
      <c r="P16" s="218">
        <v>2.29</v>
      </c>
      <c r="Q16" s="218">
        <v>2.65</v>
      </c>
      <c r="R16" s="218">
        <v>5.94</v>
      </c>
      <c r="S16" s="218">
        <v>3.28</v>
      </c>
      <c r="T16" s="218">
        <v>0</v>
      </c>
      <c r="U16" s="218">
        <v>9.7100000000000009</v>
      </c>
      <c r="V16" s="218">
        <v>3.62</v>
      </c>
      <c r="W16" s="218">
        <v>6.96</v>
      </c>
      <c r="X16" s="218">
        <v>22.97</v>
      </c>
      <c r="Y16" s="218">
        <v>0</v>
      </c>
      <c r="Z16" s="218">
        <v>38.78</v>
      </c>
      <c r="AA16" s="218">
        <v>9.81</v>
      </c>
      <c r="AB16" s="218">
        <v>0</v>
      </c>
      <c r="AC16" s="218">
        <v>3.19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9.73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9.33</v>
      </c>
      <c r="E17" s="218">
        <v>0</v>
      </c>
      <c r="F17" s="218">
        <v>0</v>
      </c>
      <c r="G17" s="218">
        <v>15.72</v>
      </c>
      <c r="H17" s="218">
        <v>0</v>
      </c>
      <c r="I17" s="218">
        <v>0</v>
      </c>
      <c r="J17" s="218">
        <v>20.04</v>
      </c>
      <c r="K17" s="218">
        <v>85.18</v>
      </c>
      <c r="L17" s="218">
        <v>24.71</v>
      </c>
      <c r="M17" s="218">
        <v>0</v>
      </c>
      <c r="N17" s="218">
        <v>1</v>
      </c>
      <c r="O17" s="218">
        <v>1.67</v>
      </c>
      <c r="P17" s="218">
        <v>2.29</v>
      </c>
      <c r="Q17" s="218">
        <v>2.65</v>
      </c>
      <c r="R17" s="218">
        <v>5.93</v>
      </c>
      <c r="S17" s="218">
        <v>3.28</v>
      </c>
      <c r="T17" s="218">
        <v>0</v>
      </c>
      <c r="U17" s="218">
        <v>9.7100000000000009</v>
      </c>
      <c r="V17" s="218">
        <v>3.62</v>
      </c>
      <c r="W17" s="218">
        <v>6.79</v>
      </c>
      <c r="X17" s="218">
        <v>22.97</v>
      </c>
      <c r="Y17" s="218">
        <v>0</v>
      </c>
      <c r="Z17" s="218">
        <v>34.35</v>
      </c>
      <c r="AA17" s="218">
        <v>9.81</v>
      </c>
      <c r="AB17" s="218">
        <v>0</v>
      </c>
      <c r="AC17" s="218">
        <v>3.19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9.73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9.33</v>
      </c>
      <c r="E18" s="218">
        <v>0</v>
      </c>
      <c r="F18" s="218">
        <v>0</v>
      </c>
      <c r="G18" s="218">
        <v>15.72</v>
      </c>
      <c r="H18" s="218">
        <v>0</v>
      </c>
      <c r="I18" s="218">
        <v>0</v>
      </c>
      <c r="J18" s="218">
        <v>20.04</v>
      </c>
      <c r="K18" s="218">
        <v>85.17</v>
      </c>
      <c r="L18" s="218">
        <v>24.71</v>
      </c>
      <c r="M18" s="218">
        <v>0</v>
      </c>
      <c r="N18" s="218">
        <v>1</v>
      </c>
      <c r="O18" s="218">
        <v>1.67</v>
      </c>
      <c r="P18" s="218">
        <v>2.29</v>
      </c>
      <c r="Q18" s="218">
        <v>2.65</v>
      </c>
      <c r="R18" s="218">
        <v>5.93</v>
      </c>
      <c r="S18" s="218">
        <v>3.28</v>
      </c>
      <c r="T18" s="218">
        <v>0</v>
      </c>
      <c r="U18" s="218">
        <v>9.7100000000000009</v>
      </c>
      <c r="V18" s="218">
        <v>3.62</v>
      </c>
      <c r="W18" s="218">
        <v>6.96</v>
      </c>
      <c r="X18" s="218">
        <v>22.97</v>
      </c>
      <c r="Y18" s="218">
        <v>0</v>
      </c>
      <c r="Z18" s="218">
        <v>38.78</v>
      </c>
      <c r="AA18" s="218">
        <v>9.81</v>
      </c>
      <c r="AB18" s="218">
        <v>0</v>
      </c>
      <c r="AC18" s="218">
        <v>3.19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9.73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9.33</v>
      </c>
      <c r="E19" s="218">
        <v>0</v>
      </c>
      <c r="F19" s="218">
        <v>0</v>
      </c>
      <c r="G19" s="218">
        <v>15.72</v>
      </c>
      <c r="H19" s="218">
        <v>0</v>
      </c>
      <c r="I19" s="218">
        <v>0</v>
      </c>
      <c r="J19" s="218">
        <v>20.04</v>
      </c>
      <c r="K19" s="218">
        <v>85.18</v>
      </c>
      <c r="L19" s="218">
        <v>24.71</v>
      </c>
      <c r="M19" s="218">
        <v>0</v>
      </c>
      <c r="N19" s="218">
        <v>1</v>
      </c>
      <c r="O19" s="218">
        <v>1.67</v>
      </c>
      <c r="P19" s="218">
        <v>2.29</v>
      </c>
      <c r="Q19" s="218">
        <v>2.65</v>
      </c>
      <c r="R19" s="218">
        <v>5.93</v>
      </c>
      <c r="S19" s="218">
        <v>3.28</v>
      </c>
      <c r="T19" s="218">
        <v>0</v>
      </c>
      <c r="U19" s="218">
        <v>9.7100000000000009</v>
      </c>
      <c r="V19" s="218">
        <v>3.62</v>
      </c>
      <c r="W19" s="218">
        <v>6.96</v>
      </c>
      <c r="X19" s="218">
        <v>22.97</v>
      </c>
      <c r="Y19" s="218">
        <v>0</v>
      </c>
      <c r="Z19" s="218">
        <v>38.78</v>
      </c>
      <c r="AA19" s="218">
        <v>9.81</v>
      </c>
      <c r="AB19" s="218">
        <v>0</v>
      </c>
      <c r="AC19" s="218">
        <v>3.19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9.73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9.33</v>
      </c>
      <c r="E20" s="218">
        <v>0</v>
      </c>
      <c r="F20" s="218">
        <v>0</v>
      </c>
      <c r="G20" s="218">
        <v>15.72</v>
      </c>
      <c r="H20" s="218">
        <v>0</v>
      </c>
      <c r="I20" s="218">
        <v>0</v>
      </c>
      <c r="J20" s="218">
        <v>20.04</v>
      </c>
      <c r="K20" s="218">
        <v>85.17</v>
      </c>
      <c r="L20" s="218">
        <v>24.71</v>
      </c>
      <c r="M20" s="218">
        <v>0</v>
      </c>
      <c r="N20" s="218">
        <v>1</v>
      </c>
      <c r="O20" s="218">
        <v>1.67</v>
      </c>
      <c r="P20" s="218">
        <v>2.29</v>
      </c>
      <c r="Q20" s="218">
        <v>2.65</v>
      </c>
      <c r="R20" s="218">
        <v>5.93</v>
      </c>
      <c r="S20" s="218">
        <v>3.28</v>
      </c>
      <c r="T20" s="218">
        <v>0</v>
      </c>
      <c r="U20" s="218">
        <v>9.7100000000000009</v>
      </c>
      <c r="V20" s="218">
        <v>3.62</v>
      </c>
      <c r="W20" s="218">
        <v>6.96</v>
      </c>
      <c r="X20" s="218">
        <v>22.97</v>
      </c>
      <c r="Y20" s="218">
        <v>0</v>
      </c>
      <c r="Z20" s="218">
        <v>38.78</v>
      </c>
      <c r="AA20" s="218">
        <v>9.81</v>
      </c>
      <c r="AB20" s="218">
        <v>0</v>
      </c>
      <c r="AC20" s="218">
        <v>3.19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9.73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9.33</v>
      </c>
      <c r="E21" s="218">
        <v>0</v>
      </c>
      <c r="F21" s="218">
        <v>0</v>
      </c>
      <c r="G21" s="218">
        <v>15.72</v>
      </c>
      <c r="H21" s="218">
        <v>0</v>
      </c>
      <c r="I21" s="218">
        <v>0</v>
      </c>
      <c r="J21" s="218">
        <v>20.04</v>
      </c>
      <c r="K21" s="218">
        <v>85.18</v>
      </c>
      <c r="L21" s="218">
        <v>24.71</v>
      </c>
      <c r="M21" s="218">
        <v>0</v>
      </c>
      <c r="N21" s="218">
        <v>1</v>
      </c>
      <c r="O21" s="218">
        <v>1.67</v>
      </c>
      <c r="P21" s="218">
        <v>2.29</v>
      </c>
      <c r="Q21" s="218">
        <v>2.65</v>
      </c>
      <c r="R21" s="218">
        <v>5.93</v>
      </c>
      <c r="S21" s="218">
        <v>3.28</v>
      </c>
      <c r="T21" s="218">
        <v>0</v>
      </c>
      <c r="U21" s="218">
        <v>9.7100000000000009</v>
      </c>
      <c r="V21" s="218">
        <v>3.62</v>
      </c>
      <c r="W21" s="218">
        <v>6.96</v>
      </c>
      <c r="X21" s="218">
        <v>22.97</v>
      </c>
      <c r="Y21" s="218">
        <v>0</v>
      </c>
      <c r="Z21" s="218">
        <v>38.78</v>
      </c>
      <c r="AA21" s="218">
        <v>9.81</v>
      </c>
      <c r="AB21" s="218">
        <v>0</v>
      </c>
      <c r="AC21" s="218">
        <v>3.19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9.73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9.33</v>
      </c>
      <c r="E22" s="218">
        <v>0</v>
      </c>
      <c r="F22" s="218">
        <v>0</v>
      </c>
      <c r="G22" s="218">
        <v>15.72</v>
      </c>
      <c r="H22" s="218">
        <v>0</v>
      </c>
      <c r="I22" s="218">
        <v>0</v>
      </c>
      <c r="J22" s="218">
        <v>20.04</v>
      </c>
      <c r="K22" s="218">
        <v>85.17</v>
      </c>
      <c r="L22" s="218">
        <v>24.71</v>
      </c>
      <c r="M22" s="218">
        <v>0</v>
      </c>
      <c r="N22" s="218">
        <v>1</v>
      </c>
      <c r="O22" s="218">
        <v>1.67</v>
      </c>
      <c r="P22" s="218">
        <v>2.29</v>
      </c>
      <c r="Q22" s="218">
        <v>2.65</v>
      </c>
      <c r="R22" s="218">
        <v>5.93</v>
      </c>
      <c r="S22" s="218">
        <v>3.28</v>
      </c>
      <c r="T22" s="218">
        <v>0</v>
      </c>
      <c r="U22" s="218">
        <v>9.7100000000000009</v>
      </c>
      <c r="V22" s="218">
        <v>3.62</v>
      </c>
      <c r="W22" s="218">
        <v>6.96</v>
      </c>
      <c r="X22" s="218">
        <v>22.97</v>
      </c>
      <c r="Y22" s="218">
        <v>0</v>
      </c>
      <c r="Z22" s="218">
        <v>38.78</v>
      </c>
      <c r="AA22" s="218">
        <v>9.81</v>
      </c>
      <c r="AB22" s="218">
        <v>0</v>
      </c>
      <c r="AC22" s="218">
        <v>3.19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9.73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9.33</v>
      </c>
      <c r="E23" s="218">
        <v>0</v>
      </c>
      <c r="F23" s="218">
        <v>0</v>
      </c>
      <c r="G23" s="218">
        <v>15.72</v>
      </c>
      <c r="H23" s="218">
        <v>0</v>
      </c>
      <c r="I23" s="218">
        <v>0</v>
      </c>
      <c r="J23" s="218">
        <v>20.04</v>
      </c>
      <c r="K23" s="218">
        <v>85.18</v>
      </c>
      <c r="L23" s="218">
        <v>25.11</v>
      </c>
      <c r="M23" s="218">
        <v>0</v>
      </c>
      <c r="N23" s="218">
        <v>1</v>
      </c>
      <c r="O23" s="218">
        <v>1.67</v>
      </c>
      <c r="P23" s="218">
        <v>2.29</v>
      </c>
      <c r="Q23" s="218">
        <v>2.65</v>
      </c>
      <c r="R23" s="218">
        <v>5.93</v>
      </c>
      <c r="S23" s="218">
        <v>3.35</v>
      </c>
      <c r="T23" s="218">
        <v>0</v>
      </c>
      <c r="U23" s="218">
        <v>9.7100000000000009</v>
      </c>
      <c r="V23" s="218">
        <v>3.62</v>
      </c>
      <c r="W23" s="218">
        <v>6.96</v>
      </c>
      <c r="X23" s="218">
        <v>22.97</v>
      </c>
      <c r="Y23" s="218">
        <v>0</v>
      </c>
      <c r="Z23" s="218">
        <v>38.78</v>
      </c>
      <c r="AA23" s="218">
        <v>9.81</v>
      </c>
      <c r="AB23" s="218">
        <v>0</v>
      </c>
      <c r="AC23" s="218">
        <v>3.19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9.73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9.33</v>
      </c>
      <c r="E24" s="218">
        <v>0</v>
      </c>
      <c r="F24" s="218">
        <v>0</v>
      </c>
      <c r="G24" s="218">
        <v>15.72</v>
      </c>
      <c r="H24" s="218">
        <v>0</v>
      </c>
      <c r="I24" s="218">
        <v>0</v>
      </c>
      <c r="J24" s="218">
        <v>20.04</v>
      </c>
      <c r="K24" s="218">
        <v>85.17</v>
      </c>
      <c r="L24" s="218">
        <v>25.11</v>
      </c>
      <c r="M24" s="218">
        <v>0</v>
      </c>
      <c r="N24" s="218">
        <v>1</v>
      </c>
      <c r="O24" s="218">
        <v>1.67</v>
      </c>
      <c r="P24" s="218">
        <v>2.29</v>
      </c>
      <c r="Q24" s="218">
        <v>2.65</v>
      </c>
      <c r="R24" s="218">
        <v>5.93</v>
      </c>
      <c r="S24" s="218">
        <v>3.35</v>
      </c>
      <c r="T24" s="218">
        <v>0</v>
      </c>
      <c r="U24" s="218">
        <v>9.7100000000000009</v>
      </c>
      <c r="V24" s="218">
        <v>3.62</v>
      </c>
      <c r="W24" s="218">
        <v>6.96</v>
      </c>
      <c r="X24" s="218">
        <v>22.97</v>
      </c>
      <c r="Y24" s="218">
        <v>0</v>
      </c>
      <c r="Z24" s="218">
        <v>38.78</v>
      </c>
      <c r="AA24" s="218">
        <v>9.81</v>
      </c>
      <c r="AB24" s="218">
        <v>0</v>
      </c>
      <c r="AC24" s="218">
        <v>3.19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9.73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9.33</v>
      </c>
      <c r="E25" s="218">
        <v>0</v>
      </c>
      <c r="F25" s="218">
        <v>0</v>
      </c>
      <c r="G25" s="218">
        <v>15.72</v>
      </c>
      <c r="H25" s="218">
        <v>0</v>
      </c>
      <c r="I25" s="218">
        <v>0</v>
      </c>
      <c r="J25" s="218">
        <v>20.04</v>
      </c>
      <c r="K25" s="218">
        <v>85.18</v>
      </c>
      <c r="L25" s="218">
        <v>25.11</v>
      </c>
      <c r="M25" s="218">
        <v>0</v>
      </c>
      <c r="N25" s="218">
        <v>1</v>
      </c>
      <c r="O25" s="218">
        <v>1.67</v>
      </c>
      <c r="P25" s="218">
        <v>2.29</v>
      </c>
      <c r="Q25" s="218">
        <v>2.65</v>
      </c>
      <c r="R25" s="218">
        <v>5.93</v>
      </c>
      <c r="S25" s="218">
        <v>3.28</v>
      </c>
      <c r="T25" s="218">
        <v>0</v>
      </c>
      <c r="U25" s="218">
        <v>9.7100000000000009</v>
      </c>
      <c r="V25" s="218">
        <v>3.62</v>
      </c>
      <c r="W25" s="218">
        <v>6.96</v>
      </c>
      <c r="X25" s="218">
        <v>22.97</v>
      </c>
      <c r="Y25" s="218">
        <v>0</v>
      </c>
      <c r="Z25" s="218">
        <v>38.78</v>
      </c>
      <c r="AA25" s="218">
        <v>9.81</v>
      </c>
      <c r="AB25" s="218">
        <v>0</v>
      </c>
      <c r="AC25" s="218">
        <v>3.19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9.73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9.33</v>
      </c>
      <c r="E26" s="218">
        <v>0</v>
      </c>
      <c r="F26" s="218">
        <v>0</v>
      </c>
      <c r="G26" s="218">
        <v>15.72</v>
      </c>
      <c r="H26" s="218">
        <v>0</v>
      </c>
      <c r="I26" s="218">
        <v>0</v>
      </c>
      <c r="J26" s="218">
        <v>20.04</v>
      </c>
      <c r="K26" s="218">
        <v>85.17</v>
      </c>
      <c r="L26" s="218">
        <v>25.63</v>
      </c>
      <c r="M26" s="218">
        <v>0</v>
      </c>
      <c r="N26" s="218">
        <v>1</v>
      </c>
      <c r="O26" s="218">
        <v>1.67</v>
      </c>
      <c r="P26" s="218">
        <v>2.29</v>
      </c>
      <c r="Q26" s="218">
        <v>2.83</v>
      </c>
      <c r="R26" s="218">
        <v>5.93</v>
      </c>
      <c r="S26" s="218">
        <v>3.41</v>
      </c>
      <c r="T26" s="218">
        <v>0</v>
      </c>
      <c r="U26" s="218">
        <v>9.7100000000000009</v>
      </c>
      <c r="V26" s="218">
        <v>3.62</v>
      </c>
      <c r="W26" s="218">
        <v>6.96</v>
      </c>
      <c r="X26" s="218">
        <v>22.97</v>
      </c>
      <c r="Y26" s="218">
        <v>0</v>
      </c>
      <c r="Z26" s="218">
        <v>38.78</v>
      </c>
      <c r="AA26" s="218">
        <v>9.81</v>
      </c>
      <c r="AB26" s="218">
        <v>0</v>
      </c>
      <c r="AC26" s="218">
        <v>3.19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9.73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9.33</v>
      </c>
      <c r="E27" s="218">
        <v>0</v>
      </c>
      <c r="F27" s="218">
        <v>0</v>
      </c>
      <c r="G27" s="218">
        <v>15.72</v>
      </c>
      <c r="H27" s="218">
        <v>0</v>
      </c>
      <c r="I27" s="218">
        <v>0</v>
      </c>
      <c r="J27" s="218">
        <v>20.04</v>
      </c>
      <c r="K27" s="218">
        <v>85.18</v>
      </c>
      <c r="L27" s="218">
        <v>25.63</v>
      </c>
      <c r="M27" s="218">
        <v>0</v>
      </c>
      <c r="N27" s="218">
        <v>1</v>
      </c>
      <c r="O27" s="218">
        <v>1.67</v>
      </c>
      <c r="P27" s="218">
        <v>2.29</v>
      </c>
      <c r="Q27" s="218">
        <v>2.83</v>
      </c>
      <c r="R27" s="218">
        <v>5.93</v>
      </c>
      <c r="S27" s="218">
        <v>3.41</v>
      </c>
      <c r="T27" s="218">
        <v>0</v>
      </c>
      <c r="U27" s="218">
        <v>9.7100000000000009</v>
      </c>
      <c r="V27" s="218">
        <v>3.62</v>
      </c>
      <c r="W27" s="218">
        <v>6.96</v>
      </c>
      <c r="X27" s="218">
        <v>22.97</v>
      </c>
      <c r="Y27" s="218">
        <v>0</v>
      </c>
      <c r="Z27" s="218">
        <v>38.78</v>
      </c>
      <c r="AA27" s="218">
        <v>9.81</v>
      </c>
      <c r="AB27" s="218">
        <v>0</v>
      </c>
      <c r="AC27" s="218">
        <v>3.19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8.83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9.33</v>
      </c>
      <c r="E28" s="218">
        <v>0</v>
      </c>
      <c r="F28" s="218">
        <v>0</v>
      </c>
      <c r="G28" s="218">
        <v>15.72</v>
      </c>
      <c r="H28" s="218">
        <v>0</v>
      </c>
      <c r="I28" s="218">
        <v>0</v>
      </c>
      <c r="J28" s="218">
        <v>20.04</v>
      </c>
      <c r="K28" s="218">
        <v>85.17</v>
      </c>
      <c r="L28" s="218">
        <v>25.63</v>
      </c>
      <c r="M28" s="218">
        <v>0</v>
      </c>
      <c r="N28" s="218">
        <v>1</v>
      </c>
      <c r="O28" s="218">
        <v>1.67</v>
      </c>
      <c r="P28" s="218">
        <v>2.29</v>
      </c>
      <c r="Q28" s="218">
        <v>2.83</v>
      </c>
      <c r="R28" s="218">
        <v>5.57</v>
      </c>
      <c r="S28" s="218">
        <v>3.41</v>
      </c>
      <c r="T28" s="218">
        <v>0</v>
      </c>
      <c r="U28" s="218">
        <v>9.7100000000000009</v>
      </c>
      <c r="V28" s="218">
        <v>3.62</v>
      </c>
      <c r="W28" s="218">
        <v>6.96</v>
      </c>
      <c r="X28" s="218">
        <v>22.97</v>
      </c>
      <c r="Y28" s="218">
        <v>0</v>
      </c>
      <c r="Z28" s="218">
        <v>38.78</v>
      </c>
      <c r="AA28" s="218">
        <v>9.48</v>
      </c>
      <c r="AB28" s="218">
        <v>0</v>
      </c>
      <c r="AC28" s="218">
        <v>3.19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8.83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9.33</v>
      </c>
      <c r="E29" s="218">
        <v>0</v>
      </c>
      <c r="F29" s="218">
        <v>0</v>
      </c>
      <c r="G29" s="218">
        <v>15.72</v>
      </c>
      <c r="H29" s="218">
        <v>0</v>
      </c>
      <c r="I29" s="218">
        <v>0</v>
      </c>
      <c r="J29" s="218">
        <v>20.04</v>
      </c>
      <c r="K29" s="218">
        <v>85.17</v>
      </c>
      <c r="L29" s="218">
        <v>25.63</v>
      </c>
      <c r="M29" s="218">
        <v>0</v>
      </c>
      <c r="N29" s="218">
        <v>1</v>
      </c>
      <c r="O29" s="218">
        <v>1.67</v>
      </c>
      <c r="P29" s="218">
        <v>2.29</v>
      </c>
      <c r="Q29" s="218">
        <v>2.83</v>
      </c>
      <c r="R29" s="218">
        <v>5.57</v>
      </c>
      <c r="S29" s="218">
        <v>3.41</v>
      </c>
      <c r="T29" s="218">
        <v>0</v>
      </c>
      <c r="U29" s="218">
        <v>9.7100000000000009</v>
      </c>
      <c r="V29" s="218">
        <v>3.62</v>
      </c>
      <c r="W29" s="218">
        <v>6.96</v>
      </c>
      <c r="X29" s="218">
        <v>22.97</v>
      </c>
      <c r="Y29" s="218">
        <v>0</v>
      </c>
      <c r="Z29" s="218">
        <v>38.78</v>
      </c>
      <c r="AA29" s="218">
        <v>9.48</v>
      </c>
      <c r="AB29" s="218">
        <v>0</v>
      </c>
      <c r="AC29" s="218">
        <v>3.19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8.83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9.33</v>
      </c>
      <c r="E30" s="218">
        <v>0</v>
      </c>
      <c r="F30" s="218">
        <v>0</v>
      </c>
      <c r="G30" s="218">
        <v>15.72</v>
      </c>
      <c r="H30" s="218">
        <v>0</v>
      </c>
      <c r="I30" s="218">
        <v>0</v>
      </c>
      <c r="J30" s="218">
        <v>20.04</v>
      </c>
      <c r="K30" s="218">
        <v>85.17</v>
      </c>
      <c r="L30" s="218">
        <v>25.63</v>
      </c>
      <c r="M30" s="218">
        <v>0</v>
      </c>
      <c r="N30" s="218">
        <v>1</v>
      </c>
      <c r="O30" s="218">
        <v>1.67</v>
      </c>
      <c r="P30" s="218">
        <v>2.29</v>
      </c>
      <c r="Q30" s="218">
        <v>2.65</v>
      </c>
      <c r="R30" s="218">
        <v>5.57</v>
      </c>
      <c r="S30" s="218">
        <v>3.28</v>
      </c>
      <c r="T30" s="218">
        <v>0</v>
      </c>
      <c r="U30" s="218">
        <v>9.7100000000000009</v>
      </c>
      <c r="V30" s="218">
        <v>3.62</v>
      </c>
      <c r="W30" s="218">
        <v>6.96</v>
      </c>
      <c r="X30" s="218">
        <v>22.97</v>
      </c>
      <c r="Y30" s="218">
        <v>0</v>
      </c>
      <c r="Z30" s="218">
        <v>38.78</v>
      </c>
      <c r="AA30" s="218">
        <v>9.48</v>
      </c>
      <c r="AB30" s="218">
        <v>0</v>
      </c>
      <c r="AC30" s="218">
        <v>3.19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8.83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9.33</v>
      </c>
      <c r="E31" s="218">
        <v>0</v>
      </c>
      <c r="F31" s="218">
        <v>0</v>
      </c>
      <c r="G31" s="218">
        <v>15.72</v>
      </c>
      <c r="H31" s="218">
        <v>0</v>
      </c>
      <c r="I31" s="218">
        <v>0</v>
      </c>
      <c r="J31" s="218">
        <v>20.04</v>
      </c>
      <c r="K31" s="218">
        <v>85.18</v>
      </c>
      <c r="L31" s="218">
        <v>25.63</v>
      </c>
      <c r="M31" s="218">
        <v>0</v>
      </c>
      <c r="N31" s="218">
        <v>1</v>
      </c>
      <c r="O31" s="218">
        <v>1.67</v>
      </c>
      <c r="P31" s="218">
        <v>2.29</v>
      </c>
      <c r="Q31" s="218">
        <v>2.65</v>
      </c>
      <c r="R31" s="218">
        <v>5.43</v>
      </c>
      <c r="S31" s="218">
        <v>3.28</v>
      </c>
      <c r="T31" s="218">
        <v>0</v>
      </c>
      <c r="U31" s="218">
        <v>9.7100000000000009</v>
      </c>
      <c r="V31" s="218">
        <v>3.62</v>
      </c>
      <c r="W31" s="218">
        <v>6.96</v>
      </c>
      <c r="X31" s="218">
        <v>22.97</v>
      </c>
      <c r="Y31" s="218">
        <v>0</v>
      </c>
      <c r="Z31" s="218">
        <v>38.78</v>
      </c>
      <c r="AA31" s="218">
        <v>9.48</v>
      </c>
      <c r="AB31" s="218">
        <v>0</v>
      </c>
      <c r="AC31" s="218">
        <v>3.19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8.83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9.33</v>
      </c>
      <c r="E32" s="218">
        <v>0</v>
      </c>
      <c r="F32" s="218">
        <v>0</v>
      </c>
      <c r="G32" s="218">
        <v>15.72</v>
      </c>
      <c r="H32" s="218">
        <v>0</v>
      </c>
      <c r="I32" s="218">
        <v>0</v>
      </c>
      <c r="J32" s="218">
        <v>20.04</v>
      </c>
      <c r="K32" s="218">
        <v>85.17</v>
      </c>
      <c r="L32" s="218">
        <v>25.63</v>
      </c>
      <c r="M32" s="218">
        <v>0</v>
      </c>
      <c r="N32" s="218">
        <v>1</v>
      </c>
      <c r="O32" s="218">
        <v>1.67</v>
      </c>
      <c r="P32" s="218">
        <v>2.29</v>
      </c>
      <c r="Q32" s="218">
        <v>2.65</v>
      </c>
      <c r="R32" s="218">
        <v>5.43</v>
      </c>
      <c r="S32" s="218">
        <v>3.28</v>
      </c>
      <c r="T32" s="218">
        <v>0</v>
      </c>
      <c r="U32" s="218">
        <v>9.7100000000000009</v>
      </c>
      <c r="V32" s="218">
        <v>3.62</v>
      </c>
      <c r="W32" s="218">
        <v>6.96</v>
      </c>
      <c r="X32" s="218">
        <v>22.97</v>
      </c>
      <c r="Y32" s="218">
        <v>0</v>
      </c>
      <c r="Z32" s="218">
        <v>38.78</v>
      </c>
      <c r="AA32" s="218">
        <v>9.48</v>
      </c>
      <c r="AB32" s="218">
        <v>0</v>
      </c>
      <c r="AC32" s="218">
        <v>3.19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8.83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9.33</v>
      </c>
      <c r="E33" s="218">
        <v>0</v>
      </c>
      <c r="F33" s="218">
        <v>0</v>
      </c>
      <c r="G33" s="218">
        <v>15.72</v>
      </c>
      <c r="H33" s="218">
        <v>0</v>
      </c>
      <c r="I33" s="218">
        <v>0</v>
      </c>
      <c r="J33" s="218">
        <v>20.04</v>
      </c>
      <c r="K33" s="218">
        <v>85.18</v>
      </c>
      <c r="L33" s="218">
        <v>24.69</v>
      </c>
      <c r="M33" s="218">
        <v>0</v>
      </c>
      <c r="N33" s="218">
        <v>1</v>
      </c>
      <c r="O33" s="218">
        <v>1.67</v>
      </c>
      <c r="P33" s="218">
        <v>2.29</v>
      </c>
      <c r="Q33" s="218">
        <v>2.65</v>
      </c>
      <c r="R33" s="218">
        <v>5.43</v>
      </c>
      <c r="S33" s="218">
        <v>3.28</v>
      </c>
      <c r="T33" s="218">
        <v>0</v>
      </c>
      <c r="U33" s="218">
        <v>9.7100000000000009</v>
      </c>
      <c r="V33" s="218">
        <v>3.62</v>
      </c>
      <c r="W33" s="218">
        <v>6.96</v>
      </c>
      <c r="X33" s="218">
        <v>22.97</v>
      </c>
      <c r="Y33" s="218">
        <v>0</v>
      </c>
      <c r="Z33" s="218">
        <v>38.78</v>
      </c>
      <c r="AA33" s="218">
        <v>9.48</v>
      </c>
      <c r="AB33" s="218">
        <v>0</v>
      </c>
      <c r="AC33" s="218">
        <v>-12.54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8.83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9.33</v>
      </c>
      <c r="E34" s="218">
        <v>0</v>
      </c>
      <c r="F34" s="218">
        <v>0</v>
      </c>
      <c r="G34" s="218">
        <v>15.72</v>
      </c>
      <c r="H34" s="218">
        <v>0</v>
      </c>
      <c r="I34" s="218">
        <v>0</v>
      </c>
      <c r="J34" s="218">
        <v>20.04</v>
      </c>
      <c r="K34" s="218">
        <v>85.17</v>
      </c>
      <c r="L34" s="218">
        <v>24.69</v>
      </c>
      <c r="M34" s="218">
        <v>0</v>
      </c>
      <c r="N34" s="218">
        <v>1</v>
      </c>
      <c r="O34" s="218">
        <v>1.67</v>
      </c>
      <c r="P34" s="218">
        <v>2.29</v>
      </c>
      <c r="Q34" s="218">
        <v>2.65</v>
      </c>
      <c r="R34" s="218">
        <v>5.43</v>
      </c>
      <c r="S34" s="218">
        <v>3.28</v>
      </c>
      <c r="T34" s="218">
        <v>0</v>
      </c>
      <c r="U34" s="218">
        <v>9.7100000000000009</v>
      </c>
      <c r="V34" s="218">
        <v>3.62</v>
      </c>
      <c r="W34" s="218">
        <v>6.96</v>
      </c>
      <c r="X34" s="218">
        <v>22.97</v>
      </c>
      <c r="Y34" s="218">
        <v>0</v>
      </c>
      <c r="Z34" s="218">
        <v>38.78</v>
      </c>
      <c r="AA34" s="218">
        <v>9.48</v>
      </c>
      <c r="AB34" s="218">
        <v>0</v>
      </c>
      <c r="AC34" s="218">
        <v>-12.54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8.83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9.33</v>
      </c>
      <c r="E35" s="218">
        <v>0</v>
      </c>
      <c r="F35" s="218">
        <v>0</v>
      </c>
      <c r="G35" s="218">
        <v>15.72</v>
      </c>
      <c r="H35" s="218">
        <v>0</v>
      </c>
      <c r="I35" s="218">
        <v>0</v>
      </c>
      <c r="J35" s="218">
        <v>20.04</v>
      </c>
      <c r="K35" s="218">
        <v>85.18</v>
      </c>
      <c r="L35" s="218">
        <v>25.1</v>
      </c>
      <c r="M35" s="218">
        <v>0</v>
      </c>
      <c r="N35" s="218">
        <v>1</v>
      </c>
      <c r="O35" s="218">
        <v>1.67</v>
      </c>
      <c r="P35" s="218">
        <v>2.29</v>
      </c>
      <c r="Q35" s="218">
        <v>2.65</v>
      </c>
      <c r="R35" s="218">
        <v>5.34</v>
      </c>
      <c r="S35" s="218">
        <v>3.28</v>
      </c>
      <c r="T35" s="218">
        <v>0</v>
      </c>
      <c r="U35" s="218">
        <v>9.7100000000000009</v>
      </c>
      <c r="V35" s="218">
        <v>3.62</v>
      </c>
      <c r="W35" s="218">
        <v>6.96</v>
      </c>
      <c r="X35" s="218">
        <v>22.97</v>
      </c>
      <c r="Y35" s="218">
        <v>0</v>
      </c>
      <c r="Z35" s="218">
        <v>38.78</v>
      </c>
      <c r="AA35" s="218">
        <v>9.48</v>
      </c>
      <c r="AB35" s="218">
        <v>0</v>
      </c>
      <c r="AC35" s="218">
        <v>3.19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8.83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9.33</v>
      </c>
      <c r="E36" s="218">
        <v>0</v>
      </c>
      <c r="F36" s="218">
        <v>0</v>
      </c>
      <c r="G36" s="218">
        <v>15.72</v>
      </c>
      <c r="H36" s="218">
        <v>0</v>
      </c>
      <c r="I36" s="218">
        <v>0</v>
      </c>
      <c r="J36" s="218">
        <v>20.04</v>
      </c>
      <c r="K36" s="218">
        <v>85.17</v>
      </c>
      <c r="L36" s="218">
        <v>25.1</v>
      </c>
      <c r="M36" s="218">
        <v>0</v>
      </c>
      <c r="N36" s="218">
        <v>1</v>
      </c>
      <c r="O36" s="218">
        <v>1.67</v>
      </c>
      <c r="P36" s="218">
        <v>2.29</v>
      </c>
      <c r="Q36" s="218">
        <v>2.65</v>
      </c>
      <c r="R36" s="218">
        <v>5.34</v>
      </c>
      <c r="S36" s="218">
        <v>3.28</v>
      </c>
      <c r="T36" s="218">
        <v>0</v>
      </c>
      <c r="U36" s="218">
        <v>9.7100000000000009</v>
      </c>
      <c r="V36" s="218">
        <v>3.62</v>
      </c>
      <c r="W36" s="218">
        <v>6.96</v>
      </c>
      <c r="X36" s="218">
        <v>22.97</v>
      </c>
      <c r="Y36" s="218">
        <v>0</v>
      </c>
      <c r="Z36" s="218">
        <v>38.78</v>
      </c>
      <c r="AA36" s="218">
        <v>9.48</v>
      </c>
      <c r="AB36" s="218">
        <v>0</v>
      </c>
      <c r="AC36" s="218">
        <v>3.19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8.83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9.33</v>
      </c>
      <c r="E37" s="218">
        <v>0</v>
      </c>
      <c r="F37" s="218">
        <v>0</v>
      </c>
      <c r="G37" s="218">
        <v>15.72</v>
      </c>
      <c r="H37" s="218">
        <v>0</v>
      </c>
      <c r="I37" s="218">
        <v>0</v>
      </c>
      <c r="J37" s="218">
        <v>20.04</v>
      </c>
      <c r="K37" s="218">
        <v>85.18</v>
      </c>
      <c r="L37" s="218">
        <v>24.69</v>
      </c>
      <c r="M37" s="218">
        <v>0</v>
      </c>
      <c r="N37" s="218">
        <v>1</v>
      </c>
      <c r="O37" s="218">
        <v>1.67</v>
      </c>
      <c r="P37" s="218">
        <v>2.29</v>
      </c>
      <c r="Q37" s="218">
        <v>2.65</v>
      </c>
      <c r="R37" s="218">
        <v>5.34</v>
      </c>
      <c r="S37" s="218">
        <v>3.28</v>
      </c>
      <c r="T37" s="218">
        <v>0</v>
      </c>
      <c r="U37" s="218">
        <v>9.7100000000000009</v>
      </c>
      <c r="V37" s="218">
        <v>3.62</v>
      </c>
      <c r="W37" s="218">
        <v>6.96</v>
      </c>
      <c r="X37" s="218">
        <v>22.97</v>
      </c>
      <c r="Y37" s="218">
        <v>0</v>
      </c>
      <c r="Z37" s="218">
        <v>38.78</v>
      </c>
      <c r="AA37" s="218">
        <v>9.48</v>
      </c>
      <c r="AB37" s="218">
        <v>0</v>
      </c>
      <c r="AC37" s="218">
        <v>3.19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8.83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9.33</v>
      </c>
      <c r="E38" s="218">
        <v>0</v>
      </c>
      <c r="F38" s="218">
        <v>0</v>
      </c>
      <c r="G38" s="218">
        <v>15.72</v>
      </c>
      <c r="H38" s="218">
        <v>0</v>
      </c>
      <c r="I38" s="218">
        <v>0</v>
      </c>
      <c r="J38" s="218">
        <v>20.04</v>
      </c>
      <c r="K38" s="218">
        <v>85.17</v>
      </c>
      <c r="L38" s="218">
        <v>24.69</v>
      </c>
      <c r="M38" s="218">
        <v>0</v>
      </c>
      <c r="N38" s="218">
        <v>1</v>
      </c>
      <c r="O38" s="218">
        <v>1.67</v>
      </c>
      <c r="P38" s="218">
        <v>2.29</v>
      </c>
      <c r="Q38" s="218">
        <v>2.65</v>
      </c>
      <c r="R38" s="218">
        <v>5.34</v>
      </c>
      <c r="S38" s="218">
        <v>3.28</v>
      </c>
      <c r="T38" s="218">
        <v>0</v>
      </c>
      <c r="U38" s="218">
        <v>9.7100000000000009</v>
      </c>
      <c r="V38" s="218">
        <v>3.62</v>
      </c>
      <c r="W38" s="218">
        <v>6.96</v>
      </c>
      <c r="X38" s="218">
        <v>22.97</v>
      </c>
      <c r="Y38" s="218">
        <v>0</v>
      </c>
      <c r="Z38" s="218">
        <v>38.78</v>
      </c>
      <c r="AA38" s="218">
        <v>9.48</v>
      </c>
      <c r="AB38" s="218">
        <v>0</v>
      </c>
      <c r="AC38" s="218">
        <v>3.19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8.83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9.1999999999999993</v>
      </c>
      <c r="E39" s="218">
        <v>0</v>
      </c>
      <c r="F39" s="218">
        <v>0</v>
      </c>
      <c r="G39" s="218">
        <v>15.72</v>
      </c>
      <c r="H39" s="218">
        <v>0</v>
      </c>
      <c r="I39" s="218">
        <v>0</v>
      </c>
      <c r="J39" s="218">
        <v>20.04</v>
      </c>
      <c r="K39" s="218">
        <v>85.17</v>
      </c>
      <c r="L39" s="218">
        <v>24.69</v>
      </c>
      <c r="M39" s="218">
        <v>0</v>
      </c>
      <c r="N39" s="218">
        <v>1</v>
      </c>
      <c r="O39" s="218">
        <v>1.67</v>
      </c>
      <c r="P39" s="218">
        <v>2.29</v>
      </c>
      <c r="Q39" s="218">
        <v>2.65</v>
      </c>
      <c r="R39" s="218">
        <v>5.32</v>
      </c>
      <c r="S39" s="218">
        <v>3.28</v>
      </c>
      <c r="T39" s="218">
        <v>0</v>
      </c>
      <c r="U39" s="218">
        <v>9.7100000000000009</v>
      </c>
      <c r="V39" s="218">
        <v>3.62</v>
      </c>
      <c r="W39" s="218">
        <v>6.96</v>
      </c>
      <c r="X39" s="218">
        <v>22.97</v>
      </c>
      <c r="Y39" s="218">
        <v>0</v>
      </c>
      <c r="Z39" s="218">
        <v>38.78</v>
      </c>
      <c r="AA39" s="218">
        <v>9.48</v>
      </c>
      <c r="AB39" s="218">
        <v>0</v>
      </c>
      <c r="AC39" s="218">
        <v>3.19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7.92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9.1999999999999993</v>
      </c>
      <c r="E40" s="218">
        <v>0</v>
      </c>
      <c r="F40" s="218">
        <v>0</v>
      </c>
      <c r="G40" s="218">
        <v>15.72</v>
      </c>
      <c r="H40" s="218">
        <v>0</v>
      </c>
      <c r="I40" s="218">
        <v>0</v>
      </c>
      <c r="J40" s="218">
        <v>20.04</v>
      </c>
      <c r="K40" s="218">
        <v>85.17</v>
      </c>
      <c r="L40" s="218">
        <v>24.69</v>
      </c>
      <c r="M40" s="218">
        <v>0</v>
      </c>
      <c r="N40" s="218">
        <v>1</v>
      </c>
      <c r="O40" s="218">
        <v>1.67</v>
      </c>
      <c r="P40" s="218">
        <v>2.29</v>
      </c>
      <c r="Q40" s="218">
        <v>2.65</v>
      </c>
      <c r="R40" s="218">
        <v>5.32</v>
      </c>
      <c r="S40" s="218">
        <v>3.28</v>
      </c>
      <c r="T40" s="218">
        <v>0</v>
      </c>
      <c r="U40" s="218">
        <v>9.7100000000000009</v>
      </c>
      <c r="V40" s="218">
        <v>3.62</v>
      </c>
      <c r="W40" s="218">
        <v>6.96</v>
      </c>
      <c r="X40" s="218">
        <v>22.97</v>
      </c>
      <c r="Y40" s="218">
        <v>0</v>
      </c>
      <c r="Z40" s="218">
        <v>38.78</v>
      </c>
      <c r="AA40" s="218">
        <v>9.48</v>
      </c>
      <c r="AB40" s="218">
        <v>0</v>
      </c>
      <c r="AC40" s="218">
        <v>3.19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7.92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9.1999999999999993</v>
      </c>
      <c r="E41" s="218">
        <v>0</v>
      </c>
      <c r="F41" s="218">
        <v>0</v>
      </c>
      <c r="G41" s="218">
        <v>15.72</v>
      </c>
      <c r="H41" s="218">
        <v>0</v>
      </c>
      <c r="I41" s="218">
        <v>0</v>
      </c>
      <c r="J41" s="218">
        <v>20.04</v>
      </c>
      <c r="K41" s="218">
        <v>85.17</v>
      </c>
      <c r="L41" s="218">
        <v>24.67</v>
      </c>
      <c r="M41" s="218">
        <v>0</v>
      </c>
      <c r="N41" s="218">
        <v>1</v>
      </c>
      <c r="O41" s="218">
        <v>1.67</v>
      </c>
      <c r="P41" s="218">
        <v>2.29</v>
      </c>
      <c r="Q41" s="218">
        <v>2.65</v>
      </c>
      <c r="R41" s="218">
        <v>5.32</v>
      </c>
      <c r="S41" s="218">
        <v>3.28</v>
      </c>
      <c r="T41" s="218">
        <v>0</v>
      </c>
      <c r="U41" s="218">
        <v>9.7100000000000009</v>
      </c>
      <c r="V41" s="218">
        <v>3.62</v>
      </c>
      <c r="W41" s="218">
        <v>6.96</v>
      </c>
      <c r="X41" s="218">
        <v>22.97</v>
      </c>
      <c r="Y41" s="218">
        <v>0</v>
      </c>
      <c r="Z41" s="218">
        <v>38.78</v>
      </c>
      <c r="AA41" s="218">
        <v>9.48</v>
      </c>
      <c r="AB41" s="218">
        <v>0</v>
      </c>
      <c r="AC41" s="218">
        <v>3.19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7.92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9.1999999999999993</v>
      </c>
      <c r="E42" s="218">
        <v>0</v>
      </c>
      <c r="F42" s="218">
        <v>0</v>
      </c>
      <c r="G42" s="218">
        <v>15.72</v>
      </c>
      <c r="H42" s="218">
        <v>0</v>
      </c>
      <c r="I42" s="218">
        <v>0</v>
      </c>
      <c r="J42" s="218">
        <v>20.04</v>
      </c>
      <c r="K42" s="218">
        <v>85.17</v>
      </c>
      <c r="L42" s="218">
        <v>24.67</v>
      </c>
      <c r="M42" s="218">
        <v>0</v>
      </c>
      <c r="N42" s="218">
        <v>1</v>
      </c>
      <c r="O42" s="218">
        <v>1.67</v>
      </c>
      <c r="P42" s="218">
        <v>2.29</v>
      </c>
      <c r="Q42" s="218">
        <v>2.65</v>
      </c>
      <c r="R42" s="218">
        <v>5.32</v>
      </c>
      <c r="S42" s="218">
        <v>3.28</v>
      </c>
      <c r="T42" s="218">
        <v>0</v>
      </c>
      <c r="U42" s="218">
        <v>9.7100000000000009</v>
      </c>
      <c r="V42" s="218">
        <v>3.62</v>
      </c>
      <c r="W42" s="218">
        <v>6.96</v>
      </c>
      <c r="X42" s="218">
        <v>22.97</v>
      </c>
      <c r="Y42" s="218">
        <v>0</v>
      </c>
      <c r="Z42" s="218">
        <v>38.78</v>
      </c>
      <c r="AA42" s="218">
        <v>9.48</v>
      </c>
      <c r="AB42" s="218">
        <v>0</v>
      </c>
      <c r="AC42" s="218">
        <v>3.19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7.92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9.07</v>
      </c>
      <c r="E43" s="218">
        <v>0</v>
      </c>
      <c r="F43" s="218">
        <v>0</v>
      </c>
      <c r="G43" s="218">
        <v>15.72</v>
      </c>
      <c r="H43" s="218">
        <v>0</v>
      </c>
      <c r="I43" s="218">
        <v>0</v>
      </c>
      <c r="J43" s="218">
        <v>20.04</v>
      </c>
      <c r="K43" s="218">
        <v>85.19</v>
      </c>
      <c r="L43" s="218">
        <v>24.67</v>
      </c>
      <c r="M43" s="218">
        <v>0</v>
      </c>
      <c r="N43" s="218">
        <v>1</v>
      </c>
      <c r="O43" s="218">
        <v>1.67</v>
      </c>
      <c r="P43" s="218">
        <v>2.29</v>
      </c>
      <c r="Q43" s="218">
        <v>2.65</v>
      </c>
      <c r="R43" s="218">
        <v>5.41</v>
      </c>
      <c r="S43" s="218">
        <v>3.35</v>
      </c>
      <c r="T43" s="218">
        <v>0</v>
      </c>
      <c r="U43" s="218">
        <v>9.7100000000000009</v>
      </c>
      <c r="V43" s="218">
        <v>3.62</v>
      </c>
      <c r="W43" s="218">
        <v>6.96</v>
      </c>
      <c r="X43" s="218">
        <v>22.97</v>
      </c>
      <c r="Y43" s="218">
        <v>0</v>
      </c>
      <c r="Z43" s="218">
        <v>38.78</v>
      </c>
      <c r="AA43" s="218">
        <v>9.48</v>
      </c>
      <c r="AB43" s="218">
        <v>0</v>
      </c>
      <c r="AC43" s="218">
        <v>2.96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6.18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9.07</v>
      </c>
      <c r="E44" s="218">
        <v>0</v>
      </c>
      <c r="F44" s="218">
        <v>0</v>
      </c>
      <c r="G44" s="218">
        <v>15.72</v>
      </c>
      <c r="H44" s="218">
        <v>0</v>
      </c>
      <c r="I44" s="218">
        <v>0</v>
      </c>
      <c r="J44" s="218">
        <v>20.04</v>
      </c>
      <c r="K44" s="218">
        <v>85.19</v>
      </c>
      <c r="L44" s="218">
        <v>24.67</v>
      </c>
      <c r="M44" s="218">
        <v>0</v>
      </c>
      <c r="N44" s="218">
        <v>1</v>
      </c>
      <c r="O44" s="218">
        <v>1.67</v>
      </c>
      <c r="P44" s="218">
        <v>2.29</v>
      </c>
      <c r="Q44" s="218">
        <v>2.65</v>
      </c>
      <c r="R44" s="218">
        <v>5.41</v>
      </c>
      <c r="S44" s="218">
        <v>3.35</v>
      </c>
      <c r="T44" s="218">
        <v>0</v>
      </c>
      <c r="U44" s="218">
        <v>9.7100000000000009</v>
      </c>
      <c r="V44" s="218">
        <v>3.62</v>
      </c>
      <c r="W44" s="218">
        <v>6.96</v>
      </c>
      <c r="X44" s="218">
        <v>22.97</v>
      </c>
      <c r="Y44" s="218">
        <v>0</v>
      </c>
      <c r="Z44" s="218">
        <v>38.78</v>
      </c>
      <c r="AA44" s="218">
        <v>9.48</v>
      </c>
      <c r="AB44" s="218">
        <v>0</v>
      </c>
      <c r="AC44" s="218">
        <v>2.96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6.18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9.07</v>
      </c>
      <c r="E45" s="218">
        <v>0</v>
      </c>
      <c r="F45" s="218">
        <v>0</v>
      </c>
      <c r="G45" s="218">
        <v>15.72</v>
      </c>
      <c r="H45" s="218">
        <v>0</v>
      </c>
      <c r="I45" s="218">
        <v>0</v>
      </c>
      <c r="J45" s="218">
        <v>20.04</v>
      </c>
      <c r="K45" s="218">
        <v>85.19</v>
      </c>
      <c r="L45" s="218">
        <v>24.67</v>
      </c>
      <c r="M45" s="218">
        <v>0</v>
      </c>
      <c r="N45" s="218">
        <v>1</v>
      </c>
      <c r="O45" s="218">
        <v>1.67</v>
      </c>
      <c r="P45" s="218">
        <v>2.29</v>
      </c>
      <c r="Q45" s="218">
        <v>2.65</v>
      </c>
      <c r="R45" s="218">
        <v>5.41</v>
      </c>
      <c r="S45" s="218">
        <v>3.35</v>
      </c>
      <c r="T45" s="218">
        <v>0</v>
      </c>
      <c r="U45" s="218">
        <v>9.7100000000000009</v>
      </c>
      <c r="V45" s="218">
        <v>3.62</v>
      </c>
      <c r="W45" s="218">
        <v>6.96</v>
      </c>
      <c r="X45" s="218">
        <v>22.97</v>
      </c>
      <c r="Y45" s="218">
        <v>0</v>
      </c>
      <c r="Z45" s="218">
        <v>38.78</v>
      </c>
      <c r="AA45" s="218">
        <v>9.48</v>
      </c>
      <c r="AB45" s="218">
        <v>0</v>
      </c>
      <c r="AC45" s="218">
        <v>2.96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6.18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9.07</v>
      </c>
      <c r="E46" s="218">
        <v>0</v>
      </c>
      <c r="F46" s="218">
        <v>0</v>
      </c>
      <c r="G46" s="218">
        <v>15.72</v>
      </c>
      <c r="H46" s="218">
        <v>0</v>
      </c>
      <c r="I46" s="218">
        <v>0</v>
      </c>
      <c r="J46" s="218">
        <v>20.04</v>
      </c>
      <c r="K46" s="218">
        <v>85.19</v>
      </c>
      <c r="L46" s="218">
        <v>24.67</v>
      </c>
      <c r="M46" s="218">
        <v>0</v>
      </c>
      <c r="N46" s="218">
        <v>1</v>
      </c>
      <c r="O46" s="218">
        <v>1.67</v>
      </c>
      <c r="P46" s="218">
        <v>2.29</v>
      </c>
      <c r="Q46" s="218">
        <v>2.65</v>
      </c>
      <c r="R46" s="218">
        <v>5.41</v>
      </c>
      <c r="S46" s="218">
        <v>3.35</v>
      </c>
      <c r="T46" s="218">
        <v>0</v>
      </c>
      <c r="U46" s="218">
        <v>9.7100000000000009</v>
      </c>
      <c r="V46" s="218">
        <v>3.62</v>
      </c>
      <c r="W46" s="218">
        <v>6.96</v>
      </c>
      <c r="X46" s="218">
        <v>22.97</v>
      </c>
      <c r="Y46" s="218">
        <v>0</v>
      </c>
      <c r="Z46" s="218">
        <v>38.78</v>
      </c>
      <c r="AA46" s="218">
        <v>9.48</v>
      </c>
      <c r="AB46" s="218">
        <v>0</v>
      </c>
      <c r="AC46" s="218">
        <v>2.73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6.18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8.93</v>
      </c>
      <c r="E47" s="218">
        <v>0</v>
      </c>
      <c r="F47" s="218">
        <v>0</v>
      </c>
      <c r="G47" s="218">
        <v>15.72</v>
      </c>
      <c r="H47" s="218">
        <v>0</v>
      </c>
      <c r="I47" s="218">
        <v>0</v>
      </c>
      <c r="J47" s="218">
        <v>20.04</v>
      </c>
      <c r="K47" s="218">
        <v>85.2</v>
      </c>
      <c r="L47" s="218">
        <v>24.67</v>
      </c>
      <c r="M47" s="218">
        <v>0</v>
      </c>
      <c r="N47" s="218">
        <v>1</v>
      </c>
      <c r="O47" s="218">
        <v>1.67</v>
      </c>
      <c r="P47" s="218">
        <v>2.29</v>
      </c>
      <c r="Q47" s="218">
        <v>2.65</v>
      </c>
      <c r="R47" s="218">
        <v>5.41</v>
      </c>
      <c r="S47" s="218">
        <v>3.35</v>
      </c>
      <c r="T47" s="218">
        <v>0</v>
      </c>
      <c r="U47" s="218">
        <v>9.7100000000000009</v>
      </c>
      <c r="V47" s="218">
        <v>3.62</v>
      </c>
      <c r="W47" s="218">
        <v>6.96</v>
      </c>
      <c r="X47" s="218">
        <v>22.97</v>
      </c>
      <c r="Y47" s="218">
        <v>0</v>
      </c>
      <c r="Z47" s="218">
        <v>38.78</v>
      </c>
      <c r="AA47" s="218">
        <v>9.48</v>
      </c>
      <c r="AB47" s="218">
        <v>0</v>
      </c>
      <c r="AC47" s="218">
        <v>2.73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8.1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8.93</v>
      </c>
      <c r="E48" s="218">
        <v>0</v>
      </c>
      <c r="F48" s="218">
        <v>0</v>
      </c>
      <c r="G48" s="218">
        <v>15.72</v>
      </c>
      <c r="H48" s="218">
        <v>0</v>
      </c>
      <c r="I48" s="218">
        <v>0</v>
      </c>
      <c r="J48" s="218">
        <v>20.04</v>
      </c>
      <c r="K48" s="218">
        <v>85.19</v>
      </c>
      <c r="L48" s="218">
        <v>24.67</v>
      </c>
      <c r="M48" s="218">
        <v>0</v>
      </c>
      <c r="N48" s="218">
        <v>1</v>
      </c>
      <c r="O48" s="218">
        <v>1.67</v>
      </c>
      <c r="P48" s="218">
        <v>2.29</v>
      </c>
      <c r="Q48" s="218">
        <v>2.65</v>
      </c>
      <c r="R48" s="218">
        <v>5.41</v>
      </c>
      <c r="S48" s="218">
        <v>3.35</v>
      </c>
      <c r="T48" s="218">
        <v>0</v>
      </c>
      <c r="U48" s="218">
        <v>9.7100000000000009</v>
      </c>
      <c r="V48" s="218">
        <v>3.62</v>
      </c>
      <c r="W48" s="218">
        <v>6.96</v>
      </c>
      <c r="X48" s="218">
        <v>22.97</v>
      </c>
      <c r="Y48" s="218">
        <v>0</v>
      </c>
      <c r="Z48" s="218">
        <v>38.78</v>
      </c>
      <c r="AA48" s="218">
        <v>9.48</v>
      </c>
      <c r="AB48" s="218">
        <v>0</v>
      </c>
      <c r="AC48" s="218">
        <v>2.73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8.1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8.93</v>
      </c>
      <c r="E49" s="218">
        <v>0</v>
      </c>
      <c r="F49" s="218">
        <v>0</v>
      </c>
      <c r="G49" s="218">
        <v>15.72</v>
      </c>
      <c r="H49" s="218">
        <v>0</v>
      </c>
      <c r="I49" s="218">
        <v>0</v>
      </c>
      <c r="J49" s="218">
        <v>20.04</v>
      </c>
      <c r="K49" s="218">
        <v>85.2</v>
      </c>
      <c r="L49" s="218">
        <v>24.67</v>
      </c>
      <c r="M49" s="218">
        <v>0</v>
      </c>
      <c r="N49" s="218">
        <v>1</v>
      </c>
      <c r="O49" s="218">
        <v>1.67</v>
      </c>
      <c r="P49" s="218">
        <v>2.29</v>
      </c>
      <c r="Q49" s="218">
        <v>2.65</v>
      </c>
      <c r="R49" s="218">
        <v>5.77</v>
      </c>
      <c r="S49" s="218">
        <v>3.35</v>
      </c>
      <c r="T49" s="218">
        <v>0</v>
      </c>
      <c r="U49" s="218">
        <v>9.7100000000000009</v>
      </c>
      <c r="V49" s="218">
        <v>3.62</v>
      </c>
      <c r="W49" s="218">
        <v>6.96</v>
      </c>
      <c r="X49" s="218">
        <v>22.97</v>
      </c>
      <c r="Y49" s="218">
        <v>0</v>
      </c>
      <c r="Z49" s="218">
        <v>38.78</v>
      </c>
      <c r="AA49" s="218">
        <v>9.48</v>
      </c>
      <c r="AB49" s="218">
        <v>0</v>
      </c>
      <c r="AC49" s="218">
        <v>2.73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8.1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8.93</v>
      </c>
      <c r="E50" s="218">
        <v>0</v>
      </c>
      <c r="F50" s="218">
        <v>0</v>
      </c>
      <c r="G50" s="218">
        <v>15.72</v>
      </c>
      <c r="H50" s="218">
        <v>0</v>
      </c>
      <c r="I50" s="218">
        <v>0</v>
      </c>
      <c r="J50" s="218">
        <v>20.04</v>
      </c>
      <c r="K50" s="218">
        <v>85.19</v>
      </c>
      <c r="L50" s="218">
        <v>24.67</v>
      </c>
      <c r="M50" s="218">
        <v>0</v>
      </c>
      <c r="N50" s="218">
        <v>1</v>
      </c>
      <c r="O50" s="218">
        <v>1.67</v>
      </c>
      <c r="P50" s="218">
        <v>2.29</v>
      </c>
      <c r="Q50" s="218">
        <v>2.65</v>
      </c>
      <c r="R50" s="218">
        <v>5.77</v>
      </c>
      <c r="S50" s="218">
        <v>3.35</v>
      </c>
      <c r="T50" s="218">
        <v>0</v>
      </c>
      <c r="U50" s="218">
        <v>9.7100000000000009</v>
      </c>
      <c r="V50" s="218">
        <v>3.62</v>
      </c>
      <c r="W50" s="218">
        <v>6.96</v>
      </c>
      <c r="X50" s="218">
        <v>22.97</v>
      </c>
      <c r="Y50" s="218">
        <v>0</v>
      </c>
      <c r="Z50" s="218">
        <v>38.78</v>
      </c>
      <c r="AA50" s="218">
        <v>9.48</v>
      </c>
      <c r="AB50" s="218">
        <v>0</v>
      </c>
      <c r="AC50" s="218">
        <v>2.73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8.1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8.8000000000000007</v>
      </c>
      <c r="E51" s="218">
        <v>0</v>
      </c>
      <c r="F51" s="218">
        <v>0</v>
      </c>
      <c r="G51" s="218">
        <v>15.72</v>
      </c>
      <c r="H51" s="218">
        <v>0</v>
      </c>
      <c r="I51" s="218">
        <v>0</v>
      </c>
      <c r="J51" s="218">
        <v>20.04</v>
      </c>
      <c r="K51" s="218">
        <v>85.2</v>
      </c>
      <c r="L51" s="218">
        <v>24.67</v>
      </c>
      <c r="M51" s="218">
        <v>0</v>
      </c>
      <c r="N51" s="218">
        <v>1</v>
      </c>
      <c r="O51" s="218">
        <v>1.67</v>
      </c>
      <c r="P51" s="218">
        <v>2.29</v>
      </c>
      <c r="Q51" s="218">
        <v>2.65</v>
      </c>
      <c r="R51" s="218">
        <v>5.77</v>
      </c>
      <c r="S51" s="218">
        <v>3.35</v>
      </c>
      <c r="T51" s="218">
        <v>0</v>
      </c>
      <c r="U51" s="218">
        <v>9.7100000000000009</v>
      </c>
      <c r="V51" s="218">
        <v>3.62</v>
      </c>
      <c r="W51" s="218">
        <v>6.96</v>
      </c>
      <c r="X51" s="218">
        <v>22.97</v>
      </c>
      <c r="Y51" s="218">
        <v>0</v>
      </c>
      <c r="Z51" s="218">
        <v>38.78</v>
      </c>
      <c r="AA51" s="218">
        <v>9.48</v>
      </c>
      <c r="AB51" s="218">
        <v>0</v>
      </c>
      <c r="AC51" s="218">
        <v>2.73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8.1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8.8000000000000007</v>
      </c>
      <c r="E52" s="218">
        <v>0</v>
      </c>
      <c r="F52" s="218">
        <v>0</v>
      </c>
      <c r="G52" s="218">
        <v>15.72</v>
      </c>
      <c r="H52" s="218">
        <v>0</v>
      </c>
      <c r="I52" s="218">
        <v>0</v>
      </c>
      <c r="J52" s="218">
        <v>20.04</v>
      </c>
      <c r="K52" s="218">
        <v>85.19</v>
      </c>
      <c r="L52" s="218">
        <v>24.67</v>
      </c>
      <c r="M52" s="218">
        <v>0</v>
      </c>
      <c r="N52" s="218">
        <v>1</v>
      </c>
      <c r="O52" s="218">
        <v>1.67</v>
      </c>
      <c r="P52" s="218">
        <v>2.29</v>
      </c>
      <c r="Q52" s="218">
        <v>2.65</v>
      </c>
      <c r="R52" s="218">
        <v>5.77</v>
      </c>
      <c r="S52" s="218">
        <v>3.35</v>
      </c>
      <c r="T52" s="218">
        <v>0</v>
      </c>
      <c r="U52" s="218">
        <v>9.7100000000000009</v>
      </c>
      <c r="V52" s="218">
        <v>3.62</v>
      </c>
      <c r="W52" s="218">
        <v>6.96</v>
      </c>
      <c r="X52" s="218">
        <v>22.97</v>
      </c>
      <c r="Y52" s="218">
        <v>0</v>
      </c>
      <c r="Z52" s="218">
        <v>38.78</v>
      </c>
      <c r="AA52" s="218">
        <v>9.48</v>
      </c>
      <c r="AB52" s="218">
        <v>0</v>
      </c>
      <c r="AC52" s="218">
        <v>2.73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8.1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8.8000000000000007</v>
      </c>
      <c r="E53" s="218">
        <v>0</v>
      </c>
      <c r="F53" s="218">
        <v>0</v>
      </c>
      <c r="G53" s="218">
        <v>15.72</v>
      </c>
      <c r="H53" s="218">
        <v>0</v>
      </c>
      <c r="I53" s="218">
        <v>0</v>
      </c>
      <c r="J53" s="218">
        <v>20.04</v>
      </c>
      <c r="K53" s="218">
        <v>85.08</v>
      </c>
      <c r="L53" s="218">
        <v>24.69</v>
      </c>
      <c r="M53" s="218">
        <v>0</v>
      </c>
      <c r="N53" s="218">
        <v>1</v>
      </c>
      <c r="O53" s="218">
        <v>1.67</v>
      </c>
      <c r="P53" s="218">
        <v>2.29</v>
      </c>
      <c r="Q53" s="218">
        <v>2.65</v>
      </c>
      <c r="R53" s="218">
        <v>5.77</v>
      </c>
      <c r="S53" s="218">
        <v>3.33</v>
      </c>
      <c r="T53" s="218">
        <v>0</v>
      </c>
      <c r="U53" s="218">
        <v>9.7100000000000009</v>
      </c>
      <c r="V53" s="218">
        <v>3.62</v>
      </c>
      <c r="W53" s="218">
        <v>6.96</v>
      </c>
      <c r="X53" s="218">
        <v>22.97</v>
      </c>
      <c r="Y53" s="218">
        <v>0</v>
      </c>
      <c r="Z53" s="218">
        <v>38.520000000000003</v>
      </c>
      <c r="AA53" s="218">
        <v>9.48</v>
      </c>
      <c r="AB53" s="218">
        <v>0</v>
      </c>
      <c r="AC53" s="218">
        <v>2.73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8.1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8.8000000000000007</v>
      </c>
      <c r="E54" s="218">
        <v>0</v>
      </c>
      <c r="F54" s="218">
        <v>0</v>
      </c>
      <c r="G54" s="218">
        <v>15.72</v>
      </c>
      <c r="H54" s="218">
        <v>0</v>
      </c>
      <c r="I54" s="218">
        <v>0</v>
      </c>
      <c r="J54" s="218">
        <v>20.04</v>
      </c>
      <c r="K54" s="218">
        <v>85.08</v>
      </c>
      <c r="L54" s="218">
        <v>24.69</v>
      </c>
      <c r="M54" s="218">
        <v>0</v>
      </c>
      <c r="N54" s="218">
        <v>1</v>
      </c>
      <c r="O54" s="218">
        <v>1.67</v>
      </c>
      <c r="P54" s="218">
        <v>2.29</v>
      </c>
      <c r="Q54" s="218">
        <v>2.65</v>
      </c>
      <c r="R54" s="218">
        <v>5.77</v>
      </c>
      <c r="S54" s="218">
        <v>3.33</v>
      </c>
      <c r="T54" s="218">
        <v>0</v>
      </c>
      <c r="U54" s="218">
        <v>9.7100000000000009</v>
      </c>
      <c r="V54" s="218">
        <v>3.62</v>
      </c>
      <c r="W54" s="218">
        <v>6.96</v>
      </c>
      <c r="X54" s="218">
        <v>22.97</v>
      </c>
      <c r="Y54" s="218">
        <v>0</v>
      </c>
      <c r="Z54" s="218">
        <v>38.520000000000003</v>
      </c>
      <c r="AA54" s="218">
        <v>9.48</v>
      </c>
      <c r="AB54" s="218">
        <v>0</v>
      </c>
      <c r="AC54" s="218">
        <v>2.73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8.1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8.8000000000000007</v>
      </c>
      <c r="E55" s="218">
        <v>0</v>
      </c>
      <c r="F55" s="218">
        <v>0</v>
      </c>
      <c r="G55" s="218">
        <v>15.72</v>
      </c>
      <c r="H55" s="218">
        <v>0</v>
      </c>
      <c r="I55" s="218">
        <v>0</v>
      </c>
      <c r="J55" s="218">
        <v>20.04</v>
      </c>
      <c r="K55" s="218">
        <v>85.08</v>
      </c>
      <c r="L55" s="218">
        <v>24.94</v>
      </c>
      <c r="M55" s="218">
        <v>0</v>
      </c>
      <c r="N55" s="218">
        <v>1</v>
      </c>
      <c r="O55" s="218">
        <v>1.67</v>
      </c>
      <c r="P55" s="218">
        <v>2.29</v>
      </c>
      <c r="Q55" s="218">
        <v>2.66</v>
      </c>
      <c r="R55" s="218">
        <v>5.77</v>
      </c>
      <c r="S55" s="218">
        <v>3.35</v>
      </c>
      <c r="T55" s="218">
        <v>0</v>
      </c>
      <c r="U55" s="218">
        <v>9.7100000000000009</v>
      </c>
      <c r="V55" s="218">
        <v>3.62</v>
      </c>
      <c r="W55" s="218">
        <v>6.96</v>
      </c>
      <c r="X55" s="218">
        <v>22.97</v>
      </c>
      <c r="Y55" s="218">
        <v>0</v>
      </c>
      <c r="Z55" s="218">
        <v>38.520000000000003</v>
      </c>
      <c r="AA55" s="218">
        <v>9.48</v>
      </c>
      <c r="AB55" s="218">
        <v>0</v>
      </c>
      <c r="AC55" s="218">
        <v>2.5099999999999998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8.1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8.8000000000000007</v>
      </c>
      <c r="E56" s="218">
        <v>0</v>
      </c>
      <c r="F56" s="218">
        <v>0</v>
      </c>
      <c r="G56" s="218">
        <v>15.72</v>
      </c>
      <c r="H56" s="218">
        <v>0</v>
      </c>
      <c r="I56" s="218">
        <v>0</v>
      </c>
      <c r="J56" s="218">
        <v>20.04</v>
      </c>
      <c r="K56" s="218">
        <v>85.09</v>
      </c>
      <c r="L56" s="218">
        <v>24.94</v>
      </c>
      <c r="M56" s="218">
        <v>0</v>
      </c>
      <c r="N56" s="218">
        <v>1</v>
      </c>
      <c r="O56" s="218">
        <v>1.67</v>
      </c>
      <c r="P56" s="218">
        <v>2.29</v>
      </c>
      <c r="Q56" s="218">
        <v>2.66</v>
      </c>
      <c r="R56" s="218">
        <v>5.77</v>
      </c>
      <c r="S56" s="218">
        <v>3.35</v>
      </c>
      <c r="T56" s="218">
        <v>0</v>
      </c>
      <c r="U56" s="218">
        <v>9.7100000000000009</v>
      </c>
      <c r="V56" s="218">
        <v>3.62</v>
      </c>
      <c r="W56" s="218">
        <v>6.96</v>
      </c>
      <c r="X56" s="218">
        <v>22.97</v>
      </c>
      <c r="Y56" s="218">
        <v>0</v>
      </c>
      <c r="Z56" s="218">
        <v>38.520000000000003</v>
      </c>
      <c r="AA56" s="218">
        <v>9.48</v>
      </c>
      <c r="AB56" s="218">
        <v>0</v>
      </c>
      <c r="AC56" s="218">
        <v>2.5099999999999998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8.1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8.8000000000000007</v>
      </c>
      <c r="E57" s="218">
        <v>0</v>
      </c>
      <c r="F57" s="218">
        <v>0</v>
      </c>
      <c r="G57" s="218">
        <v>15.72</v>
      </c>
      <c r="H57" s="218">
        <v>0</v>
      </c>
      <c r="I57" s="218">
        <v>0</v>
      </c>
      <c r="J57" s="218">
        <v>20.04</v>
      </c>
      <c r="K57" s="218">
        <v>85.08</v>
      </c>
      <c r="L57" s="218">
        <v>24.94</v>
      </c>
      <c r="M57" s="218">
        <v>0</v>
      </c>
      <c r="N57" s="218">
        <v>1</v>
      </c>
      <c r="O57" s="218">
        <v>1.67</v>
      </c>
      <c r="P57" s="218">
        <v>2.29</v>
      </c>
      <c r="Q57" s="218">
        <v>2.66</v>
      </c>
      <c r="R57" s="218">
        <v>5.77</v>
      </c>
      <c r="S57" s="218">
        <v>3.35</v>
      </c>
      <c r="T57" s="218">
        <v>0</v>
      </c>
      <c r="U57" s="218">
        <v>9.7100000000000009</v>
      </c>
      <c r="V57" s="218">
        <v>3.62</v>
      </c>
      <c r="W57" s="218">
        <v>7.11</v>
      </c>
      <c r="X57" s="218">
        <v>22.97</v>
      </c>
      <c r="Y57" s="218">
        <v>0</v>
      </c>
      <c r="Z57" s="218">
        <v>38.29</v>
      </c>
      <c r="AA57" s="218">
        <v>12.91</v>
      </c>
      <c r="AB57" s="218">
        <v>0</v>
      </c>
      <c r="AC57" s="218">
        <v>2.5099999999999998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8.1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8.8000000000000007</v>
      </c>
      <c r="E58" s="218">
        <v>0</v>
      </c>
      <c r="F58" s="218">
        <v>0</v>
      </c>
      <c r="G58" s="218">
        <v>15.72</v>
      </c>
      <c r="H58" s="218">
        <v>0</v>
      </c>
      <c r="I58" s="218">
        <v>0</v>
      </c>
      <c r="J58" s="218">
        <v>20.04</v>
      </c>
      <c r="K58" s="218">
        <v>85.09</v>
      </c>
      <c r="L58" s="218">
        <v>24.94</v>
      </c>
      <c r="M58" s="218">
        <v>0</v>
      </c>
      <c r="N58" s="218">
        <v>1</v>
      </c>
      <c r="O58" s="218">
        <v>1.67</v>
      </c>
      <c r="P58" s="218">
        <v>2.29</v>
      </c>
      <c r="Q58" s="218">
        <v>2.66</v>
      </c>
      <c r="R58" s="218">
        <v>5.77</v>
      </c>
      <c r="S58" s="218">
        <v>3.35</v>
      </c>
      <c r="T58" s="218">
        <v>0</v>
      </c>
      <c r="U58" s="218">
        <v>9.7100000000000009</v>
      </c>
      <c r="V58" s="218">
        <v>3.62</v>
      </c>
      <c r="W58" s="218">
        <v>6.96</v>
      </c>
      <c r="X58" s="218">
        <v>22.97</v>
      </c>
      <c r="Y58" s="218">
        <v>0</v>
      </c>
      <c r="Z58" s="218">
        <v>38.29</v>
      </c>
      <c r="AA58" s="218">
        <v>12.91</v>
      </c>
      <c r="AB58" s="218">
        <v>0</v>
      </c>
      <c r="AC58" s="218">
        <v>2.5099999999999998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8.1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8.8000000000000007</v>
      </c>
      <c r="E59" s="218">
        <v>0</v>
      </c>
      <c r="F59" s="218">
        <v>0</v>
      </c>
      <c r="G59" s="218">
        <v>15.72</v>
      </c>
      <c r="H59" s="218">
        <v>0</v>
      </c>
      <c r="I59" s="218">
        <v>0</v>
      </c>
      <c r="J59" s="218">
        <v>20.04</v>
      </c>
      <c r="K59" s="218">
        <v>85.07</v>
      </c>
      <c r="L59" s="218">
        <v>24.94</v>
      </c>
      <c r="M59" s="218">
        <v>0</v>
      </c>
      <c r="N59" s="218">
        <v>1</v>
      </c>
      <c r="O59" s="218">
        <v>1.67</v>
      </c>
      <c r="P59" s="218">
        <v>2.29</v>
      </c>
      <c r="Q59" s="218">
        <v>2.66</v>
      </c>
      <c r="R59" s="218">
        <v>5.77</v>
      </c>
      <c r="S59" s="218">
        <v>3.28</v>
      </c>
      <c r="T59" s="218">
        <v>0</v>
      </c>
      <c r="U59" s="218">
        <v>9.7100000000000009</v>
      </c>
      <c r="V59" s="218">
        <v>3.62</v>
      </c>
      <c r="W59" s="218">
        <v>6.96</v>
      </c>
      <c r="X59" s="218">
        <v>22.97</v>
      </c>
      <c r="Y59" s="218">
        <v>0</v>
      </c>
      <c r="Z59" s="218">
        <v>38.78</v>
      </c>
      <c r="AA59" s="218">
        <v>13.24</v>
      </c>
      <c r="AB59" s="218">
        <v>0</v>
      </c>
      <c r="AC59" s="218">
        <v>2.5099999999999998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8.1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8.8000000000000007</v>
      </c>
      <c r="E60" s="218">
        <v>0</v>
      </c>
      <c r="F60" s="218">
        <v>0</v>
      </c>
      <c r="G60" s="218">
        <v>15.72</v>
      </c>
      <c r="H60" s="218">
        <v>0</v>
      </c>
      <c r="I60" s="218">
        <v>0</v>
      </c>
      <c r="J60" s="218">
        <v>20.04</v>
      </c>
      <c r="K60" s="218">
        <v>85.07</v>
      </c>
      <c r="L60" s="218">
        <v>24.94</v>
      </c>
      <c r="M60" s="218">
        <v>0</v>
      </c>
      <c r="N60" s="218">
        <v>1</v>
      </c>
      <c r="O60" s="218">
        <v>1.67</v>
      </c>
      <c r="P60" s="218">
        <v>2.29</v>
      </c>
      <c r="Q60" s="218">
        <v>2.66</v>
      </c>
      <c r="R60" s="218">
        <v>5.94</v>
      </c>
      <c r="S60" s="218">
        <v>3.28</v>
      </c>
      <c r="T60" s="218">
        <v>0</v>
      </c>
      <c r="U60" s="218">
        <v>9.7100000000000009</v>
      </c>
      <c r="V60" s="218">
        <v>3.62</v>
      </c>
      <c r="W60" s="218">
        <v>6.96</v>
      </c>
      <c r="X60" s="218">
        <v>22.97</v>
      </c>
      <c r="Y60" s="218">
        <v>0</v>
      </c>
      <c r="Z60" s="218">
        <v>38.770000000000003</v>
      </c>
      <c r="AA60" s="218">
        <v>13.24</v>
      </c>
      <c r="AB60" s="218">
        <v>0</v>
      </c>
      <c r="AC60" s="218">
        <v>2.5099999999999998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8.1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8.8000000000000007</v>
      </c>
      <c r="E61" s="218">
        <v>0</v>
      </c>
      <c r="F61" s="218">
        <v>0</v>
      </c>
      <c r="G61" s="218">
        <v>15.72</v>
      </c>
      <c r="H61" s="218">
        <v>0</v>
      </c>
      <c r="I61" s="218">
        <v>0</v>
      </c>
      <c r="J61" s="218">
        <v>20.04</v>
      </c>
      <c r="K61" s="218">
        <v>85</v>
      </c>
      <c r="L61" s="218">
        <v>24.69</v>
      </c>
      <c r="M61" s="218">
        <v>0</v>
      </c>
      <c r="N61" s="218">
        <v>1</v>
      </c>
      <c r="O61" s="218">
        <v>1.67</v>
      </c>
      <c r="P61" s="218">
        <v>2.29</v>
      </c>
      <c r="Q61" s="218">
        <v>2.65</v>
      </c>
      <c r="R61" s="218">
        <v>5.94</v>
      </c>
      <c r="S61" s="218">
        <v>3.27</v>
      </c>
      <c r="T61" s="218">
        <v>0</v>
      </c>
      <c r="U61" s="218">
        <v>9.7100000000000009</v>
      </c>
      <c r="V61" s="218">
        <v>3.62</v>
      </c>
      <c r="W61" s="218">
        <v>6.96</v>
      </c>
      <c r="X61" s="218">
        <v>22.97</v>
      </c>
      <c r="Y61" s="218">
        <v>0</v>
      </c>
      <c r="Z61" s="218">
        <v>38.770000000000003</v>
      </c>
      <c r="AA61" s="218">
        <v>13.24</v>
      </c>
      <c r="AB61" s="218">
        <v>0</v>
      </c>
      <c r="AC61" s="218">
        <v>2.73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8.1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8.8000000000000007</v>
      </c>
      <c r="E62" s="218">
        <v>0</v>
      </c>
      <c r="F62" s="218">
        <v>0</v>
      </c>
      <c r="G62" s="218">
        <v>15.72</v>
      </c>
      <c r="H62" s="218">
        <v>0</v>
      </c>
      <c r="I62" s="218">
        <v>0</v>
      </c>
      <c r="J62" s="218">
        <v>20.04</v>
      </c>
      <c r="K62" s="218">
        <v>85.03</v>
      </c>
      <c r="L62" s="218">
        <v>24.69</v>
      </c>
      <c r="M62" s="218">
        <v>0</v>
      </c>
      <c r="N62" s="218">
        <v>1</v>
      </c>
      <c r="O62" s="218">
        <v>1.67</v>
      </c>
      <c r="P62" s="218">
        <v>2.29</v>
      </c>
      <c r="Q62" s="218">
        <v>2.65</v>
      </c>
      <c r="R62" s="218">
        <v>5.94</v>
      </c>
      <c r="S62" s="218">
        <v>3.27</v>
      </c>
      <c r="T62" s="218">
        <v>0</v>
      </c>
      <c r="U62" s="218">
        <v>9.7100000000000009</v>
      </c>
      <c r="V62" s="218">
        <v>3.62</v>
      </c>
      <c r="W62" s="218">
        <v>6.96</v>
      </c>
      <c r="X62" s="218">
        <v>22.97</v>
      </c>
      <c r="Y62" s="218">
        <v>0</v>
      </c>
      <c r="Z62" s="218">
        <v>38.770000000000003</v>
      </c>
      <c r="AA62" s="218">
        <v>13.24</v>
      </c>
      <c r="AB62" s="218">
        <v>0</v>
      </c>
      <c r="AC62" s="218">
        <v>2.73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8.1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8.5299999999999994</v>
      </c>
      <c r="E63" s="218">
        <v>0</v>
      </c>
      <c r="F63" s="218">
        <v>0</v>
      </c>
      <c r="G63" s="218">
        <v>15.72</v>
      </c>
      <c r="H63" s="218">
        <v>0</v>
      </c>
      <c r="I63" s="218">
        <v>0</v>
      </c>
      <c r="J63" s="218">
        <v>20.04</v>
      </c>
      <c r="K63" s="218">
        <v>85</v>
      </c>
      <c r="L63" s="218">
        <v>24.69</v>
      </c>
      <c r="M63" s="218">
        <v>0</v>
      </c>
      <c r="N63" s="218">
        <v>1</v>
      </c>
      <c r="O63" s="218">
        <v>1.67</v>
      </c>
      <c r="P63" s="218">
        <v>2.29</v>
      </c>
      <c r="Q63" s="218">
        <v>2.65</v>
      </c>
      <c r="R63" s="218">
        <v>5.94</v>
      </c>
      <c r="S63" s="218">
        <v>3.27</v>
      </c>
      <c r="T63" s="218">
        <v>0</v>
      </c>
      <c r="U63" s="218">
        <v>9.7100000000000009</v>
      </c>
      <c r="V63" s="218">
        <v>3.62</v>
      </c>
      <c r="W63" s="218">
        <v>5.0199999999999996</v>
      </c>
      <c r="X63" s="218">
        <v>20.07</v>
      </c>
      <c r="Y63" s="218">
        <v>0</v>
      </c>
      <c r="Z63" s="218">
        <v>37.24</v>
      </c>
      <c r="AA63" s="218">
        <v>13.5</v>
      </c>
      <c r="AB63" s="218">
        <v>0</v>
      </c>
      <c r="AC63" s="218">
        <v>2.5099999999999998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8.1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8.5299999999999994</v>
      </c>
      <c r="E64" s="218">
        <v>0</v>
      </c>
      <c r="F64" s="218">
        <v>0</v>
      </c>
      <c r="G64" s="218">
        <v>15.72</v>
      </c>
      <c r="H64" s="218">
        <v>0</v>
      </c>
      <c r="I64" s="218">
        <v>0</v>
      </c>
      <c r="J64" s="218">
        <v>20.04</v>
      </c>
      <c r="K64" s="218">
        <v>85.02</v>
      </c>
      <c r="L64" s="218">
        <v>24.69</v>
      </c>
      <c r="M64" s="218">
        <v>0</v>
      </c>
      <c r="N64" s="218">
        <v>1</v>
      </c>
      <c r="O64" s="218">
        <v>1.67</v>
      </c>
      <c r="P64" s="218">
        <v>2.29</v>
      </c>
      <c r="Q64" s="218">
        <v>2.65</v>
      </c>
      <c r="R64" s="218">
        <v>5.94</v>
      </c>
      <c r="S64" s="218">
        <v>3.27</v>
      </c>
      <c r="T64" s="218">
        <v>0</v>
      </c>
      <c r="U64" s="218">
        <v>9.7100000000000009</v>
      </c>
      <c r="V64" s="218">
        <v>3.62</v>
      </c>
      <c r="W64" s="218">
        <v>5.0199999999999996</v>
      </c>
      <c r="X64" s="218">
        <v>20.07</v>
      </c>
      <c r="Y64" s="218">
        <v>0</v>
      </c>
      <c r="Z64" s="218">
        <v>37.24</v>
      </c>
      <c r="AA64" s="218">
        <v>13.5</v>
      </c>
      <c r="AB64" s="218">
        <v>0</v>
      </c>
      <c r="AC64" s="218">
        <v>2.5099999999999998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8.1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8.5299999999999994</v>
      </c>
      <c r="E65" s="218">
        <v>0</v>
      </c>
      <c r="F65" s="218">
        <v>0</v>
      </c>
      <c r="G65" s="218">
        <v>15.72</v>
      </c>
      <c r="H65" s="218">
        <v>0</v>
      </c>
      <c r="I65" s="218">
        <v>0</v>
      </c>
      <c r="J65" s="218">
        <v>20.04</v>
      </c>
      <c r="K65" s="218">
        <v>85</v>
      </c>
      <c r="L65" s="218">
        <v>24.69</v>
      </c>
      <c r="M65" s="218">
        <v>0</v>
      </c>
      <c r="N65" s="218">
        <v>1</v>
      </c>
      <c r="O65" s="218">
        <v>1.67</v>
      </c>
      <c r="P65" s="218">
        <v>2.29</v>
      </c>
      <c r="Q65" s="218">
        <v>2.65</v>
      </c>
      <c r="R65" s="218">
        <v>5.94</v>
      </c>
      <c r="S65" s="218">
        <v>3.27</v>
      </c>
      <c r="T65" s="218">
        <v>0</v>
      </c>
      <c r="U65" s="218">
        <v>9.7100000000000009</v>
      </c>
      <c r="V65" s="218">
        <v>3.62</v>
      </c>
      <c r="W65" s="218">
        <v>5.0199999999999996</v>
      </c>
      <c r="X65" s="218">
        <v>20.07</v>
      </c>
      <c r="Y65" s="218">
        <v>0</v>
      </c>
      <c r="Z65" s="218">
        <v>37.24</v>
      </c>
      <c r="AA65" s="218">
        <v>13.5</v>
      </c>
      <c r="AB65" s="218">
        <v>0</v>
      </c>
      <c r="AC65" s="218">
        <v>2.5099999999999998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8.1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8.5299999999999994</v>
      </c>
      <c r="E66" s="218">
        <v>0</v>
      </c>
      <c r="F66" s="218">
        <v>0</v>
      </c>
      <c r="G66" s="218">
        <v>15.72</v>
      </c>
      <c r="H66" s="218">
        <v>0</v>
      </c>
      <c r="I66" s="218">
        <v>0</v>
      </c>
      <c r="J66" s="218">
        <v>20.04</v>
      </c>
      <c r="K66" s="218">
        <v>85.02</v>
      </c>
      <c r="L66" s="218">
        <v>24.69</v>
      </c>
      <c r="M66" s="218">
        <v>0</v>
      </c>
      <c r="N66" s="218">
        <v>1</v>
      </c>
      <c r="O66" s="218">
        <v>1.67</v>
      </c>
      <c r="P66" s="218">
        <v>2.29</v>
      </c>
      <c r="Q66" s="218">
        <v>2.65</v>
      </c>
      <c r="R66" s="218">
        <v>5.94</v>
      </c>
      <c r="S66" s="218">
        <v>3.27</v>
      </c>
      <c r="T66" s="218">
        <v>0</v>
      </c>
      <c r="U66" s="218">
        <v>9.7100000000000009</v>
      </c>
      <c r="V66" s="218">
        <v>3.62</v>
      </c>
      <c r="W66" s="218">
        <v>5.0199999999999996</v>
      </c>
      <c r="X66" s="218">
        <v>20.07</v>
      </c>
      <c r="Y66" s="218">
        <v>0</v>
      </c>
      <c r="Z66" s="218">
        <v>37.24</v>
      </c>
      <c r="AA66" s="218">
        <v>13.5</v>
      </c>
      <c r="AB66" s="218">
        <v>0</v>
      </c>
      <c r="AC66" s="218">
        <v>2.5099999999999998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8.1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8.5299999999999994</v>
      </c>
      <c r="E67" s="218">
        <v>0</v>
      </c>
      <c r="F67" s="218">
        <v>0</v>
      </c>
      <c r="G67" s="218">
        <v>15.72</v>
      </c>
      <c r="H67" s="218">
        <v>0</v>
      </c>
      <c r="I67" s="218">
        <v>0</v>
      </c>
      <c r="J67" s="218">
        <v>20.04</v>
      </c>
      <c r="K67" s="218">
        <v>85.01</v>
      </c>
      <c r="L67" s="218">
        <v>24.69</v>
      </c>
      <c r="M67" s="218">
        <v>0</v>
      </c>
      <c r="N67" s="218">
        <v>1</v>
      </c>
      <c r="O67" s="218">
        <v>1.67</v>
      </c>
      <c r="P67" s="218">
        <v>2.29</v>
      </c>
      <c r="Q67" s="218">
        <v>2.65</v>
      </c>
      <c r="R67" s="218">
        <v>5.94</v>
      </c>
      <c r="S67" s="218">
        <v>3.27</v>
      </c>
      <c r="T67" s="218">
        <v>0</v>
      </c>
      <c r="U67" s="218">
        <v>9.7100000000000009</v>
      </c>
      <c r="V67" s="218">
        <v>3.62</v>
      </c>
      <c r="W67" s="218">
        <v>5.0199999999999996</v>
      </c>
      <c r="X67" s="218">
        <v>20.07</v>
      </c>
      <c r="Y67" s="218">
        <v>0</v>
      </c>
      <c r="Z67" s="218">
        <v>37.24</v>
      </c>
      <c r="AA67" s="218">
        <v>13.5</v>
      </c>
      <c r="AB67" s="218">
        <v>0</v>
      </c>
      <c r="AC67" s="218">
        <v>2.5099999999999998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8.1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8.5299999999999994</v>
      </c>
      <c r="E68" s="218">
        <v>0</v>
      </c>
      <c r="F68" s="218">
        <v>0</v>
      </c>
      <c r="G68" s="218">
        <v>15.72</v>
      </c>
      <c r="H68" s="218">
        <v>0</v>
      </c>
      <c r="I68" s="218">
        <v>0</v>
      </c>
      <c r="J68" s="218">
        <v>20.04</v>
      </c>
      <c r="K68" s="218">
        <v>85.03</v>
      </c>
      <c r="L68" s="218">
        <v>24.69</v>
      </c>
      <c r="M68" s="218">
        <v>0</v>
      </c>
      <c r="N68" s="218">
        <v>1</v>
      </c>
      <c r="O68" s="218">
        <v>1.67</v>
      </c>
      <c r="P68" s="218">
        <v>2.29</v>
      </c>
      <c r="Q68" s="218">
        <v>2.65</v>
      </c>
      <c r="R68" s="218">
        <v>5.94</v>
      </c>
      <c r="S68" s="218">
        <v>3.27</v>
      </c>
      <c r="T68" s="218">
        <v>0</v>
      </c>
      <c r="U68" s="218">
        <v>9.7100000000000009</v>
      </c>
      <c r="V68" s="218">
        <v>3.62</v>
      </c>
      <c r="W68" s="218">
        <v>5.0199999999999996</v>
      </c>
      <c r="X68" s="218">
        <v>20.07</v>
      </c>
      <c r="Y68" s="218">
        <v>0</v>
      </c>
      <c r="Z68" s="218">
        <v>37.229999999999997</v>
      </c>
      <c r="AA68" s="218">
        <v>13.5</v>
      </c>
      <c r="AB68" s="218">
        <v>0</v>
      </c>
      <c r="AC68" s="218">
        <v>2.5099999999999998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8.1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8.5299999999999994</v>
      </c>
      <c r="E69" s="218">
        <v>0</v>
      </c>
      <c r="F69" s="218">
        <v>0</v>
      </c>
      <c r="G69" s="218">
        <v>15.72</v>
      </c>
      <c r="H69" s="218">
        <v>0</v>
      </c>
      <c r="I69" s="218">
        <v>0</v>
      </c>
      <c r="J69" s="218">
        <v>20.04</v>
      </c>
      <c r="K69" s="218">
        <v>85.04</v>
      </c>
      <c r="L69" s="218">
        <v>24.69</v>
      </c>
      <c r="M69" s="218">
        <v>0</v>
      </c>
      <c r="N69" s="218">
        <v>1</v>
      </c>
      <c r="O69" s="218">
        <v>1.67</v>
      </c>
      <c r="P69" s="218">
        <v>2.29</v>
      </c>
      <c r="Q69" s="218">
        <v>2.65</v>
      </c>
      <c r="R69" s="218">
        <v>5.94</v>
      </c>
      <c r="S69" s="218">
        <v>3.27</v>
      </c>
      <c r="T69" s="218">
        <v>0</v>
      </c>
      <c r="U69" s="218">
        <v>9.7100000000000009</v>
      </c>
      <c r="V69" s="218">
        <v>0.12</v>
      </c>
      <c r="W69" s="218">
        <v>0.39</v>
      </c>
      <c r="X69" s="218">
        <v>4.12</v>
      </c>
      <c r="Y69" s="218">
        <v>0</v>
      </c>
      <c r="Z69" s="218">
        <v>37.21</v>
      </c>
      <c r="AA69" s="218">
        <v>13.5</v>
      </c>
      <c r="AB69" s="218">
        <v>0</v>
      </c>
      <c r="AC69" s="218">
        <v>2.5099999999999998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8.1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8.5299999999999994</v>
      </c>
      <c r="E70" s="218">
        <v>0</v>
      </c>
      <c r="F70" s="218">
        <v>0</v>
      </c>
      <c r="G70" s="218">
        <v>15.72</v>
      </c>
      <c r="H70" s="218">
        <v>0</v>
      </c>
      <c r="I70" s="218">
        <v>0</v>
      </c>
      <c r="J70" s="218">
        <v>20.04</v>
      </c>
      <c r="K70" s="218">
        <v>85.03</v>
      </c>
      <c r="L70" s="218">
        <v>24.69</v>
      </c>
      <c r="M70" s="218">
        <v>0</v>
      </c>
      <c r="N70" s="218">
        <v>1</v>
      </c>
      <c r="O70" s="218">
        <v>1.67</v>
      </c>
      <c r="P70" s="218">
        <v>2.29</v>
      </c>
      <c r="Q70" s="218">
        <v>2.65</v>
      </c>
      <c r="R70" s="218">
        <v>5.94</v>
      </c>
      <c r="S70" s="218">
        <v>3.27</v>
      </c>
      <c r="T70" s="218">
        <v>0</v>
      </c>
      <c r="U70" s="218">
        <v>9.7100000000000009</v>
      </c>
      <c r="V70" s="218">
        <v>0.12</v>
      </c>
      <c r="W70" s="218">
        <v>0.39</v>
      </c>
      <c r="X70" s="218">
        <v>1.24</v>
      </c>
      <c r="Y70" s="218">
        <v>0</v>
      </c>
      <c r="Z70" s="218">
        <v>37.229999999999997</v>
      </c>
      <c r="AA70" s="218">
        <v>13.5</v>
      </c>
      <c r="AB70" s="218">
        <v>0</v>
      </c>
      <c r="AC70" s="218">
        <v>2.5099999999999998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8.1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8.5299999999999994</v>
      </c>
      <c r="E71" s="218">
        <v>0</v>
      </c>
      <c r="F71" s="218">
        <v>0</v>
      </c>
      <c r="G71" s="218">
        <v>15.72</v>
      </c>
      <c r="H71" s="218">
        <v>0</v>
      </c>
      <c r="I71" s="218">
        <v>0</v>
      </c>
      <c r="J71" s="218">
        <v>20.04</v>
      </c>
      <c r="K71" s="218">
        <v>85.06</v>
      </c>
      <c r="L71" s="218">
        <v>25.1</v>
      </c>
      <c r="M71" s="218">
        <v>0</v>
      </c>
      <c r="N71" s="218">
        <v>1</v>
      </c>
      <c r="O71" s="218">
        <v>1.67</v>
      </c>
      <c r="P71" s="218">
        <v>2.29</v>
      </c>
      <c r="Q71" s="218">
        <v>2.65</v>
      </c>
      <c r="R71" s="218">
        <v>5.94</v>
      </c>
      <c r="S71" s="218">
        <v>3.33</v>
      </c>
      <c r="T71" s="218">
        <v>0</v>
      </c>
      <c r="U71" s="218">
        <v>9.7100000000000009</v>
      </c>
      <c r="V71" s="218">
        <v>0.12</v>
      </c>
      <c r="W71" s="218">
        <v>0.39</v>
      </c>
      <c r="X71" s="218">
        <v>1.24</v>
      </c>
      <c r="Y71" s="218">
        <v>0</v>
      </c>
      <c r="Z71" s="218">
        <v>37.18</v>
      </c>
      <c r="AA71" s="218">
        <v>13.5</v>
      </c>
      <c r="AB71" s="218">
        <v>0</v>
      </c>
      <c r="AC71" s="218">
        <v>2.5099999999999998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8.1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8.5299999999999994</v>
      </c>
      <c r="E72" s="218">
        <v>0</v>
      </c>
      <c r="F72" s="218">
        <v>0</v>
      </c>
      <c r="G72" s="218">
        <v>15.72</v>
      </c>
      <c r="H72" s="218">
        <v>0</v>
      </c>
      <c r="I72" s="218">
        <v>0</v>
      </c>
      <c r="J72" s="218">
        <v>20.04</v>
      </c>
      <c r="K72" s="218">
        <v>85.05</v>
      </c>
      <c r="L72" s="218">
        <v>25.1</v>
      </c>
      <c r="M72" s="218">
        <v>0</v>
      </c>
      <c r="N72" s="218">
        <v>1</v>
      </c>
      <c r="O72" s="218">
        <v>1.67</v>
      </c>
      <c r="P72" s="218">
        <v>2.29</v>
      </c>
      <c r="Q72" s="218">
        <v>2.65</v>
      </c>
      <c r="R72" s="218">
        <v>5.94</v>
      </c>
      <c r="S72" s="218">
        <v>3.33</v>
      </c>
      <c r="T72" s="218">
        <v>0</v>
      </c>
      <c r="U72" s="218">
        <v>9.7100000000000009</v>
      </c>
      <c r="V72" s="218">
        <v>0.12</v>
      </c>
      <c r="W72" s="218">
        <v>0.39</v>
      </c>
      <c r="X72" s="218">
        <v>1.24</v>
      </c>
      <c r="Y72" s="218">
        <v>0</v>
      </c>
      <c r="Z72" s="218">
        <v>3.34</v>
      </c>
      <c r="AA72" s="218">
        <v>13.56</v>
      </c>
      <c r="AB72" s="218">
        <v>0</v>
      </c>
      <c r="AC72" s="218">
        <v>2.5099999999999998</v>
      </c>
      <c r="AD72" s="218">
        <v>0</v>
      </c>
      <c r="AE72" s="218">
        <v>0</v>
      </c>
      <c r="AF72" s="218">
        <v>0</v>
      </c>
      <c r="AG72" s="218">
        <v>2.11</v>
      </c>
      <c r="AH72" s="218">
        <v>0</v>
      </c>
      <c r="AI72" s="218">
        <v>0</v>
      </c>
      <c r="AJ72" s="218">
        <v>0</v>
      </c>
      <c r="AK72" s="218">
        <v>8.1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8.5299999999999994</v>
      </c>
      <c r="E73" s="218">
        <v>0</v>
      </c>
      <c r="F73" s="218">
        <v>0</v>
      </c>
      <c r="G73" s="218">
        <v>15.72</v>
      </c>
      <c r="H73" s="218">
        <v>0</v>
      </c>
      <c r="I73" s="218">
        <v>0</v>
      </c>
      <c r="J73" s="218">
        <v>20.04</v>
      </c>
      <c r="K73" s="218">
        <v>85.06</v>
      </c>
      <c r="L73" s="218">
        <v>24.69</v>
      </c>
      <c r="M73" s="218">
        <v>0</v>
      </c>
      <c r="N73" s="218">
        <v>1</v>
      </c>
      <c r="O73" s="218">
        <v>1.67</v>
      </c>
      <c r="P73" s="218">
        <v>2.29</v>
      </c>
      <c r="Q73" s="218">
        <v>2.65</v>
      </c>
      <c r="R73" s="218">
        <v>5.44</v>
      </c>
      <c r="S73" s="218">
        <v>3.33</v>
      </c>
      <c r="T73" s="218">
        <v>0</v>
      </c>
      <c r="U73" s="218">
        <v>9.7100000000000009</v>
      </c>
      <c r="V73" s="218">
        <v>0.12</v>
      </c>
      <c r="W73" s="218">
        <v>0.39</v>
      </c>
      <c r="X73" s="218">
        <v>1.24</v>
      </c>
      <c r="Y73" s="218">
        <v>0</v>
      </c>
      <c r="Z73" s="218">
        <v>2.35</v>
      </c>
      <c r="AA73" s="218">
        <v>13.56</v>
      </c>
      <c r="AB73" s="218">
        <v>0</v>
      </c>
      <c r="AC73" s="218">
        <v>2.73</v>
      </c>
      <c r="AD73" s="218">
        <v>0</v>
      </c>
      <c r="AE73" s="218">
        <v>0</v>
      </c>
      <c r="AF73" s="218">
        <v>0</v>
      </c>
      <c r="AG73" s="218">
        <v>2.11</v>
      </c>
      <c r="AH73" s="218">
        <v>0</v>
      </c>
      <c r="AI73" s="218">
        <v>0</v>
      </c>
      <c r="AJ73" s="218">
        <v>0</v>
      </c>
      <c r="AK73" s="218">
        <v>8.1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8.5299999999999994</v>
      </c>
      <c r="E74" s="218">
        <v>0</v>
      </c>
      <c r="F74" s="218">
        <v>0</v>
      </c>
      <c r="G74" s="218">
        <v>15.72</v>
      </c>
      <c r="H74" s="218">
        <v>0</v>
      </c>
      <c r="I74" s="218">
        <v>0</v>
      </c>
      <c r="J74" s="218">
        <v>20.04</v>
      </c>
      <c r="K74" s="218">
        <v>85.05</v>
      </c>
      <c r="L74" s="218">
        <v>24.69</v>
      </c>
      <c r="M74" s="218">
        <v>0</v>
      </c>
      <c r="N74" s="218">
        <v>1</v>
      </c>
      <c r="O74" s="218">
        <v>1.67</v>
      </c>
      <c r="P74" s="218">
        <v>2.29</v>
      </c>
      <c r="Q74" s="218">
        <v>2.65</v>
      </c>
      <c r="R74" s="218">
        <v>5.44</v>
      </c>
      <c r="S74" s="218">
        <v>3.33</v>
      </c>
      <c r="T74" s="218">
        <v>0</v>
      </c>
      <c r="U74" s="218">
        <v>9.7100000000000009</v>
      </c>
      <c r="V74" s="218">
        <v>0.12</v>
      </c>
      <c r="W74" s="218">
        <v>0.39</v>
      </c>
      <c r="X74" s="218">
        <v>1.24</v>
      </c>
      <c r="Y74" s="218">
        <v>0</v>
      </c>
      <c r="Z74" s="218">
        <v>2.35</v>
      </c>
      <c r="AA74" s="218">
        <v>13.56</v>
      </c>
      <c r="AB74" s="218">
        <v>0</v>
      </c>
      <c r="AC74" s="218">
        <v>2.73</v>
      </c>
      <c r="AD74" s="218">
        <v>0</v>
      </c>
      <c r="AE74" s="218">
        <v>0</v>
      </c>
      <c r="AF74" s="218">
        <v>0</v>
      </c>
      <c r="AG74" s="218">
        <v>2.11</v>
      </c>
      <c r="AH74" s="218">
        <v>0</v>
      </c>
      <c r="AI74" s="218">
        <v>0</v>
      </c>
      <c r="AJ74" s="218">
        <v>0</v>
      </c>
      <c r="AK74" s="218">
        <v>8.1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8.67</v>
      </c>
      <c r="E75" s="218">
        <v>0</v>
      </c>
      <c r="F75" s="218">
        <v>0</v>
      </c>
      <c r="G75" s="218">
        <v>15.72</v>
      </c>
      <c r="H75" s="218">
        <v>0</v>
      </c>
      <c r="I75" s="218">
        <v>0</v>
      </c>
      <c r="J75" s="218">
        <v>20.04</v>
      </c>
      <c r="K75" s="218">
        <v>85.2</v>
      </c>
      <c r="L75" s="218">
        <v>24.69</v>
      </c>
      <c r="M75" s="218">
        <v>0</v>
      </c>
      <c r="N75" s="218">
        <v>1</v>
      </c>
      <c r="O75" s="218">
        <v>1.67</v>
      </c>
      <c r="P75" s="218">
        <v>2.29</v>
      </c>
      <c r="Q75" s="218">
        <v>2.65</v>
      </c>
      <c r="R75" s="218">
        <v>5.94</v>
      </c>
      <c r="S75" s="218">
        <v>3.33</v>
      </c>
      <c r="T75" s="218">
        <v>0</v>
      </c>
      <c r="U75" s="218">
        <v>9.7100000000000009</v>
      </c>
      <c r="V75" s="218">
        <v>0.12</v>
      </c>
      <c r="W75" s="218">
        <v>0.39</v>
      </c>
      <c r="X75" s="218">
        <v>1.24</v>
      </c>
      <c r="Y75" s="218">
        <v>0</v>
      </c>
      <c r="Z75" s="218">
        <v>2.35</v>
      </c>
      <c r="AA75" s="218">
        <v>13.56</v>
      </c>
      <c r="AB75" s="218">
        <v>0</v>
      </c>
      <c r="AC75" s="218">
        <v>2.73</v>
      </c>
      <c r="AD75" s="218">
        <v>0</v>
      </c>
      <c r="AE75" s="218">
        <v>0</v>
      </c>
      <c r="AF75" s="218">
        <v>0</v>
      </c>
      <c r="AG75" s="218">
        <v>2.11</v>
      </c>
      <c r="AH75" s="218">
        <v>0</v>
      </c>
      <c r="AI75" s="218">
        <v>0</v>
      </c>
      <c r="AJ75" s="218">
        <v>0</v>
      </c>
      <c r="AK75" s="218">
        <v>8.1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8.67</v>
      </c>
      <c r="E76" s="218">
        <v>0</v>
      </c>
      <c r="F76" s="218">
        <v>0</v>
      </c>
      <c r="G76" s="218">
        <v>15.72</v>
      </c>
      <c r="H76" s="218">
        <v>0</v>
      </c>
      <c r="I76" s="218">
        <v>0</v>
      </c>
      <c r="J76" s="218">
        <v>20.04</v>
      </c>
      <c r="K76" s="218">
        <v>85.2</v>
      </c>
      <c r="L76" s="218">
        <v>24.69</v>
      </c>
      <c r="M76" s="218">
        <v>0</v>
      </c>
      <c r="N76" s="218">
        <v>1</v>
      </c>
      <c r="O76" s="218">
        <v>1.67</v>
      </c>
      <c r="P76" s="218">
        <v>2.29</v>
      </c>
      <c r="Q76" s="218">
        <v>2.65</v>
      </c>
      <c r="R76" s="218">
        <v>5.94</v>
      </c>
      <c r="S76" s="218">
        <v>3.33</v>
      </c>
      <c r="T76" s="218">
        <v>0</v>
      </c>
      <c r="U76" s="218">
        <v>9.7100000000000009</v>
      </c>
      <c r="V76" s="218">
        <v>0.12</v>
      </c>
      <c r="W76" s="218">
        <v>0.39</v>
      </c>
      <c r="X76" s="218">
        <v>1.24</v>
      </c>
      <c r="Y76" s="218">
        <v>0</v>
      </c>
      <c r="Z76" s="218">
        <v>2.35</v>
      </c>
      <c r="AA76" s="218">
        <v>13.56</v>
      </c>
      <c r="AB76" s="218">
        <v>0</v>
      </c>
      <c r="AC76" s="218">
        <v>2.73</v>
      </c>
      <c r="AD76" s="218">
        <v>0</v>
      </c>
      <c r="AE76" s="218">
        <v>0</v>
      </c>
      <c r="AF76" s="218">
        <v>0</v>
      </c>
      <c r="AG76" s="218">
        <v>1.1399999999999999</v>
      </c>
      <c r="AH76" s="218">
        <v>0</v>
      </c>
      <c r="AI76" s="218">
        <v>0</v>
      </c>
      <c r="AJ76" s="218">
        <v>0</v>
      </c>
      <c r="AK76" s="218">
        <v>8.1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8.67</v>
      </c>
      <c r="E77" s="218">
        <v>0</v>
      </c>
      <c r="F77" s="218">
        <v>0</v>
      </c>
      <c r="G77" s="218">
        <v>15.72</v>
      </c>
      <c r="H77" s="218">
        <v>0</v>
      </c>
      <c r="I77" s="218">
        <v>0</v>
      </c>
      <c r="J77" s="218">
        <v>20.04</v>
      </c>
      <c r="K77" s="218">
        <v>85.2</v>
      </c>
      <c r="L77" s="218">
        <v>24.69</v>
      </c>
      <c r="M77" s="218">
        <v>0</v>
      </c>
      <c r="N77" s="218">
        <v>1</v>
      </c>
      <c r="O77" s="218">
        <v>1.67</v>
      </c>
      <c r="P77" s="218">
        <v>2.29</v>
      </c>
      <c r="Q77" s="218">
        <v>2.65</v>
      </c>
      <c r="R77" s="218">
        <v>5.94</v>
      </c>
      <c r="S77" s="218">
        <v>3.33</v>
      </c>
      <c r="T77" s="218">
        <v>0</v>
      </c>
      <c r="U77" s="218">
        <v>9.7100000000000009</v>
      </c>
      <c r="V77" s="218">
        <v>0.12</v>
      </c>
      <c r="W77" s="218">
        <v>0.39</v>
      </c>
      <c r="X77" s="218">
        <v>1.24</v>
      </c>
      <c r="Y77" s="218">
        <v>0</v>
      </c>
      <c r="Z77" s="218">
        <v>39.36</v>
      </c>
      <c r="AA77" s="218">
        <v>13.56</v>
      </c>
      <c r="AB77" s="218">
        <v>0</v>
      </c>
      <c r="AC77" s="218">
        <v>2.73</v>
      </c>
      <c r="AD77" s="218">
        <v>0</v>
      </c>
      <c r="AE77" s="218">
        <v>0</v>
      </c>
      <c r="AF77" s="218">
        <v>0</v>
      </c>
      <c r="AG77" s="218">
        <v>1.1399999999999999</v>
      </c>
      <c r="AH77" s="218">
        <v>0</v>
      </c>
      <c r="AI77" s="218">
        <v>0</v>
      </c>
      <c r="AJ77" s="218">
        <v>0</v>
      </c>
      <c r="AK77" s="218">
        <v>8.1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8.67</v>
      </c>
      <c r="E78" s="218">
        <v>0</v>
      </c>
      <c r="F78" s="218">
        <v>0</v>
      </c>
      <c r="G78" s="218">
        <v>15.72</v>
      </c>
      <c r="H78" s="218">
        <v>0</v>
      </c>
      <c r="I78" s="218">
        <v>0</v>
      </c>
      <c r="J78" s="218">
        <v>20.04</v>
      </c>
      <c r="K78" s="218">
        <v>85.19</v>
      </c>
      <c r="L78" s="218">
        <v>30.35</v>
      </c>
      <c r="M78" s="218">
        <v>0</v>
      </c>
      <c r="N78" s="218">
        <v>1</v>
      </c>
      <c r="O78" s="218">
        <v>1.67</v>
      </c>
      <c r="P78" s="218">
        <v>2.29</v>
      </c>
      <c r="Q78" s="218">
        <v>2.65</v>
      </c>
      <c r="R78" s="218">
        <v>5.94</v>
      </c>
      <c r="S78" s="218">
        <v>3.33</v>
      </c>
      <c r="T78" s="218">
        <v>0</v>
      </c>
      <c r="U78" s="218">
        <v>9.7100000000000009</v>
      </c>
      <c r="V78" s="218">
        <v>0.12</v>
      </c>
      <c r="W78" s="218">
        <v>0.39</v>
      </c>
      <c r="X78" s="218">
        <v>1.24</v>
      </c>
      <c r="Y78" s="218">
        <v>0</v>
      </c>
      <c r="Z78" s="218">
        <v>45.09</v>
      </c>
      <c r="AA78" s="218">
        <v>13.56</v>
      </c>
      <c r="AB78" s="218">
        <v>0</v>
      </c>
      <c r="AC78" s="218">
        <v>2.73</v>
      </c>
      <c r="AD78" s="218">
        <v>0</v>
      </c>
      <c r="AE78" s="218">
        <v>0</v>
      </c>
      <c r="AF78" s="218">
        <v>0</v>
      </c>
      <c r="AG78" s="218">
        <v>1.1399999999999999</v>
      </c>
      <c r="AH78" s="218">
        <v>0</v>
      </c>
      <c r="AI78" s="218">
        <v>0</v>
      </c>
      <c r="AJ78" s="218">
        <v>0</v>
      </c>
      <c r="AK78" s="218">
        <v>8.1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8.8000000000000007</v>
      </c>
      <c r="E79" s="218">
        <v>0</v>
      </c>
      <c r="F79" s="218">
        <v>0</v>
      </c>
      <c r="G79" s="218">
        <v>15.72</v>
      </c>
      <c r="H79" s="218">
        <v>0</v>
      </c>
      <c r="I79" s="218">
        <v>0</v>
      </c>
      <c r="J79" s="218">
        <v>20.04</v>
      </c>
      <c r="K79" s="218">
        <v>86.87</v>
      </c>
      <c r="L79" s="218">
        <v>30.35</v>
      </c>
      <c r="M79" s="218">
        <v>0</v>
      </c>
      <c r="N79" s="218">
        <v>1</v>
      </c>
      <c r="O79" s="218">
        <v>1.67</v>
      </c>
      <c r="P79" s="218">
        <v>2.29</v>
      </c>
      <c r="Q79" s="218">
        <v>3.27</v>
      </c>
      <c r="R79" s="218">
        <v>0.73</v>
      </c>
      <c r="S79" s="218">
        <v>3.91</v>
      </c>
      <c r="T79" s="218">
        <v>0</v>
      </c>
      <c r="U79" s="218">
        <v>9.7100000000000009</v>
      </c>
      <c r="V79" s="218">
        <v>0.12</v>
      </c>
      <c r="W79" s="218">
        <v>0.39</v>
      </c>
      <c r="X79" s="218">
        <v>1.24</v>
      </c>
      <c r="Y79" s="218">
        <v>0</v>
      </c>
      <c r="Z79" s="218">
        <v>2.35</v>
      </c>
      <c r="AA79" s="218">
        <v>0.76</v>
      </c>
      <c r="AB79" s="218">
        <v>0</v>
      </c>
      <c r="AC79" s="218">
        <v>2.73</v>
      </c>
      <c r="AD79" s="218">
        <v>0</v>
      </c>
      <c r="AE79" s="218">
        <v>0</v>
      </c>
      <c r="AF79" s="218">
        <v>0</v>
      </c>
      <c r="AG79" s="218">
        <v>1.1399999999999999</v>
      </c>
      <c r="AH79" s="218">
        <v>0</v>
      </c>
      <c r="AI79" s="218">
        <v>0</v>
      </c>
      <c r="AJ79" s="218">
        <v>0</v>
      </c>
      <c r="AK79" s="218">
        <v>8.1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8.8000000000000007</v>
      </c>
      <c r="E80" s="218">
        <v>0</v>
      </c>
      <c r="F80" s="218">
        <v>0</v>
      </c>
      <c r="G80" s="218">
        <v>15.72</v>
      </c>
      <c r="H80" s="218">
        <v>0</v>
      </c>
      <c r="I80" s="218">
        <v>0</v>
      </c>
      <c r="J80" s="218">
        <v>20.04</v>
      </c>
      <c r="K80" s="218">
        <v>87.69</v>
      </c>
      <c r="L80" s="218">
        <v>30.35</v>
      </c>
      <c r="M80" s="218">
        <v>0</v>
      </c>
      <c r="N80" s="218">
        <v>1</v>
      </c>
      <c r="O80" s="218">
        <v>1.67</v>
      </c>
      <c r="P80" s="218">
        <v>2.29</v>
      </c>
      <c r="Q80" s="218">
        <v>3.27</v>
      </c>
      <c r="R80" s="218">
        <v>0.36</v>
      </c>
      <c r="S80" s="218">
        <v>3.91</v>
      </c>
      <c r="T80" s="218">
        <v>0</v>
      </c>
      <c r="U80" s="218">
        <v>9.7100000000000009</v>
      </c>
      <c r="V80" s="218">
        <v>0.12</v>
      </c>
      <c r="W80" s="218">
        <v>0.39</v>
      </c>
      <c r="X80" s="218">
        <v>1.24</v>
      </c>
      <c r="Y80" s="218">
        <v>0</v>
      </c>
      <c r="Z80" s="218">
        <v>2.35</v>
      </c>
      <c r="AA80" s="218">
        <v>0.76</v>
      </c>
      <c r="AB80" s="218">
        <v>0</v>
      </c>
      <c r="AC80" s="218">
        <v>2.73</v>
      </c>
      <c r="AD80" s="218">
        <v>0</v>
      </c>
      <c r="AE80" s="218">
        <v>0</v>
      </c>
      <c r="AF80" s="218">
        <v>0</v>
      </c>
      <c r="AG80" s="218">
        <v>1.1399999999999999</v>
      </c>
      <c r="AH80" s="218">
        <v>0</v>
      </c>
      <c r="AI80" s="218">
        <v>0</v>
      </c>
      <c r="AJ80" s="218">
        <v>0</v>
      </c>
      <c r="AK80" s="218">
        <v>8.1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8.8000000000000007</v>
      </c>
      <c r="E81" s="218">
        <v>0</v>
      </c>
      <c r="F81" s="218">
        <v>0</v>
      </c>
      <c r="G81" s="218">
        <v>15.72</v>
      </c>
      <c r="H81" s="218">
        <v>0</v>
      </c>
      <c r="I81" s="218">
        <v>0</v>
      </c>
      <c r="J81" s="218">
        <v>20.04</v>
      </c>
      <c r="K81" s="218">
        <v>87.66</v>
      </c>
      <c r="L81" s="218">
        <v>30.35</v>
      </c>
      <c r="M81" s="218">
        <v>0</v>
      </c>
      <c r="N81" s="218">
        <v>1</v>
      </c>
      <c r="O81" s="218">
        <v>1.67</v>
      </c>
      <c r="P81" s="218">
        <v>2.29</v>
      </c>
      <c r="Q81" s="218">
        <v>3.27</v>
      </c>
      <c r="R81" s="218">
        <v>0.36</v>
      </c>
      <c r="S81" s="218">
        <v>3.91</v>
      </c>
      <c r="T81" s="218">
        <v>0</v>
      </c>
      <c r="U81" s="218">
        <v>9.7100000000000009</v>
      </c>
      <c r="V81" s="218">
        <v>0.12</v>
      </c>
      <c r="W81" s="218">
        <v>0.39</v>
      </c>
      <c r="X81" s="218">
        <v>1.24</v>
      </c>
      <c r="Y81" s="218">
        <v>0</v>
      </c>
      <c r="Z81" s="218">
        <v>2.35</v>
      </c>
      <c r="AA81" s="218">
        <v>0.76</v>
      </c>
      <c r="AB81" s="218">
        <v>0</v>
      </c>
      <c r="AC81" s="218">
        <v>2.73</v>
      </c>
      <c r="AD81" s="218">
        <v>0</v>
      </c>
      <c r="AE81" s="218">
        <v>0</v>
      </c>
      <c r="AF81" s="218">
        <v>0</v>
      </c>
      <c r="AG81" s="218">
        <v>2.27</v>
      </c>
      <c r="AH81" s="218">
        <v>0</v>
      </c>
      <c r="AI81" s="218">
        <v>0</v>
      </c>
      <c r="AJ81" s="218">
        <v>0</v>
      </c>
      <c r="AK81" s="218">
        <v>8.1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8.8000000000000007</v>
      </c>
      <c r="E82" s="218">
        <v>0</v>
      </c>
      <c r="F82" s="218">
        <v>0</v>
      </c>
      <c r="G82" s="218">
        <v>15.72</v>
      </c>
      <c r="H82" s="218">
        <v>0</v>
      </c>
      <c r="I82" s="218">
        <v>0</v>
      </c>
      <c r="J82" s="218">
        <v>20.04</v>
      </c>
      <c r="K82" s="218">
        <v>87.65</v>
      </c>
      <c r="L82" s="218">
        <v>30.35</v>
      </c>
      <c r="M82" s="218">
        <v>0</v>
      </c>
      <c r="N82" s="218">
        <v>1</v>
      </c>
      <c r="O82" s="218">
        <v>1.67</v>
      </c>
      <c r="P82" s="218">
        <v>2.29</v>
      </c>
      <c r="Q82" s="218">
        <v>3.27</v>
      </c>
      <c r="R82" s="218">
        <v>0.36</v>
      </c>
      <c r="S82" s="218">
        <v>3.91</v>
      </c>
      <c r="T82" s="218">
        <v>0</v>
      </c>
      <c r="U82" s="218">
        <v>9.7100000000000009</v>
      </c>
      <c r="V82" s="218">
        <v>0.12</v>
      </c>
      <c r="W82" s="218">
        <v>0.39</v>
      </c>
      <c r="X82" s="218">
        <v>1.24</v>
      </c>
      <c r="Y82" s="218">
        <v>0</v>
      </c>
      <c r="Z82" s="218">
        <v>2.35</v>
      </c>
      <c r="AA82" s="218">
        <v>0.76</v>
      </c>
      <c r="AB82" s="218">
        <v>0</v>
      </c>
      <c r="AC82" s="218">
        <v>2.73</v>
      </c>
      <c r="AD82" s="218">
        <v>0</v>
      </c>
      <c r="AE82" s="218">
        <v>0</v>
      </c>
      <c r="AF82" s="218">
        <v>0</v>
      </c>
      <c r="AG82" s="218">
        <v>2.27</v>
      </c>
      <c r="AH82" s="218">
        <v>0</v>
      </c>
      <c r="AI82" s="218">
        <v>0</v>
      </c>
      <c r="AJ82" s="218">
        <v>0</v>
      </c>
      <c r="AK82" s="218">
        <v>8.1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8.93</v>
      </c>
      <c r="E83" s="218">
        <v>0</v>
      </c>
      <c r="F83" s="218">
        <v>0</v>
      </c>
      <c r="G83" s="218">
        <v>15.72</v>
      </c>
      <c r="H83" s="218">
        <v>0</v>
      </c>
      <c r="I83" s="218">
        <v>0</v>
      </c>
      <c r="J83" s="218">
        <v>20.04</v>
      </c>
      <c r="K83" s="218">
        <v>86.07</v>
      </c>
      <c r="L83" s="218">
        <v>30.35</v>
      </c>
      <c r="M83" s="218">
        <v>0</v>
      </c>
      <c r="N83" s="218">
        <v>1</v>
      </c>
      <c r="O83" s="218">
        <v>1.67</v>
      </c>
      <c r="P83" s="218">
        <v>2.29</v>
      </c>
      <c r="Q83" s="218">
        <v>3.27</v>
      </c>
      <c r="R83" s="218">
        <v>0.36</v>
      </c>
      <c r="S83" s="218">
        <v>3.91</v>
      </c>
      <c r="T83" s="218">
        <v>0</v>
      </c>
      <c r="U83" s="218">
        <v>9.7100000000000009</v>
      </c>
      <c r="V83" s="218">
        <v>0.12</v>
      </c>
      <c r="W83" s="218">
        <v>0.39</v>
      </c>
      <c r="X83" s="218">
        <v>1.24</v>
      </c>
      <c r="Y83" s="218">
        <v>0</v>
      </c>
      <c r="Z83" s="218">
        <v>2.35</v>
      </c>
      <c r="AA83" s="218">
        <v>0.76</v>
      </c>
      <c r="AB83" s="218">
        <v>0</v>
      </c>
      <c r="AC83" s="218">
        <v>2.73</v>
      </c>
      <c r="AD83" s="218">
        <v>0</v>
      </c>
      <c r="AE83" s="218">
        <v>0</v>
      </c>
      <c r="AF83" s="218">
        <v>0</v>
      </c>
      <c r="AG83" s="218">
        <v>2.27</v>
      </c>
      <c r="AH83" s="218">
        <v>0</v>
      </c>
      <c r="AI83" s="218">
        <v>0</v>
      </c>
      <c r="AJ83" s="218">
        <v>0</v>
      </c>
      <c r="AK83" s="218">
        <v>9.9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8.93</v>
      </c>
      <c r="E84" s="218">
        <v>0</v>
      </c>
      <c r="F84" s="218">
        <v>0</v>
      </c>
      <c r="G84" s="218">
        <v>15.72</v>
      </c>
      <c r="H84" s="218">
        <v>0</v>
      </c>
      <c r="I84" s="218">
        <v>0</v>
      </c>
      <c r="J84" s="218">
        <v>20.04</v>
      </c>
      <c r="K84" s="218">
        <v>87.69</v>
      </c>
      <c r="L84" s="218">
        <v>30.35</v>
      </c>
      <c r="M84" s="218">
        <v>0</v>
      </c>
      <c r="N84" s="218">
        <v>1</v>
      </c>
      <c r="O84" s="218">
        <v>1.67</v>
      </c>
      <c r="P84" s="218">
        <v>2.29</v>
      </c>
      <c r="Q84" s="218">
        <v>3.27</v>
      </c>
      <c r="R84" s="218">
        <v>0.36</v>
      </c>
      <c r="S84" s="218">
        <v>3.91</v>
      </c>
      <c r="T84" s="218">
        <v>0</v>
      </c>
      <c r="U84" s="218">
        <v>9.7100000000000009</v>
      </c>
      <c r="V84" s="218">
        <v>0.12</v>
      </c>
      <c r="W84" s="218">
        <v>0.39</v>
      </c>
      <c r="X84" s="218">
        <v>1.24</v>
      </c>
      <c r="Y84" s="218">
        <v>0</v>
      </c>
      <c r="Z84" s="218">
        <v>2.35</v>
      </c>
      <c r="AA84" s="218">
        <v>0.76</v>
      </c>
      <c r="AB84" s="218">
        <v>0</v>
      </c>
      <c r="AC84" s="218">
        <v>2.73</v>
      </c>
      <c r="AD84" s="218">
        <v>0</v>
      </c>
      <c r="AE84" s="218">
        <v>0</v>
      </c>
      <c r="AF84" s="218">
        <v>0</v>
      </c>
      <c r="AG84" s="218">
        <v>2.27</v>
      </c>
      <c r="AH84" s="218">
        <v>0</v>
      </c>
      <c r="AI84" s="218">
        <v>0</v>
      </c>
      <c r="AJ84" s="218">
        <v>0</v>
      </c>
      <c r="AK84" s="218">
        <v>9.9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8.93</v>
      </c>
      <c r="E85" s="218">
        <v>0</v>
      </c>
      <c r="F85" s="218">
        <v>0</v>
      </c>
      <c r="G85" s="218">
        <v>15.72</v>
      </c>
      <c r="H85" s="218">
        <v>0</v>
      </c>
      <c r="I85" s="218">
        <v>0</v>
      </c>
      <c r="J85" s="218">
        <v>20.04</v>
      </c>
      <c r="K85" s="218">
        <v>77.91</v>
      </c>
      <c r="L85" s="218">
        <v>30.35</v>
      </c>
      <c r="M85" s="218">
        <v>0</v>
      </c>
      <c r="N85" s="218">
        <v>1</v>
      </c>
      <c r="O85" s="218">
        <v>1.67</v>
      </c>
      <c r="P85" s="218">
        <v>2.29</v>
      </c>
      <c r="Q85" s="218">
        <v>3.27</v>
      </c>
      <c r="R85" s="218">
        <v>0.36</v>
      </c>
      <c r="S85" s="218">
        <v>3.91</v>
      </c>
      <c r="T85" s="218">
        <v>0</v>
      </c>
      <c r="U85" s="218">
        <v>9.7100000000000009</v>
      </c>
      <c r="V85" s="218">
        <v>0.12</v>
      </c>
      <c r="W85" s="218">
        <v>0.39</v>
      </c>
      <c r="X85" s="218">
        <v>1.24</v>
      </c>
      <c r="Y85" s="218">
        <v>0</v>
      </c>
      <c r="Z85" s="218">
        <v>2.35</v>
      </c>
      <c r="AA85" s="218">
        <v>0.76</v>
      </c>
      <c r="AB85" s="218">
        <v>0</v>
      </c>
      <c r="AC85" s="218">
        <v>2.73</v>
      </c>
      <c r="AD85" s="218">
        <v>0</v>
      </c>
      <c r="AE85" s="218">
        <v>0</v>
      </c>
      <c r="AF85" s="218">
        <v>0</v>
      </c>
      <c r="AG85" s="218">
        <v>2.27</v>
      </c>
      <c r="AH85" s="218">
        <v>0</v>
      </c>
      <c r="AI85" s="218">
        <v>0</v>
      </c>
      <c r="AJ85" s="218">
        <v>0</v>
      </c>
      <c r="AK85" s="218">
        <v>6.18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8.93</v>
      </c>
      <c r="E86" s="218">
        <v>0</v>
      </c>
      <c r="F86" s="218">
        <v>0</v>
      </c>
      <c r="G86" s="218">
        <v>15.72</v>
      </c>
      <c r="H86" s="218">
        <v>0</v>
      </c>
      <c r="I86" s="218">
        <v>0</v>
      </c>
      <c r="J86" s="218">
        <v>20.04</v>
      </c>
      <c r="K86" s="218">
        <v>77.900000000000006</v>
      </c>
      <c r="L86" s="218">
        <v>30.35</v>
      </c>
      <c r="M86" s="218">
        <v>0</v>
      </c>
      <c r="N86" s="218">
        <v>1</v>
      </c>
      <c r="O86" s="218">
        <v>1.67</v>
      </c>
      <c r="P86" s="218">
        <v>2.29</v>
      </c>
      <c r="Q86" s="218">
        <v>3.27</v>
      </c>
      <c r="R86" s="218">
        <v>0.36</v>
      </c>
      <c r="S86" s="218">
        <v>3.91</v>
      </c>
      <c r="T86" s="218">
        <v>0</v>
      </c>
      <c r="U86" s="218">
        <v>9.7100000000000009</v>
      </c>
      <c r="V86" s="218">
        <v>0.12</v>
      </c>
      <c r="W86" s="218">
        <v>0.39</v>
      </c>
      <c r="X86" s="218">
        <v>1.24</v>
      </c>
      <c r="Y86" s="218">
        <v>0</v>
      </c>
      <c r="Z86" s="218">
        <v>2.35</v>
      </c>
      <c r="AA86" s="218">
        <v>0.76</v>
      </c>
      <c r="AB86" s="218">
        <v>0</v>
      </c>
      <c r="AC86" s="218">
        <v>3.19</v>
      </c>
      <c r="AD86" s="218">
        <v>0</v>
      </c>
      <c r="AE86" s="218">
        <v>0</v>
      </c>
      <c r="AF86" s="218">
        <v>0</v>
      </c>
      <c r="AG86" s="218">
        <v>2.27</v>
      </c>
      <c r="AH86" s="218">
        <v>0</v>
      </c>
      <c r="AI86" s="218">
        <v>0</v>
      </c>
      <c r="AJ86" s="218">
        <v>0</v>
      </c>
      <c r="AK86" s="218">
        <v>6.18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9.07</v>
      </c>
      <c r="E87" s="218">
        <v>0</v>
      </c>
      <c r="F87" s="218">
        <v>0</v>
      </c>
      <c r="G87" s="218">
        <v>15.72</v>
      </c>
      <c r="H87" s="218">
        <v>0</v>
      </c>
      <c r="I87" s="218">
        <v>0</v>
      </c>
      <c r="J87" s="218">
        <v>20.04</v>
      </c>
      <c r="K87" s="218">
        <v>77.91</v>
      </c>
      <c r="L87" s="218">
        <v>30.35</v>
      </c>
      <c r="M87" s="218">
        <v>0</v>
      </c>
      <c r="N87" s="218">
        <v>1</v>
      </c>
      <c r="O87" s="218">
        <v>1.67</v>
      </c>
      <c r="P87" s="218">
        <v>2.29</v>
      </c>
      <c r="Q87" s="218">
        <v>3.27</v>
      </c>
      <c r="R87" s="218">
        <v>5.94</v>
      </c>
      <c r="S87" s="218">
        <v>3.91</v>
      </c>
      <c r="T87" s="218">
        <v>0</v>
      </c>
      <c r="U87" s="218">
        <v>9.7100000000000009</v>
      </c>
      <c r="V87" s="218">
        <v>3.62</v>
      </c>
      <c r="W87" s="218">
        <v>6.96</v>
      </c>
      <c r="X87" s="218">
        <v>20.07</v>
      </c>
      <c r="Y87" s="218">
        <v>0</v>
      </c>
      <c r="Z87" s="218">
        <v>4.04</v>
      </c>
      <c r="AA87" s="218">
        <v>1.3</v>
      </c>
      <c r="AB87" s="218">
        <v>0</v>
      </c>
      <c r="AC87" s="218">
        <v>3.19</v>
      </c>
      <c r="AD87" s="218">
        <v>0</v>
      </c>
      <c r="AE87" s="218">
        <v>0</v>
      </c>
      <c r="AF87" s="218">
        <v>0</v>
      </c>
      <c r="AG87" s="218">
        <v>2.27</v>
      </c>
      <c r="AH87" s="218">
        <v>0</v>
      </c>
      <c r="AI87" s="218">
        <v>0</v>
      </c>
      <c r="AJ87" s="218">
        <v>0</v>
      </c>
      <c r="AK87" s="218">
        <v>6.18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9.07</v>
      </c>
      <c r="E88" s="218">
        <v>0</v>
      </c>
      <c r="F88" s="218">
        <v>0</v>
      </c>
      <c r="G88" s="218">
        <v>15.72</v>
      </c>
      <c r="H88" s="218">
        <v>0</v>
      </c>
      <c r="I88" s="218">
        <v>0</v>
      </c>
      <c r="J88" s="218">
        <v>20.04</v>
      </c>
      <c r="K88" s="218">
        <v>77.900000000000006</v>
      </c>
      <c r="L88" s="218">
        <v>30.35</v>
      </c>
      <c r="M88" s="218">
        <v>0</v>
      </c>
      <c r="N88" s="218">
        <v>1</v>
      </c>
      <c r="O88" s="218">
        <v>1.67</v>
      </c>
      <c r="P88" s="218">
        <v>2.29</v>
      </c>
      <c r="Q88" s="218">
        <v>3.27</v>
      </c>
      <c r="R88" s="218">
        <v>5.94</v>
      </c>
      <c r="S88" s="218">
        <v>3.91</v>
      </c>
      <c r="T88" s="218">
        <v>0</v>
      </c>
      <c r="U88" s="218">
        <v>9.7100000000000009</v>
      </c>
      <c r="V88" s="218">
        <v>3.62</v>
      </c>
      <c r="W88" s="218">
        <v>6.96</v>
      </c>
      <c r="X88" s="218">
        <v>20.07</v>
      </c>
      <c r="Y88" s="218">
        <v>0</v>
      </c>
      <c r="Z88" s="218">
        <v>4.04</v>
      </c>
      <c r="AA88" s="218">
        <v>1.3</v>
      </c>
      <c r="AB88" s="218">
        <v>0</v>
      </c>
      <c r="AC88" s="218">
        <v>3.19</v>
      </c>
      <c r="AD88" s="218">
        <v>0</v>
      </c>
      <c r="AE88" s="218">
        <v>0</v>
      </c>
      <c r="AF88" s="218">
        <v>0</v>
      </c>
      <c r="AG88" s="218">
        <v>2.59</v>
      </c>
      <c r="AH88" s="218">
        <v>0</v>
      </c>
      <c r="AI88" s="218">
        <v>0</v>
      </c>
      <c r="AJ88" s="218">
        <v>0</v>
      </c>
      <c r="AK88" s="218">
        <v>6.18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9.07</v>
      </c>
      <c r="E89" s="218">
        <v>0</v>
      </c>
      <c r="F89" s="218">
        <v>0</v>
      </c>
      <c r="G89" s="218">
        <v>15.72</v>
      </c>
      <c r="H89" s="218">
        <v>0</v>
      </c>
      <c r="I89" s="218">
        <v>0</v>
      </c>
      <c r="J89" s="218">
        <v>20.04</v>
      </c>
      <c r="K89" s="218">
        <v>77.91</v>
      </c>
      <c r="L89" s="218">
        <v>30.35</v>
      </c>
      <c r="M89" s="218">
        <v>0</v>
      </c>
      <c r="N89" s="218">
        <v>1</v>
      </c>
      <c r="O89" s="218">
        <v>1.67</v>
      </c>
      <c r="P89" s="218">
        <v>2.29</v>
      </c>
      <c r="Q89" s="218">
        <v>3.27</v>
      </c>
      <c r="R89" s="218">
        <v>5.94</v>
      </c>
      <c r="S89" s="218">
        <v>3.91</v>
      </c>
      <c r="T89" s="218">
        <v>0</v>
      </c>
      <c r="U89" s="218">
        <v>9.7100000000000009</v>
      </c>
      <c r="V89" s="218">
        <v>3.62</v>
      </c>
      <c r="W89" s="218">
        <v>6.96</v>
      </c>
      <c r="X89" s="218">
        <v>20.07</v>
      </c>
      <c r="Y89" s="218">
        <v>0</v>
      </c>
      <c r="Z89" s="218">
        <v>4.04</v>
      </c>
      <c r="AA89" s="218">
        <v>1.3</v>
      </c>
      <c r="AB89" s="218">
        <v>0</v>
      </c>
      <c r="AC89" s="218">
        <v>3.41</v>
      </c>
      <c r="AD89" s="218">
        <v>0</v>
      </c>
      <c r="AE89" s="218">
        <v>0</v>
      </c>
      <c r="AF89" s="218">
        <v>0</v>
      </c>
      <c r="AG89" s="218">
        <v>2.59</v>
      </c>
      <c r="AH89" s="218">
        <v>0</v>
      </c>
      <c r="AI89" s="218">
        <v>0</v>
      </c>
      <c r="AJ89" s="218">
        <v>0</v>
      </c>
      <c r="AK89" s="218">
        <v>6.18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9.07</v>
      </c>
      <c r="E90" s="218">
        <v>0</v>
      </c>
      <c r="F90" s="218">
        <v>0</v>
      </c>
      <c r="G90" s="218">
        <v>15.72</v>
      </c>
      <c r="H90" s="218">
        <v>0</v>
      </c>
      <c r="I90" s="218">
        <v>0</v>
      </c>
      <c r="J90" s="218">
        <v>20.04</v>
      </c>
      <c r="K90" s="218">
        <v>77.900000000000006</v>
      </c>
      <c r="L90" s="218">
        <v>30.35</v>
      </c>
      <c r="M90" s="218">
        <v>0</v>
      </c>
      <c r="N90" s="218">
        <v>1</v>
      </c>
      <c r="O90" s="218">
        <v>1.67</v>
      </c>
      <c r="P90" s="218">
        <v>2.29</v>
      </c>
      <c r="Q90" s="218">
        <v>3.27</v>
      </c>
      <c r="R90" s="218">
        <v>5.94</v>
      </c>
      <c r="S90" s="218">
        <v>3.91</v>
      </c>
      <c r="T90" s="218">
        <v>0</v>
      </c>
      <c r="U90" s="218">
        <v>9.7100000000000009</v>
      </c>
      <c r="V90" s="218">
        <v>3.62</v>
      </c>
      <c r="W90" s="218">
        <v>6.96</v>
      </c>
      <c r="X90" s="218">
        <v>20.07</v>
      </c>
      <c r="Y90" s="218">
        <v>0</v>
      </c>
      <c r="Z90" s="218">
        <v>4.04</v>
      </c>
      <c r="AA90" s="218">
        <v>1.3</v>
      </c>
      <c r="AB90" s="218">
        <v>0</v>
      </c>
      <c r="AC90" s="218">
        <v>3.41</v>
      </c>
      <c r="AD90" s="218">
        <v>0</v>
      </c>
      <c r="AE90" s="218">
        <v>0</v>
      </c>
      <c r="AF90" s="218">
        <v>0</v>
      </c>
      <c r="AG90" s="218">
        <v>3.23</v>
      </c>
      <c r="AH90" s="218">
        <v>0</v>
      </c>
      <c r="AI90" s="218">
        <v>0</v>
      </c>
      <c r="AJ90" s="218">
        <v>0</v>
      </c>
      <c r="AK90" s="218">
        <v>6.18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9.1999999999999993</v>
      </c>
      <c r="E91" s="218">
        <v>0</v>
      </c>
      <c r="F91" s="218">
        <v>0</v>
      </c>
      <c r="G91" s="218">
        <v>15.72</v>
      </c>
      <c r="H91" s="218">
        <v>0</v>
      </c>
      <c r="I91" s="218">
        <v>0</v>
      </c>
      <c r="J91" s="218">
        <v>20.04</v>
      </c>
      <c r="K91" s="218">
        <v>78.09</v>
      </c>
      <c r="L91" s="218">
        <v>30.35</v>
      </c>
      <c r="M91" s="218">
        <v>0</v>
      </c>
      <c r="N91" s="218">
        <v>1</v>
      </c>
      <c r="O91" s="218">
        <v>1.67</v>
      </c>
      <c r="P91" s="218">
        <v>2.29</v>
      </c>
      <c r="Q91" s="218">
        <v>2.64</v>
      </c>
      <c r="R91" s="218">
        <v>5.92</v>
      </c>
      <c r="S91" s="218">
        <v>3.25</v>
      </c>
      <c r="T91" s="218">
        <v>0</v>
      </c>
      <c r="U91" s="218">
        <v>9.7100000000000009</v>
      </c>
      <c r="V91" s="218">
        <v>3.62</v>
      </c>
      <c r="W91" s="218">
        <v>6.96</v>
      </c>
      <c r="X91" s="218">
        <v>20.07</v>
      </c>
      <c r="Y91" s="218">
        <v>0</v>
      </c>
      <c r="Z91" s="218">
        <v>37.380000000000003</v>
      </c>
      <c r="AA91" s="218">
        <v>7.77</v>
      </c>
      <c r="AB91" s="218">
        <v>0</v>
      </c>
      <c r="AC91" s="218">
        <v>3.41</v>
      </c>
      <c r="AD91" s="218">
        <v>0</v>
      </c>
      <c r="AE91" s="218">
        <v>0</v>
      </c>
      <c r="AF91" s="218">
        <v>0</v>
      </c>
      <c r="AG91" s="218">
        <v>3.23</v>
      </c>
      <c r="AH91" s="218">
        <v>0</v>
      </c>
      <c r="AI91" s="218">
        <v>0</v>
      </c>
      <c r="AJ91" s="218">
        <v>0</v>
      </c>
      <c r="AK91" s="218">
        <v>6.18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9.1999999999999993</v>
      </c>
      <c r="E92" s="218">
        <v>0</v>
      </c>
      <c r="F92" s="218">
        <v>0</v>
      </c>
      <c r="G92" s="218">
        <v>15.72</v>
      </c>
      <c r="H92" s="218">
        <v>0</v>
      </c>
      <c r="I92" s="218">
        <v>0</v>
      </c>
      <c r="J92" s="218">
        <v>20.04</v>
      </c>
      <c r="K92" s="218">
        <v>78.08</v>
      </c>
      <c r="L92" s="218">
        <v>30.35</v>
      </c>
      <c r="M92" s="218">
        <v>0</v>
      </c>
      <c r="N92" s="218">
        <v>1</v>
      </c>
      <c r="O92" s="218">
        <v>1.67</v>
      </c>
      <c r="P92" s="218">
        <v>2.29</v>
      </c>
      <c r="Q92" s="218">
        <v>2.64</v>
      </c>
      <c r="R92" s="218">
        <v>5.86</v>
      </c>
      <c r="S92" s="218">
        <v>3.25</v>
      </c>
      <c r="T92" s="218">
        <v>0</v>
      </c>
      <c r="U92" s="218">
        <v>9.7100000000000009</v>
      </c>
      <c r="V92" s="218">
        <v>3.62</v>
      </c>
      <c r="W92" s="218">
        <v>6.96</v>
      </c>
      <c r="X92" s="218">
        <v>20.07</v>
      </c>
      <c r="Y92" s="218">
        <v>0</v>
      </c>
      <c r="Z92" s="218">
        <v>37.380000000000003</v>
      </c>
      <c r="AA92" s="218">
        <v>7.77</v>
      </c>
      <c r="AB92" s="218">
        <v>0</v>
      </c>
      <c r="AC92" s="218">
        <v>3.41</v>
      </c>
      <c r="AD92" s="218">
        <v>0</v>
      </c>
      <c r="AE92" s="218">
        <v>0</v>
      </c>
      <c r="AF92" s="218">
        <v>0</v>
      </c>
      <c r="AG92" s="218">
        <v>3.23</v>
      </c>
      <c r="AH92" s="218">
        <v>0</v>
      </c>
      <c r="AI92" s="218">
        <v>0</v>
      </c>
      <c r="AJ92" s="218">
        <v>0</v>
      </c>
      <c r="AK92" s="218">
        <v>6.18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9.1999999999999993</v>
      </c>
      <c r="E93" s="218">
        <v>0</v>
      </c>
      <c r="F93" s="218">
        <v>0</v>
      </c>
      <c r="G93" s="218">
        <v>15.72</v>
      </c>
      <c r="H93" s="218">
        <v>0</v>
      </c>
      <c r="I93" s="218">
        <v>0</v>
      </c>
      <c r="J93" s="218">
        <v>20.04</v>
      </c>
      <c r="K93" s="218">
        <v>78.09</v>
      </c>
      <c r="L93" s="218">
        <v>36.14</v>
      </c>
      <c r="M93" s="218">
        <v>0</v>
      </c>
      <c r="N93" s="218">
        <v>1</v>
      </c>
      <c r="O93" s="218">
        <v>1.67</v>
      </c>
      <c r="P93" s="218">
        <v>2.29</v>
      </c>
      <c r="Q93" s="218">
        <v>2.64</v>
      </c>
      <c r="R93" s="218">
        <v>5.86</v>
      </c>
      <c r="S93" s="218">
        <v>3.25</v>
      </c>
      <c r="T93" s="218">
        <v>0</v>
      </c>
      <c r="U93" s="218">
        <v>9.7100000000000009</v>
      </c>
      <c r="V93" s="218">
        <v>3.62</v>
      </c>
      <c r="W93" s="218">
        <v>6.79</v>
      </c>
      <c r="X93" s="218">
        <v>16.739999999999998</v>
      </c>
      <c r="Y93" s="218">
        <v>0</v>
      </c>
      <c r="Z93" s="218">
        <v>34</v>
      </c>
      <c r="AA93" s="218">
        <v>13.24</v>
      </c>
      <c r="AB93" s="218">
        <v>0</v>
      </c>
      <c r="AC93" s="218">
        <v>3.41</v>
      </c>
      <c r="AD93" s="218">
        <v>0</v>
      </c>
      <c r="AE93" s="218">
        <v>0</v>
      </c>
      <c r="AF93" s="218">
        <v>0</v>
      </c>
      <c r="AG93" s="218">
        <v>3.23</v>
      </c>
      <c r="AH93" s="218">
        <v>0</v>
      </c>
      <c r="AI93" s="218">
        <v>0</v>
      </c>
      <c r="AJ93" s="218">
        <v>0</v>
      </c>
      <c r="AK93" s="218">
        <v>6.32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9.1999999999999993</v>
      </c>
      <c r="E94" s="218">
        <v>0</v>
      </c>
      <c r="F94" s="218">
        <v>0</v>
      </c>
      <c r="G94" s="218">
        <v>15.72</v>
      </c>
      <c r="H94" s="218">
        <v>0</v>
      </c>
      <c r="I94" s="218">
        <v>0</v>
      </c>
      <c r="J94" s="218">
        <v>20.04</v>
      </c>
      <c r="K94" s="218">
        <v>78.08</v>
      </c>
      <c r="L94" s="218">
        <v>36.28</v>
      </c>
      <c r="M94" s="218">
        <v>0</v>
      </c>
      <c r="N94" s="218">
        <v>1</v>
      </c>
      <c r="O94" s="218">
        <v>1.67</v>
      </c>
      <c r="P94" s="218">
        <v>2.29</v>
      </c>
      <c r="Q94" s="218">
        <v>2.64</v>
      </c>
      <c r="R94" s="218">
        <v>5.86</v>
      </c>
      <c r="S94" s="218">
        <v>3.25</v>
      </c>
      <c r="T94" s="218">
        <v>0</v>
      </c>
      <c r="U94" s="218">
        <v>9.7100000000000009</v>
      </c>
      <c r="V94" s="218">
        <v>3.62</v>
      </c>
      <c r="W94" s="218">
        <v>6.96</v>
      </c>
      <c r="X94" s="218">
        <v>20.07</v>
      </c>
      <c r="Y94" s="218">
        <v>0</v>
      </c>
      <c r="Z94" s="218">
        <v>37.81</v>
      </c>
      <c r="AA94" s="218">
        <v>13.24</v>
      </c>
      <c r="AB94" s="218">
        <v>0</v>
      </c>
      <c r="AC94" s="218">
        <v>-6.59</v>
      </c>
      <c r="AD94" s="218">
        <v>0</v>
      </c>
      <c r="AE94" s="218">
        <v>0</v>
      </c>
      <c r="AF94" s="218">
        <v>0</v>
      </c>
      <c r="AG94" s="218">
        <v>3.23</v>
      </c>
      <c r="AH94" s="218">
        <v>0</v>
      </c>
      <c r="AI94" s="218">
        <v>0</v>
      </c>
      <c r="AJ94" s="218">
        <v>0</v>
      </c>
      <c r="AK94" s="218">
        <v>6.32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9.33</v>
      </c>
      <c r="E95" s="218">
        <v>0</v>
      </c>
      <c r="F95" s="218">
        <v>0</v>
      </c>
      <c r="G95" s="218">
        <v>15.72</v>
      </c>
      <c r="H95" s="218">
        <v>0</v>
      </c>
      <c r="I95" s="218">
        <v>0</v>
      </c>
      <c r="J95" s="218">
        <v>20.04</v>
      </c>
      <c r="K95" s="218">
        <v>78.05</v>
      </c>
      <c r="L95" s="218">
        <v>31.35</v>
      </c>
      <c r="M95" s="218">
        <v>0</v>
      </c>
      <c r="N95" s="218">
        <v>1</v>
      </c>
      <c r="O95" s="218">
        <v>1.67</v>
      </c>
      <c r="P95" s="218">
        <v>2.29</v>
      </c>
      <c r="Q95" s="218">
        <v>2.64</v>
      </c>
      <c r="R95" s="218">
        <v>5.85</v>
      </c>
      <c r="S95" s="218">
        <v>3.22</v>
      </c>
      <c r="T95" s="218">
        <v>0</v>
      </c>
      <c r="U95" s="218">
        <v>9.7100000000000009</v>
      </c>
      <c r="V95" s="218">
        <v>3.62</v>
      </c>
      <c r="W95" s="218">
        <v>6.96</v>
      </c>
      <c r="X95" s="218">
        <v>20.07</v>
      </c>
      <c r="Y95" s="218">
        <v>0</v>
      </c>
      <c r="Z95" s="218">
        <v>37.81</v>
      </c>
      <c r="AA95" s="218">
        <v>13.24</v>
      </c>
      <c r="AB95" s="218">
        <v>0</v>
      </c>
      <c r="AC95" s="218">
        <v>3.41</v>
      </c>
      <c r="AD95" s="218">
        <v>0</v>
      </c>
      <c r="AE95" s="218">
        <v>0</v>
      </c>
      <c r="AF95" s="218">
        <v>0</v>
      </c>
      <c r="AG95" s="218">
        <v>3.23</v>
      </c>
      <c r="AH95" s="218">
        <v>0</v>
      </c>
      <c r="AI95" s="218">
        <v>0</v>
      </c>
      <c r="AJ95" s="218">
        <v>0</v>
      </c>
      <c r="AK95" s="218">
        <v>6.32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9.33</v>
      </c>
      <c r="E96" s="218">
        <v>0</v>
      </c>
      <c r="F96" s="218">
        <v>0</v>
      </c>
      <c r="G96" s="218">
        <v>15.72</v>
      </c>
      <c r="H96" s="218">
        <v>0</v>
      </c>
      <c r="I96" s="218">
        <v>0</v>
      </c>
      <c r="J96" s="218">
        <v>20.04</v>
      </c>
      <c r="K96" s="218">
        <v>78.040000000000006</v>
      </c>
      <c r="L96" s="218">
        <v>30.07</v>
      </c>
      <c r="M96" s="218">
        <v>0</v>
      </c>
      <c r="N96" s="218">
        <v>1</v>
      </c>
      <c r="O96" s="218">
        <v>1.67</v>
      </c>
      <c r="P96" s="218">
        <v>2.29</v>
      </c>
      <c r="Q96" s="218">
        <v>2.64</v>
      </c>
      <c r="R96" s="218">
        <v>5.85</v>
      </c>
      <c r="S96" s="218">
        <v>3.22</v>
      </c>
      <c r="T96" s="218">
        <v>0</v>
      </c>
      <c r="U96" s="218">
        <v>9.7100000000000009</v>
      </c>
      <c r="V96" s="218">
        <v>3.62</v>
      </c>
      <c r="W96" s="218">
        <v>6.96</v>
      </c>
      <c r="X96" s="218">
        <v>20.07</v>
      </c>
      <c r="Y96" s="218">
        <v>0</v>
      </c>
      <c r="Z96" s="218">
        <v>37.81</v>
      </c>
      <c r="AA96" s="218">
        <v>13.24</v>
      </c>
      <c r="AB96" s="218">
        <v>0</v>
      </c>
      <c r="AC96" s="218">
        <v>-6.59</v>
      </c>
      <c r="AD96" s="218">
        <v>0</v>
      </c>
      <c r="AE96" s="218">
        <v>0</v>
      </c>
      <c r="AF96" s="218">
        <v>0</v>
      </c>
      <c r="AG96" s="218">
        <v>-22.77</v>
      </c>
      <c r="AH96" s="218">
        <v>0</v>
      </c>
      <c r="AI96" s="218">
        <v>0</v>
      </c>
      <c r="AJ96" s="218">
        <v>0</v>
      </c>
      <c r="AK96" s="218">
        <v>6.32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9.33</v>
      </c>
      <c r="E97" s="218">
        <v>0</v>
      </c>
      <c r="F97" s="218">
        <v>0</v>
      </c>
      <c r="G97" s="218">
        <v>15.72</v>
      </c>
      <c r="H97" s="218">
        <v>0</v>
      </c>
      <c r="I97" s="218">
        <v>0</v>
      </c>
      <c r="J97" s="218">
        <v>20.04</v>
      </c>
      <c r="K97" s="218">
        <v>78.040000000000006</v>
      </c>
      <c r="L97" s="218">
        <v>29.77</v>
      </c>
      <c r="M97" s="218">
        <v>0</v>
      </c>
      <c r="N97" s="218">
        <v>1</v>
      </c>
      <c r="O97" s="218">
        <v>1.67</v>
      </c>
      <c r="P97" s="218">
        <v>2.29</v>
      </c>
      <c r="Q97" s="218">
        <v>2.64</v>
      </c>
      <c r="R97" s="218">
        <v>5.85</v>
      </c>
      <c r="S97" s="218">
        <v>3.22</v>
      </c>
      <c r="T97" s="218">
        <v>0</v>
      </c>
      <c r="U97" s="218">
        <v>9.7100000000000009</v>
      </c>
      <c r="V97" s="218">
        <v>3.62</v>
      </c>
      <c r="W97" s="218">
        <v>6.96</v>
      </c>
      <c r="X97" s="218">
        <v>20.07</v>
      </c>
      <c r="Y97" s="218">
        <v>0</v>
      </c>
      <c r="Z97" s="218">
        <v>37.81</v>
      </c>
      <c r="AA97" s="218">
        <v>13.24</v>
      </c>
      <c r="AB97" s="218">
        <v>0</v>
      </c>
      <c r="AC97" s="218">
        <v>-6.59</v>
      </c>
      <c r="AD97" s="218">
        <v>0</v>
      </c>
      <c r="AE97" s="218">
        <v>0</v>
      </c>
      <c r="AF97" s="218">
        <v>0</v>
      </c>
      <c r="AG97" s="218">
        <v>-22.77</v>
      </c>
      <c r="AH97" s="218">
        <v>0</v>
      </c>
      <c r="AI97" s="218">
        <v>0</v>
      </c>
      <c r="AJ97" s="218">
        <v>0</v>
      </c>
      <c r="AK97" s="218">
        <v>6.32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9.33</v>
      </c>
      <c r="E98" s="218">
        <v>0</v>
      </c>
      <c r="F98" s="218">
        <v>0</v>
      </c>
      <c r="G98" s="218">
        <v>15.72</v>
      </c>
      <c r="H98" s="218">
        <v>0</v>
      </c>
      <c r="I98" s="218">
        <v>0</v>
      </c>
      <c r="J98" s="218">
        <v>20.04</v>
      </c>
      <c r="K98" s="218">
        <v>78.03</v>
      </c>
      <c r="L98" s="218">
        <v>29.77</v>
      </c>
      <c r="M98" s="218">
        <v>0</v>
      </c>
      <c r="N98" s="218">
        <v>1</v>
      </c>
      <c r="O98" s="218">
        <v>1.67</v>
      </c>
      <c r="P98" s="218">
        <v>2.29</v>
      </c>
      <c r="Q98" s="218">
        <v>2.64</v>
      </c>
      <c r="R98" s="218">
        <v>5.85</v>
      </c>
      <c r="S98" s="218">
        <v>3.22</v>
      </c>
      <c r="T98" s="218">
        <v>0</v>
      </c>
      <c r="U98" s="218">
        <v>9.7100000000000009</v>
      </c>
      <c r="V98" s="218">
        <v>3.62</v>
      </c>
      <c r="W98" s="218">
        <v>6.96</v>
      </c>
      <c r="X98" s="218">
        <v>20.07</v>
      </c>
      <c r="Y98" s="218">
        <v>0</v>
      </c>
      <c r="Z98" s="218">
        <v>37.81</v>
      </c>
      <c r="AA98" s="218">
        <v>13.24</v>
      </c>
      <c r="AB98" s="218">
        <v>0</v>
      </c>
      <c r="AC98" s="218">
        <v>-6.59</v>
      </c>
      <c r="AD98" s="218">
        <v>0</v>
      </c>
      <c r="AE98" s="218">
        <v>0</v>
      </c>
      <c r="AF98" s="218">
        <v>0</v>
      </c>
      <c r="AG98" s="218">
        <v>-22.77</v>
      </c>
      <c r="AH98" s="218">
        <v>0</v>
      </c>
      <c r="AI98" s="218">
        <v>0</v>
      </c>
      <c r="AJ98" s="218">
        <v>0</v>
      </c>
      <c r="AK98" s="218">
        <v>6.32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0.21676499999999987</v>
      </c>
      <c r="E99">
        <f t="shared" si="0"/>
        <v>0</v>
      </c>
      <c r="F99">
        <f t="shared" si="0"/>
        <v>0</v>
      </c>
      <c r="G99">
        <f t="shared" si="0"/>
        <v>0.37728000000000056</v>
      </c>
      <c r="H99">
        <f t="shared" si="0"/>
        <v>0</v>
      </c>
      <c r="I99">
        <f t="shared" si="0"/>
        <v>0</v>
      </c>
      <c r="J99">
        <f t="shared" si="0"/>
        <v>0.48095999999999939</v>
      </c>
      <c r="K99">
        <f t="shared" si="0"/>
        <v>1.9489774999999994</v>
      </c>
      <c r="L99">
        <f t="shared" si="0"/>
        <v>0.59801750000000009</v>
      </c>
      <c r="M99">
        <f t="shared" si="0"/>
        <v>0</v>
      </c>
      <c r="N99">
        <f t="shared" si="0"/>
        <v>2.4E-2</v>
      </c>
      <c r="O99">
        <f t="shared" si="0"/>
        <v>4.0079999999999963E-2</v>
      </c>
      <c r="P99">
        <f t="shared" si="0"/>
        <v>5.7114999999999951E-2</v>
      </c>
      <c r="Q99">
        <f t="shared" si="0"/>
        <v>6.7060000000000064E-2</v>
      </c>
      <c r="R99">
        <f t="shared" si="0"/>
        <v>0.11384000000000007</v>
      </c>
      <c r="S99">
        <f t="shared" si="0"/>
        <v>8.2605000000000137E-2</v>
      </c>
      <c r="T99">
        <f t="shared" si="0"/>
        <v>0</v>
      </c>
      <c r="U99">
        <f t="shared" si="0"/>
        <v>0.2330400000000003</v>
      </c>
      <c r="V99">
        <f t="shared" si="0"/>
        <v>6.1505000000000074E-2</v>
      </c>
      <c r="W99">
        <f t="shared" si="0"/>
        <v>0.11737249999999982</v>
      </c>
      <c r="X99">
        <f t="shared" si="0"/>
        <v>0.380575</v>
      </c>
      <c r="Y99">
        <f t="shared" si="0"/>
        <v>0</v>
      </c>
      <c r="Z99">
        <f t="shared" si="0"/>
        <v>0.72168499999999924</v>
      </c>
      <c r="AA99">
        <f t="shared" si="0"/>
        <v>0.22124749999999999</v>
      </c>
      <c r="AB99">
        <f t="shared" si="0"/>
        <v>0</v>
      </c>
      <c r="AC99">
        <f t="shared" si="0"/>
        <v>5.3362499999999903E-2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-3.4300000000000025E-3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0.19694500000000015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0.64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0.64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0.64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0.64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0.64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0.64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0.64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0.64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0.64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0.64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0.64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0.64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0.73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0.73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0.73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0.73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0.73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0.73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0.73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0.73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0.73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0.73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0.73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0.73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0.64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0.64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0.64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0.64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0.64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0.64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0.64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0.64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0.64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0.64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0.64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0.64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0.55000000000000004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0.55000000000000004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0.55000000000000004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0.55000000000000004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0.55000000000000004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0.55000000000000004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0.55000000000000004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0.55000000000000004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0.37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0.37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0.37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0.37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0.37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0.37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0.37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0.37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0.37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0.37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0.37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0.37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0.37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0.37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0.37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0.37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0.37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0.37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0.37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0.37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0.37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0.37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0.37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0.37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0.37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0.09</v>
      </c>
      <c r="AH72" s="218">
        <v>0</v>
      </c>
      <c r="AI72" s="218">
        <v>0</v>
      </c>
      <c r="AJ72" s="218">
        <v>0</v>
      </c>
      <c r="AK72" s="218">
        <v>0.37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0.09</v>
      </c>
      <c r="AH73" s="218">
        <v>0</v>
      </c>
      <c r="AI73" s="218">
        <v>0</v>
      </c>
      <c r="AJ73" s="218">
        <v>0</v>
      </c>
      <c r="AK73" s="218">
        <v>0.37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0.09</v>
      </c>
      <c r="AH74" s="218">
        <v>0</v>
      </c>
      <c r="AI74" s="218">
        <v>0</v>
      </c>
      <c r="AJ74" s="218">
        <v>0</v>
      </c>
      <c r="AK74" s="218">
        <v>0.37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0.09</v>
      </c>
      <c r="AH75" s="218">
        <v>0</v>
      </c>
      <c r="AI75" s="218">
        <v>0</v>
      </c>
      <c r="AJ75" s="218">
        <v>0</v>
      </c>
      <c r="AK75" s="218">
        <v>0.37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0.37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0.37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0.37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0.37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0.37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0.15</v>
      </c>
      <c r="AH81" s="218">
        <v>0</v>
      </c>
      <c r="AI81" s="218">
        <v>0</v>
      </c>
      <c r="AJ81" s="218">
        <v>0</v>
      </c>
      <c r="AK81" s="218">
        <v>0.37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0.15</v>
      </c>
      <c r="AH82" s="218">
        <v>0</v>
      </c>
      <c r="AI82" s="218">
        <v>0</v>
      </c>
      <c r="AJ82" s="218">
        <v>0</v>
      </c>
      <c r="AK82" s="218">
        <v>0.37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0.15</v>
      </c>
      <c r="AH83" s="218">
        <v>0</v>
      </c>
      <c r="AI83" s="218">
        <v>0</v>
      </c>
      <c r="AJ83" s="218">
        <v>0</v>
      </c>
      <c r="AK83" s="218">
        <v>0.55000000000000004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0.15</v>
      </c>
      <c r="AH84" s="218">
        <v>0</v>
      </c>
      <c r="AI84" s="218">
        <v>0</v>
      </c>
      <c r="AJ84" s="218">
        <v>0</v>
      </c>
      <c r="AK84" s="218">
        <v>0.55000000000000004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0.15</v>
      </c>
      <c r="AH85" s="218">
        <v>0</v>
      </c>
      <c r="AI85" s="218">
        <v>0</v>
      </c>
      <c r="AJ85" s="218">
        <v>0</v>
      </c>
      <c r="AK85" s="218">
        <v>0.55000000000000004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0.15</v>
      </c>
      <c r="AH86" s="218">
        <v>0</v>
      </c>
      <c r="AI86" s="218">
        <v>0</v>
      </c>
      <c r="AJ86" s="218">
        <v>0</v>
      </c>
      <c r="AK86" s="218">
        <v>0.55000000000000004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0.15</v>
      </c>
      <c r="AH87" s="218">
        <v>0</v>
      </c>
      <c r="AI87" s="218">
        <v>0</v>
      </c>
      <c r="AJ87" s="218">
        <v>0</v>
      </c>
      <c r="AK87" s="218">
        <v>0.55000000000000004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0.27</v>
      </c>
      <c r="AH88" s="218">
        <v>0</v>
      </c>
      <c r="AI88" s="218">
        <v>0</v>
      </c>
      <c r="AJ88" s="218">
        <v>0</v>
      </c>
      <c r="AK88" s="218">
        <v>0.55000000000000004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0.27</v>
      </c>
      <c r="AH89" s="218">
        <v>0</v>
      </c>
      <c r="AI89" s="218">
        <v>0</v>
      </c>
      <c r="AJ89" s="218">
        <v>0</v>
      </c>
      <c r="AK89" s="218">
        <v>0.55000000000000004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0.51</v>
      </c>
      <c r="AH90" s="218">
        <v>0</v>
      </c>
      <c r="AI90" s="218">
        <v>0</v>
      </c>
      <c r="AJ90" s="218">
        <v>0</v>
      </c>
      <c r="AK90" s="218">
        <v>0.55000000000000004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0.51</v>
      </c>
      <c r="AH91" s="218">
        <v>0</v>
      </c>
      <c r="AI91" s="218">
        <v>0</v>
      </c>
      <c r="AJ91" s="218">
        <v>0</v>
      </c>
      <c r="AK91" s="218">
        <v>0.55000000000000004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0.51</v>
      </c>
      <c r="AH92" s="218">
        <v>0</v>
      </c>
      <c r="AI92" s="218">
        <v>0</v>
      </c>
      <c r="AJ92" s="218">
        <v>0</v>
      </c>
      <c r="AK92" s="218">
        <v>0.55000000000000004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0.51</v>
      </c>
      <c r="AH93" s="218">
        <v>0</v>
      </c>
      <c r="AI93" s="218">
        <v>0</v>
      </c>
      <c r="AJ93" s="218">
        <v>0</v>
      </c>
      <c r="AK93" s="218">
        <v>0.55000000000000004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0.51</v>
      </c>
      <c r="AH94" s="218">
        <v>0</v>
      </c>
      <c r="AI94" s="218">
        <v>0</v>
      </c>
      <c r="AJ94" s="218">
        <v>0</v>
      </c>
      <c r="AK94" s="218">
        <v>0.55000000000000004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0.51</v>
      </c>
      <c r="AH95" s="218">
        <v>0</v>
      </c>
      <c r="AI95" s="218">
        <v>0</v>
      </c>
      <c r="AJ95" s="218">
        <v>0</v>
      </c>
      <c r="AK95" s="218">
        <v>0.55000000000000004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0.51</v>
      </c>
      <c r="AH96" s="218">
        <v>0</v>
      </c>
      <c r="AI96" s="218">
        <v>0</v>
      </c>
      <c r="AJ96" s="218">
        <v>0</v>
      </c>
      <c r="AK96" s="218">
        <v>0.55000000000000004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0.51</v>
      </c>
      <c r="AH97" s="218">
        <v>0</v>
      </c>
      <c r="AI97" s="218">
        <v>0</v>
      </c>
      <c r="AJ97" s="218">
        <v>0</v>
      </c>
      <c r="AK97" s="218">
        <v>0.55000000000000004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0.51</v>
      </c>
      <c r="AH98" s="218">
        <v>0</v>
      </c>
      <c r="AI98" s="218">
        <v>0</v>
      </c>
      <c r="AJ98" s="218">
        <v>0</v>
      </c>
      <c r="AK98" s="218">
        <v>0.55000000000000004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1.6349999999999995E-3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1.2659999999999977E-2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1.71</v>
      </c>
      <c r="E3" s="218">
        <v>0</v>
      </c>
      <c r="F3" s="218">
        <v>0</v>
      </c>
      <c r="G3" s="218">
        <v>2.88</v>
      </c>
      <c r="H3" s="218">
        <v>0</v>
      </c>
      <c r="I3" s="218">
        <v>0</v>
      </c>
      <c r="J3" s="218">
        <v>3.79</v>
      </c>
      <c r="K3" s="218">
        <v>0.04</v>
      </c>
      <c r="L3" s="218">
        <v>0.09</v>
      </c>
      <c r="M3" s="218">
        <v>0.03</v>
      </c>
      <c r="N3" s="218">
        <v>0.04</v>
      </c>
      <c r="O3" s="218">
        <v>0.04</v>
      </c>
      <c r="P3" s="218">
        <v>0.32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3.63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1.71</v>
      </c>
      <c r="E4" s="218">
        <v>0</v>
      </c>
      <c r="F4" s="218">
        <v>0</v>
      </c>
      <c r="G4" s="218">
        <v>2.88</v>
      </c>
      <c r="H4" s="218">
        <v>0</v>
      </c>
      <c r="I4" s="218">
        <v>0</v>
      </c>
      <c r="J4" s="218">
        <v>3.79</v>
      </c>
      <c r="K4" s="218">
        <v>0.04</v>
      </c>
      <c r="L4" s="218">
        <v>0.09</v>
      </c>
      <c r="M4" s="218">
        <v>0.03</v>
      </c>
      <c r="N4" s="218">
        <v>0.04</v>
      </c>
      <c r="O4" s="218">
        <v>0.04</v>
      </c>
      <c r="P4" s="218">
        <v>0.08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3.63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1.73</v>
      </c>
      <c r="E5" s="218">
        <v>0</v>
      </c>
      <c r="F5" s="218">
        <v>0</v>
      </c>
      <c r="G5" s="218">
        <v>2.88</v>
      </c>
      <c r="H5" s="218">
        <v>0</v>
      </c>
      <c r="I5" s="218">
        <v>0</v>
      </c>
      <c r="J5" s="218">
        <v>3.79</v>
      </c>
      <c r="K5" s="218">
        <v>0.04</v>
      </c>
      <c r="L5" s="218">
        <v>0.08</v>
      </c>
      <c r="M5" s="218">
        <v>0.03</v>
      </c>
      <c r="N5" s="218">
        <v>0.04</v>
      </c>
      <c r="O5" s="218">
        <v>0.04</v>
      </c>
      <c r="P5" s="218">
        <v>7.0000000000000007E-2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3.58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1.73</v>
      </c>
      <c r="E6" s="218">
        <v>0</v>
      </c>
      <c r="F6" s="218">
        <v>0</v>
      </c>
      <c r="G6" s="218">
        <v>2.88</v>
      </c>
      <c r="H6" s="218">
        <v>0</v>
      </c>
      <c r="I6" s="218">
        <v>0</v>
      </c>
      <c r="J6" s="218">
        <v>3.79</v>
      </c>
      <c r="K6" s="218">
        <v>0.04</v>
      </c>
      <c r="L6" s="218">
        <v>0.09</v>
      </c>
      <c r="M6" s="218">
        <v>0.03</v>
      </c>
      <c r="N6" s="218">
        <v>0.04</v>
      </c>
      <c r="O6" s="218">
        <v>0.04</v>
      </c>
      <c r="P6" s="218">
        <v>7.0000000000000007E-2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3.58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1.76</v>
      </c>
      <c r="E7" s="218">
        <v>0</v>
      </c>
      <c r="F7" s="218">
        <v>0</v>
      </c>
      <c r="G7" s="218">
        <v>2.88</v>
      </c>
      <c r="H7" s="218">
        <v>0</v>
      </c>
      <c r="I7" s="218">
        <v>0</v>
      </c>
      <c r="J7" s="218">
        <v>3.79</v>
      </c>
      <c r="K7" s="218">
        <v>0</v>
      </c>
      <c r="L7" s="218">
        <v>0.09</v>
      </c>
      <c r="M7" s="218">
        <v>0.03</v>
      </c>
      <c r="N7" s="218">
        <v>0.04</v>
      </c>
      <c r="O7" s="218">
        <v>0.04</v>
      </c>
      <c r="P7" s="218">
        <v>7.0000000000000007E-2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0.05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3.58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1.76</v>
      </c>
      <c r="E8" s="218">
        <v>0</v>
      </c>
      <c r="F8" s="218">
        <v>0</v>
      </c>
      <c r="G8" s="218">
        <v>2.88</v>
      </c>
      <c r="H8" s="218">
        <v>0</v>
      </c>
      <c r="I8" s="218">
        <v>0</v>
      </c>
      <c r="J8" s="218">
        <v>3.79</v>
      </c>
      <c r="K8" s="218">
        <v>0.03</v>
      </c>
      <c r="L8" s="218">
        <v>0.09</v>
      </c>
      <c r="M8" s="218">
        <v>0.03</v>
      </c>
      <c r="N8" s="218">
        <v>0.04</v>
      </c>
      <c r="O8" s="218">
        <v>0.04</v>
      </c>
      <c r="P8" s="218">
        <v>7.0000000000000007E-2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0.05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3.58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1.78</v>
      </c>
      <c r="E9" s="218">
        <v>0</v>
      </c>
      <c r="F9" s="218">
        <v>0</v>
      </c>
      <c r="G9" s="218">
        <v>2.88</v>
      </c>
      <c r="H9" s="218">
        <v>0</v>
      </c>
      <c r="I9" s="218">
        <v>0</v>
      </c>
      <c r="J9" s="218">
        <v>3.79</v>
      </c>
      <c r="K9" s="218">
        <v>0</v>
      </c>
      <c r="L9" s="218">
        <v>0.09</v>
      </c>
      <c r="M9" s="218">
        <v>0.03</v>
      </c>
      <c r="N9" s="218">
        <v>0.04</v>
      </c>
      <c r="O9" s="218">
        <v>0.04</v>
      </c>
      <c r="P9" s="218">
        <v>7.0000000000000007E-2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0.05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3.58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1.78</v>
      </c>
      <c r="E10" s="218">
        <v>0</v>
      </c>
      <c r="F10" s="218">
        <v>0</v>
      </c>
      <c r="G10" s="218">
        <v>2.88</v>
      </c>
      <c r="H10" s="218">
        <v>0</v>
      </c>
      <c r="I10" s="218">
        <v>0</v>
      </c>
      <c r="J10" s="218">
        <v>3.79</v>
      </c>
      <c r="K10" s="218">
        <v>0</v>
      </c>
      <c r="L10" s="218">
        <v>0</v>
      </c>
      <c r="M10" s="218">
        <v>0.03</v>
      </c>
      <c r="N10" s="218">
        <v>0.04</v>
      </c>
      <c r="O10" s="218">
        <v>0.04</v>
      </c>
      <c r="P10" s="218">
        <v>7.0000000000000007E-2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0.05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3.58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1.78</v>
      </c>
      <c r="E11" s="218">
        <v>0</v>
      </c>
      <c r="F11" s="218">
        <v>0</v>
      </c>
      <c r="G11" s="218">
        <v>2.88</v>
      </c>
      <c r="H11" s="218">
        <v>0</v>
      </c>
      <c r="I11" s="218">
        <v>0</v>
      </c>
      <c r="J11" s="218">
        <v>3.79</v>
      </c>
      <c r="K11" s="218">
        <v>0</v>
      </c>
      <c r="L11" s="218">
        <v>0</v>
      </c>
      <c r="M11" s="218">
        <v>0.03</v>
      </c>
      <c r="N11" s="218">
        <v>0.04</v>
      </c>
      <c r="O11" s="218">
        <v>0.04</v>
      </c>
      <c r="P11" s="218">
        <v>7.0000000000000007E-2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0.05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3.58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1.78</v>
      </c>
      <c r="E12" s="218">
        <v>0</v>
      </c>
      <c r="F12" s="218">
        <v>0</v>
      </c>
      <c r="G12" s="218">
        <v>2.88</v>
      </c>
      <c r="H12" s="218">
        <v>0</v>
      </c>
      <c r="I12" s="218">
        <v>0</v>
      </c>
      <c r="J12" s="218">
        <v>3.79</v>
      </c>
      <c r="K12" s="218">
        <v>0</v>
      </c>
      <c r="L12" s="218">
        <v>0</v>
      </c>
      <c r="M12" s="218">
        <v>0.03</v>
      </c>
      <c r="N12" s="218">
        <v>0.04</v>
      </c>
      <c r="O12" s="218">
        <v>0.04</v>
      </c>
      <c r="P12" s="218">
        <v>7.0000000000000007E-2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3.58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1.78</v>
      </c>
      <c r="E13" s="218">
        <v>0</v>
      </c>
      <c r="F13" s="218">
        <v>0</v>
      </c>
      <c r="G13" s="218">
        <v>2.88</v>
      </c>
      <c r="H13" s="218">
        <v>0</v>
      </c>
      <c r="I13" s="218">
        <v>0</v>
      </c>
      <c r="J13" s="218">
        <v>3.79</v>
      </c>
      <c r="K13" s="218">
        <v>0</v>
      </c>
      <c r="L13" s="218">
        <v>0</v>
      </c>
      <c r="M13" s="218">
        <v>0.03</v>
      </c>
      <c r="N13" s="218">
        <v>0.04</v>
      </c>
      <c r="O13" s="218">
        <v>0.04</v>
      </c>
      <c r="P13" s="218">
        <v>7.0000000000000007E-2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3.58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1.78</v>
      </c>
      <c r="E14" s="218">
        <v>0</v>
      </c>
      <c r="F14" s="218">
        <v>0</v>
      </c>
      <c r="G14" s="218">
        <v>2.88</v>
      </c>
      <c r="H14" s="218">
        <v>0</v>
      </c>
      <c r="I14" s="218">
        <v>0</v>
      </c>
      <c r="J14" s="218">
        <v>3.79</v>
      </c>
      <c r="K14" s="218">
        <v>0</v>
      </c>
      <c r="L14" s="218">
        <v>0</v>
      </c>
      <c r="M14" s="218">
        <v>0.03</v>
      </c>
      <c r="N14" s="218">
        <v>0.04</v>
      </c>
      <c r="O14" s="218">
        <v>0.04</v>
      </c>
      <c r="P14" s="218">
        <v>7.0000000000000007E-2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3.58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1.78</v>
      </c>
      <c r="E15" s="218">
        <v>0</v>
      </c>
      <c r="F15" s="218">
        <v>0</v>
      </c>
      <c r="G15" s="218">
        <v>2.88</v>
      </c>
      <c r="H15" s="218">
        <v>0</v>
      </c>
      <c r="I15" s="218">
        <v>0</v>
      </c>
      <c r="J15" s="218">
        <v>3.79</v>
      </c>
      <c r="K15" s="218">
        <v>0</v>
      </c>
      <c r="L15" s="218">
        <v>0</v>
      </c>
      <c r="M15" s="218">
        <v>0.03</v>
      </c>
      <c r="N15" s="218">
        <v>0.04</v>
      </c>
      <c r="O15" s="218">
        <v>0.04</v>
      </c>
      <c r="P15" s="218">
        <v>7.0000000000000007E-2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3.95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1.78</v>
      </c>
      <c r="E16" s="218">
        <v>0</v>
      </c>
      <c r="F16" s="218">
        <v>0</v>
      </c>
      <c r="G16" s="218">
        <v>2.88</v>
      </c>
      <c r="H16" s="218">
        <v>0</v>
      </c>
      <c r="I16" s="218">
        <v>0</v>
      </c>
      <c r="J16" s="218">
        <v>3.79</v>
      </c>
      <c r="K16" s="218">
        <v>0</v>
      </c>
      <c r="L16" s="218">
        <v>0</v>
      </c>
      <c r="M16" s="218">
        <v>0.03</v>
      </c>
      <c r="N16" s="218">
        <v>0.04</v>
      </c>
      <c r="O16" s="218">
        <v>0.04</v>
      </c>
      <c r="P16" s="218">
        <v>7.0000000000000007E-2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3.95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1.78</v>
      </c>
      <c r="E17" s="218">
        <v>0</v>
      </c>
      <c r="F17" s="218">
        <v>0</v>
      </c>
      <c r="G17" s="218">
        <v>2.88</v>
      </c>
      <c r="H17" s="218">
        <v>0</v>
      </c>
      <c r="I17" s="218">
        <v>0</v>
      </c>
      <c r="J17" s="218">
        <v>3.79</v>
      </c>
      <c r="K17" s="218">
        <v>0</v>
      </c>
      <c r="L17" s="218">
        <v>0</v>
      </c>
      <c r="M17" s="218">
        <v>0.03</v>
      </c>
      <c r="N17" s="218">
        <v>0.04</v>
      </c>
      <c r="O17" s="218">
        <v>0.04</v>
      </c>
      <c r="P17" s="218">
        <v>7.0000000000000007E-2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3.95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1.78</v>
      </c>
      <c r="E18" s="218">
        <v>0</v>
      </c>
      <c r="F18" s="218">
        <v>0</v>
      </c>
      <c r="G18" s="218">
        <v>2.88</v>
      </c>
      <c r="H18" s="218">
        <v>0</v>
      </c>
      <c r="I18" s="218">
        <v>0</v>
      </c>
      <c r="J18" s="218">
        <v>3.79</v>
      </c>
      <c r="K18" s="218">
        <v>0</v>
      </c>
      <c r="L18" s="218">
        <v>0</v>
      </c>
      <c r="M18" s="218">
        <v>0.03</v>
      </c>
      <c r="N18" s="218">
        <v>0.04</v>
      </c>
      <c r="O18" s="218">
        <v>0.04</v>
      </c>
      <c r="P18" s="218">
        <v>7.0000000000000007E-2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3.95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1.78</v>
      </c>
      <c r="E19" s="218">
        <v>0</v>
      </c>
      <c r="F19" s="218">
        <v>0</v>
      </c>
      <c r="G19" s="218">
        <v>2.88</v>
      </c>
      <c r="H19" s="218">
        <v>0</v>
      </c>
      <c r="I19" s="218">
        <v>0</v>
      </c>
      <c r="J19" s="218">
        <v>3.79</v>
      </c>
      <c r="K19" s="218">
        <v>0</v>
      </c>
      <c r="L19" s="218">
        <v>0</v>
      </c>
      <c r="M19" s="218">
        <v>0.03</v>
      </c>
      <c r="N19" s="218">
        <v>0.04</v>
      </c>
      <c r="O19" s="218">
        <v>0.04</v>
      </c>
      <c r="P19" s="218">
        <v>7.0000000000000007E-2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3.95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1.78</v>
      </c>
      <c r="E20" s="218">
        <v>0</v>
      </c>
      <c r="F20" s="218">
        <v>0</v>
      </c>
      <c r="G20" s="218">
        <v>2.88</v>
      </c>
      <c r="H20" s="218">
        <v>0</v>
      </c>
      <c r="I20" s="218">
        <v>0</v>
      </c>
      <c r="J20" s="218">
        <v>3.79</v>
      </c>
      <c r="K20" s="218">
        <v>0</v>
      </c>
      <c r="L20" s="218">
        <v>0</v>
      </c>
      <c r="M20" s="218">
        <v>0.03</v>
      </c>
      <c r="N20" s="218">
        <v>0.04</v>
      </c>
      <c r="O20" s="218">
        <v>0.04</v>
      </c>
      <c r="P20" s="218">
        <v>7.0000000000000007E-2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0.05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3.95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1.78</v>
      </c>
      <c r="E21" s="218">
        <v>0</v>
      </c>
      <c r="F21" s="218">
        <v>0</v>
      </c>
      <c r="G21" s="218">
        <v>2.88</v>
      </c>
      <c r="H21" s="218">
        <v>0</v>
      </c>
      <c r="I21" s="218">
        <v>0</v>
      </c>
      <c r="J21" s="218">
        <v>3.79</v>
      </c>
      <c r="K21" s="218">
        <v>0</v>
      </c>
      <c r="L21" s="218">
        <v>0</v>
      </c>
      <c r="M21" s="218">
        <v>0.03</v>
      </c>
      <c r="N21" s="218">
        <v>0.04</v>
      </c>
      <c r="O21" s="218">
        <v>0.04</v>
      </c>
      <c r="P21" s="218">
        <v>7.0000000000000007E-2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0.05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3.95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1.78</v>
      </c>
      <c r="E22" s="218">
        <v>0</v>
      </c>
      <c r="F22" s="218">
        <v>0</v>
      </c>
      <c r="G22" s="218">
        <v>2.88</v>
      </c>
      <c r="H22" s="218">
        <v>0</v>
      </c>
      <c r="I22" s="218">
        <v>0</v>
      </c>
      <c r="J22" s="218">
        <v>3.79</v>
      </c>
      <c r="K22" s="218">
        <v>0</v>
      </c>
      <c r="L22" s="218">
        <v>0</v>
      </c>
      <c r="M22" s="218">
        <v>0.03</v>
      </c>
      <c r="N22" s="218">
        <v>0.04</v>
      </c>
      <c r="O22" s="218">
        <v>0.04</v>
      </c>
      <c r="P22" s="218">
        <v>7.0000000000000007E-2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0.05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3.95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1.78</v>
      </c>
      <c r="E23" s="218">
        <v>0</v>
      </c>
      <c r="F23" s="218">
        <v>0</v>
      </c>
      <c r="G23" s="218">
        <v>2.88</v>
      </c>
      <c r="H23" s="218">
        <v>0</v>
      </c>
      <c r="I23" s="218">
        <v>0</v>
      </c>
      <c r="J23" s="218">
        <v>3.79</v>
      </c>
      <c r="K23" s="218">
        <v>0</v>
      </c>
      <c r="L23" s="218">
        <v>0</v>
      </c>
      <c r="M23" s="218">
        <v>0.03</v>
      </c>
      <c r="N23" s="218">
        <v>0.04</v>
      </c>
      <c r="O23" s="218">
        <v>0.04</v>
      </c>
      <c r="P23" s="218">
        <v>7.0000000000000007E-2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0.05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3.95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1.78</v>
      </c>
      <c r="E24" s="218">
        <v>0</v>
      </c>
      <c r="F24" s="218">
        <v>0</v>
      </c>
      <c r="G24" s="218">
        <v>2.88</v>
      </c>
      <c r="H24" s="218">
        <v>0</v>
      </c>
      <c r="I24" s="218">
        <v>0</v>
      </c>
      <c r="J24" s="218">
        <v>3.79</v>
      </c>
      <c r="K24" s="218">
        <v>0</v>
      </c>
      <c r="L24" s="218">
        <v>0</v>
      </c>
      <c r="M24" s="218">
        <v>0.03</v>
      </c>
      <c r="N24" s="218">
        <v>0.04</v>
      </c>
      <c r="O24" s="218">
        <v>0.04</v>
      </c>
      <c r="P24" s="218">
        <v>7.0000000000000007E-2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0.05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3.95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1.78</v>
      </c>
      <c r="E25" s="218">
        <v>0</v>
      </c>
      <c r="F25" s="218">
        <v>0</v>
      </c>
      <c r="G25" s="218">
        <v>2.88</v>
      </c>
      <c r="H25" s="218">
        <v>0</v>
      </c>
      <c r="I25" s="218">
        <v>0</v>
      </c>
      <c r="J25" s="218">
        <v>3.79</v>
      </c>
      <c r="K25" s="218">
        <v>0</v>
      </c>
      <c r="L25" s="218">
        <v>0</v>
      </c>
      <c r="M25" s="218">
        <v>0.03</v>
      </c>
      <c r="N25" s="218">
        <v>0.04</v>
      </c>
      <c r="O25" s="218">
        <v>0.04</v>
      </c>
      <c r="P25" s="218">
        <v>7.0000000000000007E-2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0.05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3.95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1.78</v>
      </c>
      <c r="E26" s="218">
        <v>0</v>
      </c>
      <c r="F26" s="218">
        <v>0</v>
      </c>
      <c r="G26" s="218">
        <v>2.88</v>
      </c>
      <c r="H26" s="218">
        <v>0</v>
      </c>
      <c r="I26" s="218">
        <v>0</v>
      </c>
      <c r="J26" s="218">
        <v>3.79</v>
      </c>
      <c r="K26" s="218">
        <v>0</v>
      </c>
      <c r="L26" s="218">
        <v>0</v>
      </c>
      <c r="M26" s="218">
        <v>0.03</v>
      </c>
      <c r="N26" s="218">
        <v>0.04</v>
      </c>
      <c r="O26" s="218">
        <v>0.04</v>
      </c>
      <c r="P26" s="218">
        <v>7.0000000000000007E-2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0.05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3.95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1.78</v>
      </c>
      <c r="E27" s="218">
        <v>0</v>
      </c>
      <c r="F27" s="218">
        <v>0</v>
      </c>
      <c r="G27" s="218">
        <v>2.88</v>
      </c>
      <c r="H27" s="218">
        <v>0</v>
      </c>
      <c r="I27" s="218">
        <v>0</v>
      </c>
      <c r="J27" s="218">
        <v>3.79</v>
      </c>
      <c r="K27" s="218">
        <v>0</v>
      </c>
      <c r="L27" s="218">
        <v>0</v>
      </c>
      <c r="M27" s="218">
        <v>0.03</v>
      </c>
      <c r="N27" s="218">
        <v>0.04</v>
      </c>
      <c r="O27" s="218">
        <v>0.04</v>
      </c>
      <c r="P27" s="218">
        <v>7.0000000000000007E-2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3.58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1.78</v>
      </c>
      <c r="E28" s="218">
        <v>0</v>
      </c>
      <c r="F28" s="218">
        <v>0</v>
      </c>
      <c r="G28" s="218">
        <v>2.88</v>
      </c>
      <c r="H28" s="218">
        <v>0</v>
      </c>
      <c r="I28" s="218">
        <v>0</v>
      </c>
      <c r="J28" s="218">
        <v>3.79</v>
      </c>
      <c r="K28" s="218">
        <v>0</v>
      </c>
      <c r="L28" s="218">
        <v>0</v>
      </c>
      <c r="M28" s="218">
        <v>0.03</v>
      </c>
      <c r="N28" s="218">
        <v>0.04</v>
      </c>
      <c r="O28" s="218">
        <v>0.04</v>
      </c>
      <c r="P28" s="218">
        <v>7.0000000000000007E-2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3.58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1.78</v>
      </c>
      <c r="E29" s="218">
        <v>0</v>
      </c>
      <c r="F29" s="218">
        <v>0</v>
      </c>
      <c r="G29" s="218">
        <v>2.88</v>
      </c>
      <c r="H29" s="218">
        <v>0</v>
      </c>
      <c r="I29" s="218">
        <v>0</v>
      </c>
      <c r="J29" s="218">
        <v>3.79</v>
      </c>
      <c r="K29" s="218">
        <v>0</v>
      </c>
      <c r="L29" s="218">
        <v>0</v>
      </c>
      <c r="M29" s="218">
        <v>0.03</v>
      </c>
      <c r="N29" s="218">
        <v>0.04</v>
      </c>
      <c r="O29" s="218">
        <v>0.04</v>
      </c>
      <c r="P29" s="218">
        <v>7.0000000000000007E-2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3.58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1.78</v>
      </c>
      <c r="E30" s="218">
        <v>0</v>
      </c>
      <c r="F30" s="218">
        <v>0</v>
      </c>
      <c r="G30" s="218">
        <v>2.88</v>
      </c>
      <c r="H30" s="218">
        <v>0</v>
      </c>
      <c r="I30" s="218">
        <v>0</v>
      </c>
      <c r="J30" s="218">
        <v>3.79</v>
      </c>
      <c r="K30" s="218">
        <v>0</v>
      </c>
      <c r="L30" s="218">
        <v>0</v>
      </c>
      <c r="M30" s="218">
        <v>0.03</v>
      </c>
      <c r="N30" s="218">
        <v>0.04</v>
      </c>
      <c r="O30" s="218">
        <v>0.04</v>
      </c>
      <c r="P30" s="218">
        <v>7.0000000000000007E-2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3.58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1.78</v>
      </c>
      <c r="E31" s="218">
        <v>0</v>
      </c>
      <c r="F31" s="218">
        <v>0</v>
      </c>
      <c r="G31" s="218">
        <v>2.88</v>
      </c>
      <c r="H31" s="218">
        <v>0</v>
      </c>
      <c r="I31" s="218">
        <v>0</v>
      </c>
      <c r="J31" s="218">
        <v>3.79</v>
      </c>
      <c r="K31" s="218">
        <v>0</v>
      </c>
      <c r="L31" s="218">
        <v>0</v>
      </c>
      <c r="M31" s="218">
        <v>0.03</v>
      </c>
      <c r="N31" s="218">
        <v>0.04</v>
      </c>
      <c r="O31" s="218">
        <v>0.04</v>
      </c>
      <c r="P31" s="218">
        <v>7.0000000000000007E-2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0.05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3.58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1.78</v>
      </c>
      <c r="E32" s="218">
        <v>0</v>
      </c>
      <c r="F32" s="218">
        <v>0</v>
      </c>
      <c r="G32" s="218">
        <v>2.88</v>
      </c>
      <c r="H32" s="218">
        <v>0</v>
      </c>
      <c r="I32" s="218">
        <v>0</v>
      </c>
      <c r="J32" s="218">
        <v>3.79</v>
      </c>
      <c r="K32" s="218">
        <v>0</v>
      </c>
      <c r="L32" s="218">
        <v>0</v>
      </c>
      <c r="M32" s="218">
        <v>0.03</v>
      </c>
      <c r="N32" s="218">
        <v>0.04</v>
      </c>
      <c r="O32" s="218">
        <v>0.04</v>
      </c>
      <c r="P32" s="218">
        <v>7.0000000000000007E-2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0.05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3.58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1.78</v>
      </c>
      <c r="E33" s="218">
        <v>0</v>
      </c>
      <c r="F33" s="218">
        <v>0</v>
      </c>
      <c r="G33" s="218">
        <v>2.88</v>
      </c>
      <c r="H33" s="218">
        <v>0</v>
      </c>
      <c r="I33" s="218">
        <v>0</v>
      </c>
      <c r="J33" s="218">
        <v>3.79</v>
      </c>
      <c r="K33" s="218">
        <v>0</v>
      </c>
      <c r="L33" s="218">
        <v>0</v>
      </c>
      <c r="M33" s="218">
        <v>0.03</v>
      </c>
      <c r="N33" s="218">
        <v>0.04</v>
      </c>
      <c r="O33" s="218">
        <v>0.04</v>
      </c>
      <c r="P33" s="218">
        <v>7.0000000000000007E-2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0.57999999999999996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3.58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1.78</v>
      </c>
      <c r="E34" s="218">
        <v>0</v>
      </c>
      <c r="F34" s="218">
        <v>0</v>
      </c>
      <c r="G34" s="218">
        <v>2.88</v>
      </c>
      <c r="H34" s="218">
        <v>0</v>
      </c>
      <c r="I34" s="218">
        <v>0</v>
      </c>
      <c r="J34" s="218">
        <v>3.79</v>
      </c>
      <c r="K34" s="218">
        <v>0</v>
      </c>
      <c r="L34" s="218">
        <v>0</v>
      </c>
      <c r="M34" s="218">
        <v>0.03</v>
      </c>
      <c r="N34" s="218">
        <v>0.04</v>
      </c>
      <c r="O34" s="218">
        <v>0.04</v>
      </c>
      <c r="P34" s="218">
        <v>7.0000000000000007E-2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0.57999999999999996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3.58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1.78</v>
      </c>
      <c r="E35" s="218">
        <v>0</v>
      </c>
      <c r="F35" s="218">
        <v>0</v>
      </c>
      <c r="G35" s="218">
        <v>2.88</v>
      </c>
      <c r="H35" s="218">
        <v>0</v>
      </c>
      <c r="I35" s="218">
        <v>0</v>
      </c>
      <c r="J35" s="218">
        <v>3.79</v>
      </c>
      <c r="K35" s="218">
        <v>0</v>
      </c>
      <c r="L35" s="218">
        <v>0</v>
      </c>
      <c r="M35" s="218">
        <v>0.03</v>
      </c>
      <c r="N35" s="218">
        <v>0.04</v>
      </c>
      <c r="O35" s="218">
        <v>0.04</v>
      </c>
      <c r="P35" s="218">
        <v>7.0000000000000007E-2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0.05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3.58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1.78</v>
      </c>
      <c r="E36" s="218">
        <v>0</v>
      </c>
      <c r="F36" s="218">
        <v>0</v>
      </c>
      <c r="G36" s="218">
        <v>2.88</v>
      </c>
      <c r="H36" s="218">
        <v>0</v>
      </c>
      <c r="I36" s="218">
        <v>0</v>
      </c>
      <c r="J36" s="218">
        <v>3.79</v>
      </c>
      <c r="K36" s="218">
        <v>0</v>
      </c>
      <c r="L36" s="218">
        <v>0</v>
      </c>
      <c r="M36" s="218">
        <v>0.03</v>
      </c>
      <c r="N36" s="218">
        <v>0.04</v>
      </c>
      <c r="O36" s="218">
        <v>0.04</v>
      </c>
      <c r="P36" s="218">
        <v>7.0000000000000007E-2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0.05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3.58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1.78</v>
      </c>
      <c r="E37" s="218">
        <v>0</v>
      </c>
      <c r="F37" s="218">
        <v>0</v>
      </c>
      <c r="G37" s="218">
        <v>2.88</v>
      </c>
      <c r="H37" s="218">
        <v>0</v>
      </c>
      <c r="I37" s="218">
        <v>0</v>
      </c>
      <c r="J37" s="218">
        <v>3.79</v>
      </c>
      <c r="K37" s="218">
        <v>0</v>
      </c>
      <c r="L37" s="218">
        <v>0</v>
      </c>
      <c r="M37" s="218">
        <v>0.03</v>
      </c>
      <c r="N37" s="218">
        <v>0.04</v>
      </c>
      <c r="O37" s="218">
        <v>0.04</v>
      </c>
      <c r="P37" s="218">
        <v>7.0000000000000007E-2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0.05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3.58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1.78</v>
      </c>
      <c r="E38" s="218">
        <v>0</v>
      </c>
      <c r="F38" s="218">
        <v>0</v>
      </c>
      <c r="G38" s="218">
        <v>2.88</v>
      </c>
      <c r="H38" s="218">
        <v>0</v>
      </c>
      <c r="I38" s="218">
        <v>0</v>
      </c>
      <c r="J38" s="218">
        <v>3.79</v>
      </c>
      <c r="K38" s="218">
        <v>0</v>
      </c>
      <c r="L38" s="218">
        <v>0</v>
      </c>
      <c r="M38" s="218">
        <v>0.03</v>
      </c>
      <c r="N38" s="218">
        <v>0.04</v>
      </c>
      <c r="O38" s="218">
        <v>0.04</v>
      </c>
      <c r="P38" s="218">
        <v>7.0000000000000007E-2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0.05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3.58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1.76</v>
      </c>
      <c r="E39" s="218">
        <v>0</v>
      </c>
      <c r="F39" s="218">
        <v>0</v>
      </c>
      <c r="G39" s="218">
        <v>2.88</v>
      </c>
      <c r="H39" s="218">
        <v>0</v>
      </c>
      <c r="I39" s="218">
        <v>0</v>
      </c>
      <c r="J39" s="218">
        <v>3.79</v>
      </c>
      <c r="K39" s="218">
        <v>0</v>
      </c>
      <c r="L39" s="218">
        <v>0</v>
      </c>
      <c r="M39" s="218">
        <v>0.03</v>
      </c>
      <c r="N39" s="218">
        <v>0.04</v>
      </c>
      <c r="O39" s="218">
        <v>0.04</v>
      </c>
      <c r="P39" s="218">
        <v>7.0000000000000007E-2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0.05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3.27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1.76</v>
      </c>
      <c r="E40" s="218">
        <v>0</v>
      </c>
      <c r="F40" s="218">
        <v>0</v>
      </c>
      <c r="G40" s="218">
        <v>2.88</v>
      </c>
      <c r="H40" s="218">
        <v>0</v>
      </c>
      <c r="I40" s="218">
        <v>0</v>
      </c>
      <c r="J40" s="218">
        <v>3.79</v>
      </c>
      <c r="K40" s="218">
        <v>0</v>
      </c>
      <c r="L40" s="218">
        <v>0</v>
      </c>
      <c r="M40" s="218">
        <v>0.03</v>
      </c>
      <c r="N40" s="218">
        <v>0.04</v>
      </c>
      <c r="O40" s="218">
        <v>0.04</v>
      </c>
      <c r="P40" s="218">
        <v>7.0000000000000007E-2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0.05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3.27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1.76</v>
      </c>
      <c r="E41" s="218">
        <v>0</v>
      </c>
      <c r="F41" s="218">
        <v>0</v>
      </c>
      <c r="G41" s="218">
        <v>2.88</v>
      </c>
      <c r="H41" s="218">
        <v>0</v>
      </c>
      <c r="I41" s="218">
        <v>0</v>
      </c>
      <c r="J41" s="218">
        <v>3.79</v>
      </c>
      <c r="K41" s="218">
        <v>0</v>
      </c>
      <c r="L41" s="218">
        <v>0</v>
      </c>
      <c r="M41" s="218">
        <v>0.03</v>
      </c>
      <c r="N41" s="218">
        <v>0.04</v>
      </c>
      <c r="O41" s="218">
        <v>0.04</v>
      </c>
      <c r="P41" s="218">
        <v>7.0000000000000007E-2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0.05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3.27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1.76</v>
      </c>
      <c r="E42" s="218">
        <v>0</v>
      </c>
      <c r="F42" s="218">
        <v>0</v>
      </c>
      <c r="G42" s="218">
        <v>2.88</v>
      </c>
      <c r="H42" s="218">
        <v>0</v>
      </c>
      <c r="I42" s="218">
        <v>0</v>
      </c>
      <c r="J42" s="218">
        <v>3.79</v>
      </c>
      <c r="K42" s="218">
        <v>0</v>
      </c>
      <c r="L42" s="218">
        <v>0</v>
      </c>
      <c r="M42" s="218">
        <v>0.03</v>
      </c>
      <c r="N42" s="218">
        <v>0.04</v>
      </c>
      <c r="O42" s="218">
        <v>0.04</v>
      </c>
      <c r="P42" s="218">
        <v>7.0000000000000007E-2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0.05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3.27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1.73</v>
      </c>
      <c r="E43" s="218">
        <v>0</v>
      </c>
      <c r="F43" s="218">
        <v>0</v>
      </c>
      <c r="G43" s="218">
        <v>2.88</v>
      </c>
      <c r="H43" s="218">
        <v>0</v>
      </c>
      <c r="I43" s="218">
        <v>0</v>
      </c>
      <c r="J43" s="218">
        <v>3.79</v>
      </c>
      <c r="K43" s="218">
        <v>0</v>
      </c>
      <c r="L43" s="218">
        <v>0</v>
      </c>
      <c r="M43" s="218">
        <v>0.03</v>
      </c>
      <c r="N43" s="218">
        <v>0.04</v>
      </c>
      <c r="O43" s="218">
        <v>0.04</v>
      </c>
      <c r="P43" s="218">
        <v>7.0000000000000007E-2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0.05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3.27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1.73</v>
      </c>
      <c r="E44" s="218">
        <v>0</v>
      </c>
      <c r="F44" s="218">
        <v>0</v>
      </c>
      <c r="G44" s="218">
        <v>2.88</v>
      </c>
      <c r="H44" s="218">
        <v>0</v>
      </c>
      <c r="I44" s="218">
        <v>0</v>
      </c>
      <c r="J44" s="218">
        <v>3.79</v>
      </c>
      <c r="K44" s="218">
        <v>0</v>
      </c>
      <c r="L44" s="218">
        <v>0</v>
      </c>
      <c r="M44" s="218">
        <v>0.03</v>
      </c>
      <c r="N44" s="218">
        <v>0.04</v>
      </c>
      <c r="O44" s="218">
        <v>0.04</v>
      </c>
      <c r="P44" s="218">
        <v>7.0000000000000007E-2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0.05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3.27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1.73</v>
      </c>
      <c r="E45" s="218">
        <v>0</v>
      </c>
      <c r="F45" s="218">
        <v>0</v>
      </c>
      <c r="G45" s="218">
        <v>2.88</v>
      </c>
      <c r="H45" s="218">
        <v>0</v>
      </c>
      <c r="I45" s="218">
        <v>0</v>
      </c>
      <c r="J45" s="218">
        <v>3.79</v>
      </c>
      <c r="K45" s="218">
        <v>0</v>
      </c>
      <c r="L45" s="218">
        <v>0</v>
      </c>
      <c r="M45" s="218">
        <v>0.03</v>
      </c>
      <c r="N45" s="218">
        <v>0.04</v>
      </c>
      <c r="O45" s="218">
        <v>0.04</v>
      </c>
      <c r="P45" s="218">
        <v>7.0000000000000007E-2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0.05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3.27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1.73</v>
      </c>
      <c r="E46" s="218">
        <v>0</v>
      </c>
      <c r="F46" s="218">
        <v>0</v>
      </c>
      <c r="G46" s="218">
        <v>2.88</v>
      </c>
      <c r="H46" s="218">
        <v>0</v>
      </c>
      <c r="I46" s="218">
        <v>0</v>
      </c>
      <c r="J46" s="218">
        <v>3.79</v>
      </c>
      <c r="K46" s="218">
        <v>0</v>
      </c>
      <c r="L46" s="218">
        <v>0</v>
      </c>
      <c r="M46" s="218">
        <v>0.03</v>
      </c>
      <c r="N46" s="218">
        <v>0.04</v>
      </c>
      <c r="O46" s="218">
        <v>0.04</v>
      </c>
      <c r="P46" s="218">
        <v>7.0000000000000007E-2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3.27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1.71</v>
      </c>
      <c r="E47" s="218">
        <v>0</v>
      </c>
      <c r="F47" s="218">
        <v>0</v>
      </c>
      <c r="G47" s="218">
        <v>2.88</v>
      </c>
      <c r="H47" s="218">
        <v>0</v>
      </c>
      <c r="I47" s="218">
        <v>0</v>
      </c>
      <c r="J47" s="218">
        <v>3.79</v>
      </c>
      <c r="K47" s="218">
        <v>0</v>
      </c>
      <c r="L47" s="218">
        <v>0</v>
      </c>
      <c r="M47" s="218">
        <v>0.03</v>
      </c>
      <c r="N47" s="218">
        <v>0.04</v>
      </c>
      <c r="O47" s="218">
        <v>0.04</v>
      </c>
      <c r="P47" s="218">
        <v>7.0000000000000007E-2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2.54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1.71</v>
      </c>
      <c r="E48" s="218">
        <v>0</v>
      </c>
      <c r="F48" s="218">
        <v>0</v>
      </c>
      <c r="G48" s="218">
        <v>2.88</v>
      </c>
      <c r="H48" s="218">
        <v>0</v>
      </c>
      <c r="I48" s="218">
        <v>0</v>
      </c>
      <c r="J48" s="218">
        <v>3.79</v>
      </c>
      <c r="K48" s="218">
        <v>0</v>
      </c>
      <c r="L48" s="218">
        <v>0</v>
      </c>
      <c r="M48" s="218">
        <v>0.03</v>
      </c>
      <c r="N48" s="218">
        <v>0.04</v>
      </c>
      <c r="O48" s="218">
        <v>0.04</v>
      </c>
      <c r="P48" s="218">
        <v>7.0000000000000007E-2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0.05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2.54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1.71</v>
      </c>
      <c r="E49" s="218">
        <v>0</v>
      </c>
      <c r="F49" s="218">
        <v>0</v>
      </c>
      <c r="G49" s="218">
        <v>2.88</v>
      </c>
      <c r="H49" s="218">
        <v>0</v>
      </c>
      <c r="I49" s="218">
        <v>0</v>
      </c>
      <c r="J49" s="218">
        <v>3.79</v>
      </c>
      <c r="K49" s="218">
        <v>0</v>
      </c>
      <c r="L49" s="218">
        <v>0</v>
      </c>
      <c r="M49" s="218">
        <v>0.03</v>
      </c>
      <c r="N49" s="218">
        <v>0.04</v>
      </c>
      <c r="O49" s="218">
        <v>0.04</v>
      </c>
      <c r="P49" s="218">
        <v>7.0000000000000007E-2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0.05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2.54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1.71</v>
      </c>
      <c r="E50" s="218">
        <v>0</v>
      </c>
      <c r="F50" s="218">
        <v>0</v>
      </c>
      <c r="G50" s="218">
        <v>2.88</v>
      </c>
      <c r="H50" s="218">
        <v>0</v>
      </c>
      <c r="I50" s="218">
        <v>0</v>
      </c>
      <c r="J50" s="218">
        <v>3.79</v>
      </c>
      <c r="K50" s="218">
        <v>0</v>
      </c>
      <c r="L50" s="218">
        <v>0</v>
      </c>
      <c r="M50" s="218">
        <v>0.03</v>
      </c>
      <c r="N50" s="218">
        <v>0.04</v>
      </c>
      <c r="O50" s="218">
        <v>0.04</v>
      </c>
      <c r="P50" s="218">
        <v>7.0000000000000007E-2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0.05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2.54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1.68</v>
      </c>
      <c r="E51" s="218">
        <v>0</v>
      </c>
      <c r="F51" s="218">
        <v>0</v>
      </c>
      <c r="G51" s="218">
        <v>2.88</v>
      </c>
      <c r="H51" s="218">
        <v>0</v>
      </c>
      <c r="I51" s="218">
        <v>0</v>
      </c>
      <c r="J51" s="218">
        <v>3.79</v>
      </c>
      <c r="K51" s="218">
        <v>0</v>
      </c>
      <c r="L51" s="218">
        <v>0</v>
      </c>
      <c r="M51" s="218">
        <v>0.03</v>
      </c>
      <c r="N51" s="218">
        <v>0.04</v>
      </c>
      <c r="O51" s="218">
        <v>0.04</v>
      </c>
      <c r="P51" s="218">
        <v>7.0000000000000007E-2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0.1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2.54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1.68</v>
      </c>
      <c r="E52" s="218">
        <v>0</v>
      </c>
      <c r="F52" s="218">
        <v>0</v>
      </c>
      <c r="G52" s="218">
        <v>2.88</v>
      </c>
      <c r="H52" s="218">
        <v>0</v>
      </c>
      <c r="I52" s="218">
        <v>0</v>
      </c>
      <c r="J52" s="218">
        <v>3.79</v>
      </c>
      <c r="K52" s="218">
        <v>0</v>
      </c>
      <c r="L52" s="218">
        <v>0</v>
      </c>
      <c r="M52" s="218">
        <v>0.03</v>
      </c>
      <c r="N52" s="218">
        <v>0.04</v>
      </c>
      <c r="O52" s="218">
        <v>0.04</v>
      </c>
      <c r="P52" s="218">
        <v>7.0000000000000007E-2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0.1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2.54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1.68</v>
      </c>
      <c r="E53" s="218">
        <v>0</v>
      </c>
      <c r="F53" s="218">
        <v>0</v>
      </c>
      <c r="G53" s="218">
        <v>2.88</v>
      </c>
      <c r="H53" s="218">
        <v>0</v>
      </c>
      <c r="I53" s="218">
        <v>0</v>
      </c>
      <c r="J53" s="218">
        <v>3.79</v>
      </c>
      <c r="K53" s="218">
        <v>0</v>
      </c>
      <c r="L53" s="218">
        <v>0</v>
      </c>
      <c r="M53" s="218">
        <v>0</v>
      </c>
      <c r="N53" s="218">
        <v>0.04</v>
      </c>
      <c r="O53" s="218">
        <v>0.04</v>
      </c>
      <c r="P53" s="218">
        <v>7.0000000000000007E-2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0.1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2.54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1.68</v>
      </c>
      <c r="E54" s="218">
        <v>0</v>
      </c>
      <c r="F54" s="218">
        <v>0</v>
      </c>
      <c r="G54" s="218">
        <v>2.88</v>
      </c>
      <c r="H54" s="218">
        <v>0</v>
      </c>
      <c r="I54" s="218">
        <v>0</v>
      </c>
      <c r="J54" s="218">
        <v>3.79</v>
      </c>
      <c r="K54" s="218">
        <v>0</v>
      </c>
      <c r="L54" s="218">
        <v>0</v>
      </c>
      <c r="M54" s="218">
        <v>0.03</v>
      </c>
      <c r="N54" s="218">
        <v>0.04</v>
      </c>
      <c r="O54" s="218">
        <v>0.04</v>
      </c>
      <c r="P54" s="218">
        <v>7.0000000000000007E-2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0.1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2.54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1.68</v>
      </c>
      <c r="E55" s="218">
        <v>0</v>
      </c>
      <c r="F55" s="218">
        <v>0</v>
      </c>
      <c r="G55" s="218">
        <v>2.88</v>
      </c>
      <c r="H55" s="218">
        <v>0</v>
      </c>
      <c r="I55" s="218">
        <v>0</v>
      </c>
      <c r="J55" s="218">
        <v>3.79</v>
      </c>
      <c r="K55" s="218">
        <v>0</v>
      </c>
      <c r="L55" s="218">
        <v>0</v>
      </c>
      <c r="M55" s="218">
        <v>0.03</v>
      </c>
      <c r="N55" s="218">
        <v>0.04</v>
      </c>
      <c r="O55" s="218">
        <v>0.04</v>
      </c>
      <c r="P55" s="218">
        <v>7.0000000000000007E-2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0.05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2.54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1.68</v>
      </c>
      <c r="E56" s="218">
        <v>0</v>
      </c>
      <c r="F56" s="218">
        <v>0</v>
      </c>
      <c r="G56" s="218">
        <v>2.88</v>
      </c>
      <c r="H56" s="218">
        <v>0</v>
      </c>
      <c r="I56" s="218">
        <v>0</v>
      </c>
      <c r="J56" s="218">
        <v>3.79</v>
      </c>
      <c r="K56" s="218">
        <v>0</v>
      </c>
      <c r="L56" s="218">
        <v>0</v>
      </c>
      <c r="M56" s="218">
        <v>0.03</v>
      </c>
      <c r="N56" s="218">
        <v>0.04</v>
      </c>
      <c r="O56" s="218">
        <v>0.04</v>
      </c>
      <c r="P56" s="218">
        <v>7.0000000000000007E-2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0.05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2.54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1.68</v>
      </c>
      <c r="E57" s="218">
        <v>0</v>
      </c>
      <c r="F57" s="218">
        <v>0</v>
      </c>
      <c r="G57" s="218">
        <v>2.88</v>
      </c>
      <c r="H57" s="218">
        <v>0</v>
      </c>
      <c r="I57" s="218">
        <v>0</v>
      </c>
      <c r="J57" s="218">
        <v>3.79</v>
      </c>
      <c r="K57" s="218">
        <v>0</v>
      </c>
      <c r="L57" s="218">
        <v>0</v>
      </c>
      <c r="M57" s="218">
        <v>0.03</v>
      </c>
      <c r="N57" s="218">
        <v>0.04</v>
      </c>
      <c r="O57" s="218">
        <v>0.04</v>
      </c>
      <c r="P57" s="218">
        <v>7.0000000000000007E-2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0.05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2.54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1.68</v>
      </c>
      <c r="E58" s="218">
        <v>0</v>
      </c>
      <c r="F58" s="218">
        <v>0</v>
      </c>
      <c r="G58" s="218">
        <v>2.88</v>
      </c>
      <c r="H58" s="218">
        <v>0</v>
      </c>
      <c r="I58" s="218">
        <v>0</v>
      </c>
      <c r="J58" s="218">
        <v>3.79</v>
      </c>
      <c r="K58" s="218">
        <v>0</v>
      </c>
      <c r="L58" s="218">
        <v>0</v>
      </c>
      <c r="M58" s="218">
        <v>0.03</v>
      </c>
      <c r="N58" s="218">
        <v>0.04</v>
      </c>
      <c r="O58" s="218">
        <v>0.04</v>
      </c>
      <c r="P58" s="218">
        <v>7.0000000000000007E-2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0.05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2.54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1.68</v>
      </c>
      <c r="E59" s="218">
        <v>0</v>
      </c>
      <c r="F59" s="218">
        <v>0</v>
      </c>
      <c r="G59" s="218">
        <v>2.88</v>
      </c>
      <c r="H59" s="218">
        <v>0</v>
      </c>
      <c r="I59" s="218">
        <v>0</v>
      </c>
      <c r="J59" s="218">
        <v>3.79</v>
      </c>
      <c r="K59" s="218">
        <v>0</v>
      </c>
      <c r="L59" s="218">
        <v>0</v>
      </c>
      <c r="M59" s="218">
        <v>0.03</v>
      </c>
      <c r="N59" s="218">
        <v>0.04</v>
      </c>
      <c r="O59" s="218">
        <v>0.04</v>
      </c>
      <c r="P59" s="218">
        <v>7.0000000000000007E-2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0.05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2.54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1.68</v>
      </c>
      <c r="E60" s="218">
        <v>0</v>
      </c>
      <c r="F60" s="218">
        <v>0</v>
      </c>
      <c r="G60" s="218">
        <v>2.88</v>
      </c>
      <c r="H60" s="218">
        <v>0</v>
      </c>
      <c r="I60" s="218">
        <v>0</v>
      </c>
      <c r="J60" s="218">
        <v>3.79</v>
      </c>
      <c r="K60" s="218">
        <v>0</v>
      </c>
      <c r="L60" s="218">
        <v>0</v>
      </c>
      <c r="M60" s="218">
        <v>0.03</v>
      </c>
      <c r="N60" s="218">
        <v>0.04</v>
      </c>
      <c r="O60" s="218">
        <v>0.04</v>
      </c>
      <c r="P60" s="218">
        <v>7.0000000000000007E-2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0.05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2.54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1.68</v>
      </c>
      <c r="E61" s="218">
        <v>0</v>
      </c>
      <c r="F61" s="218">
        <v>0</v>
      </c>
      <c r="G61" s="218">
        <v>2.88</v>
      </c>
      <c r="H61" s="218">
        <v>0</v>
      </c>
      <c r="I61" s="218">
        <v>0</v>
      </c>
      <c r="J61" s="218">
        <v>3.79</v>
      </c>
      <c r="K61" s="218">
        <v>0</v>
      </c>
      <c r="L61" s="218">
        <v>0</v>
      </c>
      <c r="M61" s="218">
        <v>0.03</v>
      </c>
      <c r="N61" s="218">
        <v>0.04</v>
      </c>
      <c r="O61" s="218">
        <v>0.04</v>
      </c>
      <c r="P61" s="218">
        <v>7.0000000000000007E-2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0.1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2.54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1.68</v>
      </c>
      <c r="E62" s="218">
        <v>0</v>
      </c>
      <c r="F62" s="218">
        <v>0</v>
      </c>
      <c r="G62" s="218">
        <v>2.88</v>
      </c>
      <c r="H62" s="218">
        <v>0</v>
      </c>
      <c r="I62" s="218">
        <v>0</v>
      </c>
      <c r="J62" s="218">
        <v>3.79</v>
      </c>
      <c r="K62" s="218">
        <v>0</v>
      </c>
      <c r="L62" s="218">
        <v>0</v>
      </c>
      <c r="M62" s="218">
        <v>0.03</v>
      </c>
      <c r="N62" s="218">
        <v>0.04</v>
      </c>
      <c r="O62" s="218">
        <v>0.04</v>
      </c>
      <c r="P62" s="218">
        <v>7.0000000000000007E-2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0.1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2.54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1.63</v>
      </c>
      <c r="E63" s="218">
        <v>0</v>
      </c>
      <c r="F63" s="218">
        <v>0</v>
      </c>
      <c r="G63" s="218">
        <v>2.88</v>
      </c>
      <c r="H63" s="218">
        <v>0</v>
      </c>
      <c r="I63" s="218">
        <v>0</v>
      </c>
      <c r="J63" s="218">
        <v>3.79</v>
      </c>
      <c r="K63" s="218">
        <v>0</v>
      </c>
      <c r="L63" s="218">
        <v>0</v>
      </c>
      <c r="M63" s="218">
        <v>0.03</v>
      </c>
      <c r="N63" s="218">
        <v>0.04</v>
      </c>
      <c r="O63" s="218">
        <v>0.04</v>
      </c>
      <c r="P63" s="218">
        <v>7.0000000000000007E-2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0.05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2.54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1.63</v>
      </c>
      <c r="E64" s="218">
        <v>0</v>
      </c>
      <c r="F64" s="218">
        <v>0</v>
      </c>
      <c r="G64" s="218">
        <v>2.88</v>
      </c>
      <c r="H64" s="218">
        <v>0</v>
      </c>
      <c r="I64" s="218">
        <v>0</v>
      </c>
      <c r="J64" s="218">
        <v>3.79</v>
      </c>
      <c r="K64" s="218">
        <v>0</v>
      </c>
      <c r="L64" s="218">
        <v>0</v>
      </c>
      <c r="M64" s="218">
        <v>0.03</v>
      </c>
      <c r="N64" s="218">
        <v>0.04</v>
      </c>
      <c r="O64" s="218">
        <v>0.04</v>
      </c>
      <c r="P64" s="218">
        <v>7.0000000000000007E-2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0.05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2.54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1.63</v>
      </c>
      <c r="E65" s="218">
        <v>0</v>
      </c>
      <c r="F65" s="218">
        <v>0</v>
      </c>
      <c r="G65" s="218">
        <v>2.88</v>
      </c>
      <c r="H65" s="218">
        <v>0</v>
      </c>
      <c r="I65" s="218">
        <v>0</v>
      </c>
      <c r="J65" s="218">
        <v>3.79</v>
      </c>
      <c r="K65" s="218">
        <v>0</v>
      </c>
      <c r="L65" s="218">
        <v>0</v>
      </c>
      <c r="M65" s="218">
        <v>0.03</v>
      </c>
      <c r="N65" s="218">
        <v>0.04</v>
      </c>
      <c r="O65" s="218">
        <v>0.04</v>
      </c>
      <c r="P65" s="218">
        <v>7.0000000000000007E-2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0.05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2.54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1.63</v>
      </c>
      <c r="E66" s="218">
        <v>0</v>
      </c>
      <c r="F66" s="218">
        <v>0</v>
      </c>
      <c r="G66" s="218">
        <v>2.88</v>
      </c>
      <c r="H66" s="218">
        <v>0</v>
      </c>
      <c r="I66" s="218">
        <v>0</v>
      </c>
      <c r="J66" s="218">
        <v>3.79</v>
      </c>
      <c r="K66" s="218">
        <v>0</v>
      </c>
      <c r="L66" s="218">
        <v>0</v>
      </c>
      <c r="M66" s="218">
        <v>0.03</v>
      </c>
      <c r="N66" s="218">
        <v>0.04</v>
      </c>
      <c r="O66" s="218">
        <v>0.04</v>
      </c>
      <c r="P66" s="218">
        <v>7.0000000000000007E-2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0.05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2.54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1.63</v>
      </c>
      <c r="E67" s="218">
        <v>0</v>
      </c>
      <c r="F67" s="218">
        <v>0</v>
      </c>
      <c r="G67" s="218">
        <v>2.88</v>
      </c>
      <c r="H67" s="218">
        <v>0</v>
      </c>
      <c r="I67" s="218">
        <v>0</v>
      </c>
      <c r="J67" s="218">
        <v>3.79</v>
      </c>
      <c r="K67" s="218">
        <v>0</v>
      </c>
      <c r="L67" s="218">
        <v>0</v>
      </c>
      <c r="M67" s="218">
        <v>0.03</v>
      </c>
      <c r="N67" s="218">
        <v>0.04</v>
      </c>
      <c r="O67" s="218">
        <v>0.04</v>
      </c>
      <c r="P67" s="218">
        <v>7.0000000000000007E-2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0.05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2.54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1.63</v>
      </c>
      <c r="E68" s="218">
        <v>0</v>
      </c>
      <c r="F68" s="218">
        <v>0</v>
      </c>
      <c r="G68" s="218">
        <v>2.88</v>
      </c>
      <c r="H68" s="218">
        <v>0</v>
      </c>
      <c r="I68" s="218">
        <v>0</v>
      </c>
      <c r="J68" s="218">
        <v>3.79</v>
      </c>
      <c r="K68" s="218">
        <v>0</v>
      </c>
      <c r="L68" s="218">
        <v>0</v>
      </c>
      <c r="M68" s="218">
        <v>0.03</v>
      </c>
      <c r="N68" s="218">
        <v>0.04</v>
      </c>
      <c r="O68" s="218">
        <v>0.04</v>
      </c>
      <c r="P68" s="218">
        <v>7.0000000000000007E-2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0.05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2.54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1.63</v>
      </c>
      <c r="E69" s="218">
        <v>0</v>
      </c>
      <c r="F69" s="218">
        <v>0</v>
      </c>
      <c r="G69" s="218">
        <v>2.88</v>
      </c>
      <c r="H69" s="218">
        <v>0</v>
      </c>
      <c r="I69" s="218">
        <v>0</v>
      </c>
      <c r="J69" s="218">
        <v>3.79</v>
      </c>
      <c r="K69" s="218">
        <v>0</v>
      </c>
      <c r="L69" s="218">
        <v>0</v>
      </c>
      <c r="M69" s="218">
        <v>0.03</v>
      </c>
      <c r="N69" s="218">
        <v>0.04</v>
      </c>
      <c r="O69" s="218">
        <v>0.04</v>
      </c>
      <c r="P69" s="218">
        <v>7.0000000000000007E-2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0.05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2.54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1.63</v>
      </c>
      <c r="E70" s="218">
        <v>0</v>
      </c>
      <c r="F70" s="218">
        <v>0</v>
      </c>
      <c r="G70" s="218">
        <v>2.88</v>
      </c>
      <c r="H70" s="218">
        <v>0</v>
      </c>
      <c r="I70" s="218">
        <v>0</v>
      </c>
      <c r="J70" s="218">
        <v>3.79</v>
      </c>
      <c r="K70" s="218">
        <v>0</v>
      </c>
      <c r="L70" s="218">
        <v>0</v>
      </c>
      <c r="M70" s="218">
        <v>0.03</v>
      </c>
      <c r="N70" s="218">
        <v>0.04</v>
      </c>
      <c r="O70" s="218">
        <v>0.04</v>
      </c>
      <c r="P70" s="218">
        <v>7.0000000000000007E-2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0.05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2.54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1.63</v>
      </c>
      <c r="E71" s="218">
        <v>0</v>
      </c>
      <c r="F71" s="218">
        <v>0</v>
      </c>
      <c r="G71" s="218">
        <v>2.88</v>
      </c>
      <c r="H71" s="218">
        <v>0</v>
      </c>
      <c r="I71" s="218">
        <v>0</v>
      </c>
      <c r="J71" s="218">
        <v>3.79</v>
      </c>
      <c r="K71" s="218">
        <v>0</v>
      </c>
      <c r="L71" s="218">
        <v>0</v>
      </c>
      <c r="M71" s="218">
        <v>0.03</v>
      </c>
      <c r="N71" s="218">
        <v>0.04</v>
      </c>
      <c r="O71" s="218">
        <v>0.04</v>
      </c>
      <c r="P71" s="218">
        <v>7.0000000000000007E-2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0.05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2.54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1.63</v>
      </c>
      <c r="E72" s="218">
        <v>0</v>
      </c>
      <c r="F72" s="218">
        <v>0</v>
      </c>
      <c r="G72" s="218">
        <v>2.88</v>
      </c>
      <c r="H72" s="218">
        <v>0</v>
      </c>
      <c r="I72" s="218">
        <v>0</v>
      </c>
      <c r="J72" s="218">
        <v>3.79</v>
      </c>
      <c r="K72" s="218">
        <v>0</v>
      </c>
      <c r="L72" s="218">
        <v>0</v>
      </c>
      <c r="M72" s="218">
        <v>0.03</v>
      </c>
      <c r="N72" s="218">
        <v>0.04</v>
      </c>
      <c r="O72" s="218">
        <v>0.04</v>
      </c>
      <c r="P72" s="218">
        <v>7.0000000000000007E-2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0.05</v>
      </c>
      <c r="AD72" s="218">
        <v>0</v>
      </c>
      <c r="AE72" s="218">
        <v>0</v>
      </c>
      <c r="AF72" s="218">
        <v>0</v>
      </c>
      <c r="AG72" s="218">
        <v>5.45</v>
      </c>
      <c r="AH72" s="218">
        <v>0</v>
      </c>
      <c r="AI72" s="218">
        <v>0</v>
      </c>
      <c r="AJ72" s="218">
        <v>0</v>
      </c>
      <c r="AK72" s="218">
        <v>2.54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1.63</v>
      </c>
      <c r="E73" s="218">
        <v>0</v>
      </c>
      <c r="F73" s="218">
        <v>0</v>
      </c>
      <c r="G73" s="218">
        <v>2.88</v>
      </c>
      <c r="H73" s="218">
        <v>0</v>
      </c>
      <c r="I73" s="218">
        <v>0</v>
      </c>
      <c r="J73" s="218">
        <v>3.79</v>
      </c>
      <c r="K73" s="218">
        <v>0</v>
      </c>
      <c r="L73" s="218">
        <v>0</v>
      </c>
      <c r="M73" s="218">
        <v>0.03</v>
      </c>
      <c r="N73" s="218">
        <v>0.04</v>
      </c>
      <c r="O73" s="218">
        <v>0.04</v>
      </c>
      <c r="P73" s="218">
        <v>7.0000000000000007E-2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0.1</v>
      </c>
      <c r="AD73" s="218">
        <v>0</v>
      </c>
      <c r="AE73" s="218">
        <v>0</v>
      </c>
      <c r="AF73" s="218">
        <v>0</v>
      </c>
      <c r="AG73" s="218">
        <v>5.45</v>
      </c>
      <c r="AH73" s="218">
        <v>0</v>
      </c>
      <c r="AI73" s="218">
        <v>0</v>
      </c>
      <c r="AJ73" s="218">
        <v>0</v>
      </c>
      <c r="AK73" s="218">
        <v>2.54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1.63</v>
      </c>
      <c r="E74" s="218">
        <v>0</v>
      </c>
      <c r="F74" s="218">
        <v>0</v>
      </c>
      <c r="G74" s="218">
        <v>2.88</v>
      </c>
      <c r="H74" s="218">
        <v>0</v>
      </c>
      <c r="I74" s="218">
        <v>0</v>
      </c>
      <c r="J74" s="218">
        <v>3.79</v>
      </c>
      <c r="K74" s="218">
        <v>0</v>
      </c>
      <c r="L74" s="218">
        <v>0</v>
      </c>
      <c r="M74" s="218">
        <v>0.03</v>
      </c>
      <c r="N74" s="218">
        <v>0.04</v>
      </c>
      <c r="O74" s="218">
        <v>0.04</v>
      </c>
      <c r="P74" s="218">
        <v>7.0000000000000007E-2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0.1</v>
      </c>
      <c r="AD74" s="218">
        <v>0</v>
      </c>
      <c r="AE74" s="218">
        <v>0</v>
      </c>
      <c r="AF74" s="218">
        <v>0</v>
      </c>
      <c r="AG74" s="218">
        <v>5.45</v>
      </c>
      <c r="AH74" s="218">
        <v>0</v>
      </c>
      <c r="AI74" s="218">
        <v>0</v>
      </c>
      <c r="AJ74" s="218">
        <v>0</v>
      </c>
      <c r="AK74" s="218">
        <v>2.54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1.66</v>
      </c>
      <c r="E75" s="218">
        <v>0</v>
      </c>
      <c r="F75" s="218">
        <v>0</v>
      </c>
      <c r="G75" s="218">
        <v>2.88</v>
      </c>
      <c r="H75" s="218">
        <v>0</v>
      </c>
      <c r="I75" s="218">
        <v>0</v>
      </c>
      <c r="J75" s="218">
        <v>3.79</v>
      </c>
      <c r="K75" s="218">
        <v>0</v>
      </c>
      <c r="L75" s="218">
        <v>0</v>
      </c>
      <c r="M75" s="218">
        <v>0.03</v>
      </c>
      <c r="N75" s="218">
        <v>0.04</v>
      </c>
      <c r="O75" s="218">
        <v>0.04</v>
      </c>
      <c r="P75" s="218">
        <v>7.0000000000000007E-2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0.1</v>
      </c>
      <c r="AD75" s="218">
        <v>0</v>
      </c>
      <c r="AE75" s="218">
        <v>0</v>
      </c>
      <c r="AF75" s="218">
        <v>0</v>
      </c>
      <c r="AG75" s="218">
        <v>5.45</v>
      </c>
      <c r="AH75" s="218">
        <v>0</v>
      </c>
      <c r="AI75" s="218">
        <v>0</v>
      </c>
      <c r="AJ75" s="218">
        <v>0</v>
      </c>
      <c r="AK75" s="218">
        <v>2.54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1.66</v>
      </c>
      <c r="E76" s="218">
        <v>0</v>
      </c>
      <c r="F76" s="218">
        <v>0</v>
      </c>
      <c r="G76" s="218">
        <v>2.88</v>
      </c>
      <c r="H76" s="218">
        <v>0</v>
      </c>
      <c r="I76" s="218">
        <v>0</v>
      </c>
      <c r="J76" s="218">
        <v>3.79</v>
      </c>
      <c r="K76" s="218">
        <v>0</v>
      </c>
      <c r="L76" s="218">
        <v>0</v>
      </c>
      <c r="M76" s="218">
        <v>0.03</v>
      </c>
      <c r="N76" s="218">
        <v>0.04</v>
      </c>
      <c r="O76" s="218">
        <v>0.04</v>
      </c>
      <c r="P76" s="218">
        <v>7.0000000000000007E-2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0.1</v>
      </c>
      <c r="AD76" s="218">
        <v>0</v>
      </c>
      <c r="AE76" s="218">
        <v>0</v>
      </c>
      <c r="AF76" s="218">
        <v>0</v>
      </c>
      <c r="AG76" s="218">
        <v>3.63</v>
      </c>
      <c r="AH76" s="218">
        <v>0</v>
      </c>
      <c r="AI76" s="218">
        <v>0</v>
      </c>
      <c r="AJ76" s="218">
        <v>0</v>
      </c>
      <c r="AK76" s="218">
        <v>2.54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1.66</v>
      </c>
      <c r="E77" s="218">
        <v>0</v>
      </c>
      <c r="F77" s="218">
        <v>0</v>
      </c>
      <c r="G77" s="218">
        <v>2.88</v>
      </c>
      <c r="H77" s="218">
        <v>0</v>
      </c>
      <c r="I77" s="218">
        <v>0</v>
      </c>
      <c r="J77" s="218">
        <v>3.79</v>
      </c>
      <c r="K77" s="218">
        <v>0</v>
      </c>
      <c r="L77" s="218">
        <v>0</v>
      </c>
      <c r="M77" s="218">
        <v>0.03</v>
      </c>
      <c r="N77" s="218">
        <v>0.04</v>
      </c>
      <c r="O77" s="218">
        <v>0.04</v>
      </c>
      <c r="P77" s="218">
        <v>7.0000000000000007E-2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0.1</v>
      </c>
      <c r="AD77" s="218">
        <v>0</v>
      </c>
      <c r="AE77" s="218">
        <v>0</v>
      </c>
      <c r="AF77" s="218">
        <v>0</v>
      </c>
      <c r="AG77" s="218">
        <v>3.63</v>
      </c>
      <c r="AH77" s="218">
        <v>0</v>
      </c>
      <c r="AI77" s="218">
        <v>0</v>
      </c>
      <c r="AJ77" s="218">
        <v>0</v>
      </c>
      <c r="AK77" s="218">
        <v>2.54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1.66</v>
      </c>
      <c r="E78" s="218">
        <v>0</v>
      </c>
      <c r="F78" s="218">
        <v>0</v>
      </c>
      <c r="G78" s="218">
        <v>2.88</v>
      </c>
      <c r="H78" s="218">
        <v>0</v>
      </c>
      <c r="I78" s="218">
        <v>0</v>
      </c>
      <c r="J78" s="218">
        <v>3.79</v>
      </c>
      <c r="K78" s="218">
        <v>0</v>
      </c>
      <c r="L78" s="218">
        <v>0.09</v>
      </c>
      <c r="M78" s="218">
        <v>0.03</v>
      </c>
      <c r="N78" s="218">
        <v>0.04</v>
      </c>
      <c r="O78" s="218">
        <v>0.04</v>
      </c>
      <c r="P78" s="218">
        <v>7.0000000000000007E-2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0.1</v>
      </c>
      <c r="AD78" s="218">
        <v>0</v>
      </c>
      <c r="AE78" s="218">
        <v>0</v>
      </c>
      <c r="AF78" s="218">
        <v>0</v>
      </c>
      <c r="AG78" s="218">
        <v>3.63</v>
      </c>
      <c r="AH78" s="218">
        <v>0</v>
      </c>
      <c r="AI78" s="218">
        <v>0</v>
      </c>
      <c r="AJ78" s="218">
        <v>0</v>
      </c>
      <c r="AK78" s="218">
        <v>2.54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1.68</v>
      </c>
      <c r="E79" s="218">
        <v>0</v>
      </c>
      <c r="F79" s="218">
        <v>0</v>
      </c>
      <c r="G79" s="218">
        <v>2.88</v>
      </c>
      <c r="H79" s="218">
        <v>0</v>
      </c>
      <c r="I79" s="218">
        <v>0</v>
      </c>
      <c r="J79" s="218">
        <v>3.79</v>
      </c>
      <c r="K79" s="218">
        <v>0.03</v>
      </c>
      <c r="L79" s="218">
        <v>0.09</v>
      </c>
      <c r="M79" s="218">
        <v>0.03</v>
      </c>
      <c r="N79" s="218">
        <v>0.04</v>
      </c>
      <c r="O79" s="218">
        <v>0.04</v>
      </c>
      <c r="P79" s="218">
        <v>7.0000000000000007E-2</v>
      </c>
      <c r="Q79" s="218">
        <v>0</v>
      </c>
      <c r="R79" s="218">
        <v>0.03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0.1</v>
      </c>
      <c r="AD79" s="218">
        <v>0</v>
      </c>
      <c r="AE79" s="218">
        <v>0</v>
      </c>
      <c r="AF79" s="218">
        <v>0</v>
      </c>
      <c r="AG79" s="218">
        <v>3.63</v>
      </c>
      <c r="AH79" s="218">
        <v>0</v>
      </c>
      <c r="AI79" s="218">
        <v>0</v>
      </c>
      <c r="AJ79" s="218">
        <v>0</v>
      </c>
      <c r="AK79" s="218">
        <v>2.54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1.68</v>
      </c>
      <c r="E80" s="218">
        <v>0</v>
      </c>
      <c r="F80" s="218">
        <v>0</v>
      </c>
      <c r="G80" s="218">
        <v>2.88</v>
      </c>
      <c r="H80" s="218">
        <v>0</v>
      </c>
      <c r="I80" s="218">
        <v>0</v>
      </c>
      <c r="J80" s="218">
        <v>3.79</v>
      </c>
      <c r="K80" s="218">
        <v>0.04</v>
      </c>
      <c r="L80" s="218">
        <v>0.09</v>
      </c>
      <c r="M80" s="218">
        <v>0.03</v>
      </c>
      <c r="N80" s="218">
        <v>0.04</v>
      </c>
      <c r="O80" s="218">
        <v>0.04</v>
      </c>
      <c r="P80" s="218">
        <v>7.0000000000000007E-2</v>
      </c>
      <c r="Q80" s="218">
        <v>0</v>
      </c>
      <c r="R80" s="218">
        <v>0</v>
      </c>
      <c r="S80" s="218">
        <v>0</v>
      </c>
      <c r="T80" s="218">
        <v>0.04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0.1</v>
      </c>
      <c r="AD80" s="218">
        <v>0</v>
      </c>
      <c r="AE80" s="218">
        <v>0</v>
      </c>
      <c r="AF80" s="218">
        <v>0</v>
      </c>
      <c r="AG80" s="218">
        <v>3.63</v>
      </c>
      <c r="AH80" s="218">
        <v>0</v>
      </c>
      <c r="AI80" s="218">
        <v>0</v>
      </c>
      <c r="AJ80" s="218">
        <v>0</v>
      </c>
      <c r="AK80" s="218">
        <v>2.54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1.68</v>
      </c>
      <c r="E81" s="218">
        <v>0</v>
      </c>
      <c r="F81" s="218">
        <v>0</v>
      </c>
      <c r="G81" s="218">
        <v>2.88</v>
      </c>
      <c r="H81" s="218">
        <v>0</v>
      </c>
      <c r="I81" s="218">
        <v>0</v>
      </c>
      <c r="J81" s="218">
        <v>3.79</v>
      </c>
      <c r="K81" s="218">
        <v>0.04</v>
      </c>
      <c r="L81" s="218">
        <v>0.09</v>
      </c>
      <c r="M81" s="218">
        <v>0.03</v>
      </c>
      <c r="N81" s="218">
        <v>0.04</v>
      </c>
      <c r="O81" s="218">
        <v>0.04</v>
      </c>
      <c r="P81" s="218">
        <v>7.0000000000000007E-2</v>
      </c>
      <c r="Q81" s="218">
        <v>0</v>
      </c>
      <c r="R81" s="218">
        <v>0</v>
      </c>
      <c r="S81" s="218">
        <v>0</v>
      </c>
      <c r="T81" s="218">
        <v>0.04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0.1</v>
      </c>
      <c r="AD81" s="218">
        <v>0</v>
      </c>
      <c r="AE81" s="218">
        <v>0</v>
      </c>
      <c r="AF81" s="218">
        <v>0</v>
      </c>
      <c r="AG81" s="218">
        <v>5.75</v>
      </c>
      <c r="AH81" s="218">
        <v>0</v>
      </c>
      <c r="AI81" s="218">
        <v>0</v>
      </c>
      <c r="AJ81" s="218">
        <v>0</v>
      </c>
      <c r="AK81" s="218">
        <v>2.54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1.68</v>
      </c>
      <c r="E82" s="218">
        <v>0</v>
      </c>
      <c r="F82" s="218">
        <v>0</v>
      </c>
      <c r="G82" s="218">
        <v>2.88</v>
      </c>
      <c r="H82" s="218">
        <v>0</v>
      </c>
      <c r="I82" s="218">
        <v>0</v>
      </c>
      <c r="J82" s="218">
        <v>3.79</v>
      </c>
      <c r="K82" s="218">
        <v>0.04</v>
      </c>
      <c r="L82" s="218">
        <v>0.09</v>
      </c>
      <c r="M82" s="218">
        <v>0.03</v>
      </c>
      <c r="N82" s="218">
        <v>0.04</v>
      </c>
      <c r="O82" s="218">
        <v>0.04</v>
      </c>
      <c r="P82" s="218">
        <v>7.0000000000000007E-2</v>
      </c>
      <c r="Q82" s="218">
        <v>0</v>
      </c>
      <c r="R82" s="218">
        <v>0</v>
      </c>
      <c r="S82" s="218">
        <v>0</v>
      </c>
      <c r="T82" s="218">
        <v>0.04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0.1</v>
      </c>
      <c r="AD82" s="218">
        <v>0</v>
      </c>
      <c r="AE82" s="218">
        <v>0</v>
      </c>
      <c r="AF82" s="218">
        <v>0</v>
      </c>
      <c r="AG82" s="218">
        <v>5.75</v>
      </c>
      <c r="AH82" s="218">
        <v>0</v>
      </c>
      <c r="AI82" s="218">
        <v>0</v>
      </c>
      <c r="AJ82" s="218">
        <v>0</v>
      </c>
      <c r="AK82" s="218">
        <v>2.54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1.71</v>
      </c>
      <c r="E83" s="218">
        <v>0</v>
      </c>
      <c r="F83" s="218">
        <v>0</v>
      </c>
      <c r="G83" s="218">
        <v>2.88</v>
      </c>
      <c r="H83" s="218">
        <v>0</v>
      </c>
      <c r="I83" s="218">
        <v>0</v>
      </c>
      <c r="J83" s="218">
        <v>3.79</v>
      </c>
      <c r="K83" s="218">
        <v>0</v>
      </c>
      <c r="L83" s="218">
        <v>0.09</v>
      </c>
      <c r="M83" s="218">
        <v>0.03</v>
      </c>
      <c r="N83" s="218">
        <v>0.04</v>
      </c>
      <c r="O83" s="218">
        <v>0.04</v>
      </c>
      <c r="P83" s="218">
        <v>7.0000000000000007E-2</v>
      </c>
      <c r="Q83" s="218">
        <v>0</v>
      </c>
      <c r="R83" s="218">
        <v>0</v>
      </c>
      <c r="S83" s="218">
        <v>0</v>
      </c>
      <c r="T83" s="218">
        <v>0.04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0.1</v>
      </c>
      <c r="AD83" s="218">
        <v>0</v>
      </c>
      <c r="AE83" s="218">
        <v>0</v>
      </c>
      <c r="AF83" s="218">
        <v>0</v>
      </c>
      <c r="AG83" s="218">
        <v>5.75</v>
      </c>
      <c r="AH83" s="218">
        <v>0</v>
      </c>
      <c r="AI83" s="218">
        <v>0</v>
      </c>
      <c r="AJ83" s="218">
        <v>0</v>
      </c>
      <c r="AK83" s="218">
        <v>3.27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1.71</v>
      </c>
      <c r="E84" s="218">
        <v>0</v>
      </c>
      <c r="F84" s="218">
        <v>0</v>
      </c>
      <c r="G84" s="218">
        <v>2.88</v>
      </c>
      <c r="H84" s="218">
        <v>0</v>
      </c>
      <c r="I84" s="218">
        <v>0</v>
      </c>
      <c r="J84" s="218">
        <v>3.79</v>
      </c>
      <c r="K84" s="218">
        <v>0.04</v>
      </c>
      <c r="L84" s="218">
        <v>0.09</v>
      </c>
      <c r="M84" s="218">
        <v>0.03</v>
      </c>
      <c r="N84" s="218">
        <v>0.04</v>
      </c>
      <c r="O84" s="218">
        <v>0.04</v>
      </c>
      <c r="P84" s="218">
        <v>7.0000000000000007E-2</v>
      </c>
      <c r="Q84" s="218">
        <v>0</v>
      </c>
      <c r="R84" s="218">
        <v>0</v>
      </c>
      <c r="S84" s="218">
        <v>0</v>
      </c>
      <c r="T84" s="218">
        <v>0.04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0.1</v>
      </c>
      <c r="AD84" s="218">
        <v>0</v>
      </c>
      <c r="AE84" s="218">
        <v>0</v>
      </c>
      <c r="AF84" s="218">
        <v>0</v>
      </c>
      <c r="AG84" s="218">
        <v>5.75</v>
      </c>
      <c r="AH84" s="218">
        <v>0</v>
      </c>
      <c r="AI84" s="218">
        <v>0</v>
      </c>
      <c r="AJ84" s="218">
        <v>0</v>
      </c>
      <c r="AK84" s="218">
        <v>3.27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1.71</v>
      </c>
      <c r="E85" s="218">
        <v>0</v>
      </c>
      <c r="F85" s="218">
        <v>0</v>
      </c>
      <c r="G85" s="218">
        <v>2.88</v>
      </c>
      <c r="H85" s="218">
        <v>0</v>
      </c>
      <c r="I85" s="218">
        <v>0</v>
      </c>
      <c r="J85" s="218">
        <v>3.79</v>
      </c>
      <c r="K85" s="218">
        <v>0</v>
      </c>
      <c r="L85" s="218">
        <v>0.09</v>
      </c>
      <c r="M85" s="218">
        <v>0.03</v>
      </c>
      <c r="N85" s="218">
        <v>0.04</v>
      </c>
      <c r="O85" s="218">
        <v>0.04</v>
      </c>
      <c r="P85" s="218">
        <v>7.0000000000000007E-2</v>
      </c>
      <c r="Q85" s="218">
        <v>0</v>
      </c>
      <c r="R85" s="218">
        <v>0</v>
      </c>
      <c r="S85" s="218">
        <v>0</v>
      </c>
      <c r="T85" s="218">
        <v>0.04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0.1</v>
      </c>
      <c r="AD85" s="218">
        <v>0</v>
      </c>
      <c r="AE85" s="218">
        <v>0</v>
      </c>
      <c r="AF85" s="218">
        <v>0</v>
      </c>
      <c r="AG85" s="218">
        <v>5.75</v>
      </c>
      <c r="AH85" s="218">
        <v>0</v>
      </c>
      <c r="AI85" s="218">
        <v>0</v>
      </c>
      <c r="AJ85" s="218">
        <v>0</v>
      </c>
      <c r="AK85" s="218">
        <v>3.27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1.71</v>
      </c>
      <c r="E86" s="218">
        <v>0</v>
      </c>
      <c r="F86" s="218">
        <v>0</v>
      </c>
      <c r="G86" s="218">
        <v>2.88</v>
      </c>
      <c r="H86" s="218">
        <v>0</v>
      </c>
      <c r="I86" s="218">
        <v>0</v>
      </c>
      <c r="J86" s="218">
        <v>3.79</v>
      </c>
      <c r="K86" s="218">
        <v>0</v>
      </c>
      <c r="L86" s="218">
        <v>0.09</v>
      </c>
      <c r="M86" s="218">
        <v>0.03</v>
      </c>
      <c r="N86" s="218">
        <v>0.04</v>
      </c>
      <c r="O86" s="218">
        <v>0.04</v>
      </c>
      <c r="P86" s="218">
        <v>7.0000000000000007E-2</v>
      </c>
      <c r="Q86" s="218">
        <v>0</v>
      </c>
      <c r="R86" s="218">
        <v>0</v>
      </c>
      <c r="S86" s="218">
        <v>0</v>
      </c>
      <c r="T86" s="218">
        <v>0.04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0.2</v>
      </c>
      <c r="AD86" s="218">
        <v>0</v>
      </c>
      <c r="AE86" s="218">
        <v>0</v>
      </c>
      <c r="AF86" s="218">
        <v>0</v>
      </c>
      <c r="AG86" s="218">
        <v>5.75</v>
      </c>
      <c r="AH86" s="218">
        <v>0</v>
      </c>
      <c r="AI86" s="218">
        <v>0</v>
      </c>
      <c r="AJ86" s="218">
        <v>0</v>
      </c>
      <c r="AK86" s="218">
        <v>3.27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1.73</v>
      </c>
      <c r="E87" s="218">
        <v>0</v>
      </c>
      <c r="F87" s="218">
        <v>0</v>
      </c>
      <c r="G87" s="218">
        <v>2.88</v>
      </c>
      <c r="H87" s="218">
        <v>0</v>
      </c>
      <c r="I87" s="218">
        <v>0</v>
      </c>
      <c r="J87" s="218">
        <v>3.79</v>
      </c>
      <c r="K87" s="218">
        <v>0</v>
      </c>
      <c r="L87" s="218">
        <v>0.09</v>
      </c>
      <c r="M87" s="218">
        <v>0.03</v>
      </c>
      <c r="N87" s="218">
        <v>0.04</v>
      </c>
      <c r="O87" s="218">
        <v>0.04</v>
      </c>
      <c r="P87" s="218">
        <v>7.0000000000000007E-2</v>
      </c>
      <c r="Q87" s="218">
        <v>0</v>
      </c>
      <c r="R87" s="218">
        <v>0</v>
      </c>
      <c r="S87" s="218">
        <v>0</v>
      </c>
      <c r="T87" s="218">
        <v>0.04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0.2</v>
      </c>
      <c r="AD87" s="218">
        <v>0</v>
      </c>
      <c r="AE87" s="218">
        <v>0</v>
      </c>
      <c r="AF87" s="218">
        <v>0</v>
      </c>
      <c r="AG87" s="218">
        <v>5.75</v>
      </c>
      <c r="AH87" s="218">
        <v>0</v>
      </c>
      <c r="AI87" s="218">
        <v>0</v>
      </c>
      <c r="AJ87" s="218">
        <v>0</v>
      </c>
      <c r="AK87" s="218">
        <v>3.27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1.73</v>
      </c>
      <c r="E88" s="218">
        <v>0</v>
      </c>
      <c r="F88" s="218">
        <v>0</v>
      </c>
      <c r="G88" s="218">
        <v>2.88</v>
      </c>
      <c r="H88" s="218">
        <v>0</v>
      </c>
      <c r="I88" s="218">
        <v>0</v>
      </c>
      <c r="J88" s="218">
        <v>3.79</v>
      </c>
      <c r="K88" s="218">
        <v>0</v>
      </c>
      <c r="L88" s="218">
        <v>0.09</v>
      </c>
      <c r="M88" s="218">
        <v>0.03</v>
      </c>
      <c r="N88" s="218">
        <v>0.04</v>
      </c>
      <c r="O88" s="218">
        <v>0.04</v>
      </c>
      <c r="P88" s="218">
        <v>7.0000000000000007E-2</v>
      </c>
      <c r="Q88" s="218">
        <v>0</v>
      </c>
      <c r="R88" s="218">
        <v>0</v>
      </c>
      <c r="S88" s="218">
        <v>0</v>
      </c>
      <c r="T88" s="218">
        <v>0.04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0.2</v>
      </c>
      <c r="AD88" s="218">
        <v>0</v>
      </c>
      <c r="AE88" s="218">
        <v>0</v>
      </c>
      <c r="AF88" s="218">
        <v>0</v>
      </c>
      <c r="AG88" s="218">
        <v>6.36</v>
      </c>
      <c r="AH88" s="218">
        <v>0</v>
      </c>
      <c r="AI88" s="218">
        <v>0</v>
      </c>
      <c r="AJ88" s="218">
        <v>0</v>
      </c>
      <c r="AK88" s="218">
        <v>3.27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1.73</v>
      </c>
      <c r="E89" s="218">
        <v>0</v>
      </c>
      <c r="F89" s="218">
        <v>0</v>
      </c>
      <c r="G89" s="218">
        <v>2.88</v>
      </c>
      <c r="H89" s="218">
        <v>0</v>
      </c>
      <c r="I89" s="218">
        <v>0</v>
      </c>
      <c r="J89" s="218">
        <v>3.79</v>
      </c>
      <c r="K89" s="218">
        <v>0</v>
      </c>
      <c r="L89" s="218">
        <v>0.09</v>
      </c>
      <c r="M89" s="218">
        <v>0.03</v>
      </c>
      <c r="N89" s="218">
        <v>0.04</v>
      </c>
      <c r="O89" s="218">
        <v>0.04</v>
      </c>
      <c r="P89" s="218">
        <v>7.0000000000000007E-2</v>
      </c>
      <c r="Q89" s="218">
        <v>0</v>
      </c>
      <c r="R89" s="218">
        <v>0</v>
      </c>
      <c r="S89" s="218">
        <v>0</v>
      </c>
      <c r="T89" s="218">
        <v>0.04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0.25</v>
      </c>
      <c r="AD89" s="218">
        <v>0</v>
      </c>
      <c r="AE89" s="218">
        <v>0</v>
      </c>
      <c r="AF89" s="218">
        <v>0</v>
      </c>
      <c r="AG89" s="218">
        <v>6.36</v>
      </c>
      <c r="AH89" s="218">
        <v>0</v>
      </c>
      <c r="AI89" s="218">
        <v>0</v>
      </c>
      <c r="AJ89" s="218">
        <v>0</v>
      </c>
      <c r="AK89" s="218">
        <v>3.27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1.73</v>
      </c>
      <c r="E90" s="218">
        <v>0</v>
      </c>
      <c r="F90" s="218">
        <v>0</v>
      </c>
      <c r="G90" s="218">
        <v>2.88</v>
      </c>
      <c r="H90" s="218">
        <v>0</v>
      </c>
      <c r="I90" s="218">
        <v>0</v>
      </c>
      <c r="J90" s="218">
        <v>3.79</v>
      </c>
      <c r="K90" s="218">
        <v>0</v>
      </c>
      <c r="L90" s="218">
        <v>0.09</v>
      </c>
      <c r="M90" s="218">
        <v>0.03</v>
      </c>
      <c r="N90" s="218">
        <v>0.04</v>
      </c>
      <c r="O90" s="218">
        <v>0.04</v>
      </c>
      <c r="P90" s="218">
        <v>7.0000000000000007E-2</v>
      </c>
      <c r="Q90" s="218">
        <v>0</v>
      </c>
      <c r="R90" s="218">
        <v>0</v>
      </c>
      <c r="S90" s="218">
        <v>0</v>
      </c>
      <c r="T90" s="218">
        <v>0.04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0.25</v>
      </c>
      <c r="AD90" s="218">
        <v>0</v>
      </c>
      <c r="AE90" s="218">
        <v>0</v>
      </c>
      <c r="AF90" s="218">
        <v>0</v>
      </c>
      <c r="AG90" s="218">
        <v>7.57</v>
      </c>
      <c r="AH90" s="218">
        <v>0</v>
      </c>
      <c r="AI90" s="218">
        <v>0</v>
      </c>
      <c r="AJ90" s="218">
        <v>0</v>
      </c>
      <c r="AK90" s="218">
        <v>3.27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1.76</v>
      </c>
      <c r="E91" s="218">
        <v>0</v>
      </c>
      <c r="F91" s="218">
        <v>0</v>
      </c>
      <c r="G91" s="218">
        <v>2.88</v>
      </c>
      <c r="H91" s="218">
        <v>0</v>
      </c>
      <c r="I91" s="218">
        <v>0</v>
      </c>
      <c r="J91" s="218">
        <v>3.79</v>
      </c>
      <c r="K91" s="218">
        <v>0</v>
      </c>
      <c r="L91" s="218">
        <v>0.09</v>
      </c>
      <c r="M91" s="218">
        <v>0.03</v>
      </c>
      <c r="N91" s="218">
        <v>0.04</v>
      </c>
      <c r="O91" s="218">
        <v>0.04</v>
      </c>
      <c r="P91" s="218">
        <v>7.0000000000000007E-2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0.25</v>
      </c>
      <c r="AD91" s="218">
        <v>0</v>
      </c>
      <c r="AE91" s="218">
        <v>0</v>
      </c>
      <c r="AF91" s="218">
        <v>0</v>
      </c>
      <c r="AG91" s="218">
        <v>17.57</v>
      </c>
      <c r="AH91" s="218">
        <v>0</v>
      </c>
      <c r="AI91" s="218">
        <v>0</v>
      </c>
      <c r="AJ91" s="218">
        <v>0</v>
      </c>
      <c r="AK91" s="218">
        <v>3.27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1.76</v>
      </c>
      <c r="E92" s="218">
        <v>0</v>
      </c>
      <c r="F92" s="218">
        <v>0</v>
      </c>
      <c r="G92" s="218">
        <v>2.88</v>
      </c>
      <c r="H92" s="218">
        <v>0</v>
      </c>
      <c r="I92" s="218">
        <v>0</v>
      </c>
      <c r="J92" s="218">
        <v>3.79</v>
      </c>
      <c r="K92" s="218">
        <v>0</v>
      </c>
      <c r="L92" s="218">
        <v>0.09</v>
      </c>
      <c r="M92" s="218">
        <v>0.03</v>
      </c>
      <c r="N92" s="218">
        <v>0.04</v>
      </c>
      <c r="O92" s="218">
        <v>0.04</v>
      </c>
      <c r="P92" s="218">
        <v>7.0000000000000007E-2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0.25</v>
      </c>
      <c r="AD92" s="218">
        <v>0</v>
      </c>
      <c r="AE92" s="218">
        <v>0</v>
      </c>
      <c r="AF92" s="218">
        <v>0</v>
      </c>
      <c r="AG92" s="218">
        <v>17.57</v>
      </c>
      <c r="AH92" s="218">
        <v>0</v>
      </c>
      <c r="AI92" s="218">
        <v>0</v>
      </c>
      <c r="AJ92" s="218">
        <v>0</v>
      </c>
      <c r="AK92" s="218">
        <v>3.27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1.76</v>
      </c>
      <c r="E93" s="218">
        <v>0</v>
      </c>
      <c r="F93" s="218">
        <v>0</v>
      </c>
      <c r="G93" s="218">
        <v>2.88</v>
      </c>
      <c r="H93" s="218">
        <v>0</v>
      </c>
      <c r="I93" s="218">
        <v>0</v>
      </c>
      <c r="J93" s="218">
        <v>3.79</v>
      </c>
      <c r="K93" s="218">
        <v>0</v>
      </c>
      <c r="L93" s="218">
        <v>0.89</v>
      </c>
      <c r="M93" s="218">
        <v>0.03</v>
      </c>
      <c r="N93" s="218">
        <v>0.04</v>
      </c>
      <c r="O93" s="218">
        <v>0.04</v>
      </c>
      <c r="P93" s="218">
        <v>7.0000000000000007E-2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0.25</v>
      </c>
      <c r="AD93" s="218">
        <v>0</v>
      </c>
      <c r="AE93" s="218">
        <v>0</v>
      </c>
      <c r="AF93" s="218">
        <v>0</v>
      </c>
      <c r="AG93" s="218">
        <v>17.57</v>
      </c>
      <c r="AH93" s="218">
        <v>0</v>
      </c>
      <c r="AI93" s="218">
        <v>0</v>
      </c>
      <c r="AJ93" s="218">
        <v>0</v>
      </c>
      <c r="AK93" s="218">
        <v>2.56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1.76</v>
      </c>
      <c r="E94" s="218">
        <v>0</v>
      </c>
      <c r="F94" s="218">
        <v>0</v>
      </c>
      <c r="G94" s="218">
        <v>2.88</v>
      </c>
      <c r="H94" s="218">
        <v>0</v>
      </c>
      <c r="I94" s="218">
        <v>0</v>
      </c>
      <c r="J94" s="218">
        <v>3.79</v>
      </c>
      <c r="K94" s="218">
        <v>0</v>
      </c>
      <c r="L94" s="218">
        <v>1.04</v>
      </c>
      <c r="M94" s="218">
        <v>0.03</v>
      </c>
      <c r="N94" s="218">
        <v>0.04</v>
      </c>
      <c r="O94" s="218">
        <v>0.04</v>
      </c>
      <c r="P94" s="218">
        <v>7.0000000000000007E-2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0.25</v>
      </c>
      <c r="AD94" s="218">
        <v>0</v>
      </c>
      <c r="AE94" s="218">
        <v>0</v>
      </c>
      <c r="AF94" s="218">
        <v>0</v>
      </c>
      <c r="AG94" s="218">
        <v>17.57</v>
      </c>
      <c r="AH94" s="218">
        <v>0</v>
      </c>
      <c r="AI94" s="218">
        <v>0</v>
      </c>
      <c r="AJ94" s="218">
        <v>0</v>
      </c>
      <c r="AK94" s="218">
        <v>2.56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1.78</v>
      </c>
      <c r="E95" s="218">
        <v>0</v>
      </c>
      <c r="F95" s="218">
        <v>0</v>
      </c>
      <c r="G95" s="218">
        <v>2.88</v>
      </c>
      <c r="H95" s="218">
        <v>0</v>
      </c>
      <c r="I95" s="218">
        <v>0</v>
      </c>
      <c r="J95" s="218">
        <v>3.79</v>
      </c>
      <c r="K95" s="218">
        <v>0</v>
      </c>
      <c r="L95" s="218">
        <v>0.37</v>
      </c>
      <c r="M95" s="218">
        <v>0.03</v>
      </c>
      <c r="N95" s="218">
        <v>0.04</v>
      </c>
      <c r="O95" s="218">
        <v>0.04</v>
      </c>
      <c r="P95" s="218">
        <v>7.0000000000000007E-2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0.25</v>
      </c>
      <c r="AD95" s="218">
        <v>0</v>
      </c>
      <c r="AE95" s="218">
        <v>0</v>
      </c>
      <c r="AF95" s="218">
        <v>0</v>
      </c>
      <c r="AG95" s="218">
        <v>17.57</v>
      </c>
      <c r="AH95" s="218">
        <v>0</v>
      </c>
      <c r="AI95" s="218">
        <v>0</v>
      </c>
      <c r="AJ95" s="218">
        <v>0</v>
      </c>
      <c r="AK95" s="218">
        <v>2.56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1.78</v>
      </c>
      <c r="E96" s="218">
        <v>0</v>
      </c>
      <c r="F96" s="218">
        <v>0</v>
      </c>
      <c r="G96" s="218">
        <v>2.88</v>
      </c>
      <c r="H96" s="218">
        <v>0</v>
      </c>
      <c r="I96" s="218">
        <v>0</v>
      </c>
      <c r="J96" s="218">
        <v>3.79</v>
      </c>
      <c r="K96" s="218">
        <v>0</v>
      </c>
      <c r="L96" s="218">
        <v>0.2</v>
      </c>
      <c r="M96" s="218">
        <v>0.03</v>
      </c>
      <c r="N96" s="218">
        <v>0.04</v>
      </c>
      <c r="O96" s="218">
        <v>0.04</v>
      </c>
      <c r="P96" s="218">
        <v>7.0000000000000007E-2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0.25</v>
      </c>
      <c r="AD96" s="218">
        <v>0</v>
      </c>
      <c r="AE96" s="218">
        <v>0</v>
      </c>
      <c r="AF96" s="218">
        <v>0</v>
      </c>
      <c r="AG96" s="218">
        <v>17.57</v>
      </c>
      <c r="AH96" s="218">
        <v>0</v>
      </c>
      <c r="AI96" s="218">
        <v>0</v>
      </c>
      <c r="AJ96" s="218">
        <v>0</v>
      </c>
      <c r="AK96" s="218">
        <v>2.56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1.78</v>
      </c>
      <c r="E97" s="218">
        <v>0</v>
      </c>
      <c r="F97" s="218">
        <v>0</v>
      </c>
      <c r="G97" s="218">
        <v>2.88</v>
      </c>
      <c r="H97" s="218">
        <v>0</v>
      </c>
      <c r="I97" s="218">
        <v>0</v>
      </c>
      <c r="J97" s="218">
        <v>3.79</v>
      </c>
      <c r="K97" s="218">
        <v>0</v>
      </c>
      <c r="L97" s="218">
        <v>0.16</v>
      </c>
      <c r="M97" s="218">
        <v>0.03</v>
      </c>
      <c r="N97" s="218">
        <v>0.04</v>
      </c>
      <c r="O97" s="218">
        <v>0.04</v>
      </c>
      <c r="P97" s="218">
        <v>7.0000000000000007E-2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0.25</v>
      </c>
      <c r="AD97" s="218">
        <v>0</v>
      </c>
      <c r="AE97" s="218">
        <v>0</v>
      </c>
      <c r="AF97" s="218">
        <v>0</v>
      </c>
      <c r="AG97" s="218">
        <v>17.57</v>
      </c>
      <c r="AH97" s="218">
        <v>0</v>
      </c>
      <c r="AI97" s="218">
        <v>0</v>
      </c>
      <c r="AJ97" s="218">
        <v>0</v>
      </c>
      <c r="AK97" s="218">
        <v>2.56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1.78</v>
      </c>
      <c r="E98" s="218">
        <v>0</v>
      </c>
      <c r="F98" s="218">
        <v>0</v>
      </c>
      <c r="G98" s="218">
        <v>2.88</v>
      </c>
      <c r="H98" s="218">
        <v>0</v>
      </c>
      <c r="I98" s="218">
        <v>0</v>
      </c>
      <c r="J98" s="218">
        <v>3.79</v>
      </c>
      <c r="K98" s="218">
        <v>0</v>
      </c>
      <c r="L98" s="218">
        <v>0.16</v>
      </c>
      <c r="M98" s="218">
        <v>0.03</v>
      </c>
      <c r="N98" s="218">
        <v>0.04</v>
      </c>
      <c r="O98" s="218">
        <v>0.04</v>
      </c>
      <c r="P98" s="218">
        <v>7.0000000000000007E-2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0.25</v>
      </c>
      <c r="AD98" s="218">
        <v>0</v>
      </c>
      <c r="AE98" s="218">
        <v>0</v>
      </c>
      <c r="AF98" s="218">
        <v>0</v>
      </c>
      <c r="AG98" s="218">
        <v>17.57</v>
      </c>
      <c r="AH98" s="218">
        <v>0</v>
      </c>
      <c r="AI98" s="218">
        <v>0</v>
      </c>
      <c r="AJ98" s="218">
        <v>0</v>
      </c>
      <c r="AK98" s="218">
        <v>2.56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4.1400000000000013E-2</v>
      </c>
      <c r="E99">
        <f t="shared" si="0"/>
        <v>0</v>
      </c>
      <c r="F99">
        <f t="shared" si="0"/>
        <v>0</v>
      </c>
      <c r="G99">
        <f t="shared" si="0"/>
        <v>6.9119999999999931E-2</v>
      </c>
      <c r="H99">
        <f t="shared" si="0"/>
        <v>0</v>
      </c>
      <c r="I99">
        <f t="shared" si="0"/>
        <v>0</v>
      </c>
      <c r="J99">
        <f t="shared" si="0"/>
        <v>9.096000000000011E-2</v>
      </c>
      <c r="K99">
        <f t="shared" si="0"/>
        <v>9.4999999999999992E-5</v>
      </c>
      <c r="L99">
        <f t="shared" si="0"/>
        <v>1.1975000000000002E-3</v>
      </c>
      <c r="M99">
        <f t="shared" si="0"/>
        <v>7.1249999999999905E-4</v>
      </c>
      <c r="N99">
        <f t="shared" si="0"/>
        <v>9.6000000000000067E-4</v>
      </c>
      <c r="O99">
        <f t="shared" si="0"/>
        <v>9.6000000000000067E-4</v>
      </c>
      <c r="P99">
        <f t="shared" si="0"/>
        <v>1.7450000000000022E-3</v>
      </c>
      <c r="Q99">
        <f t="shared" si="0"/>
        <v>0</v>
      </c>
      <c r="R99">
        <f t="shared" si="0"/>
        <v>7.4999999999999993E-6</v>
      </c>
      <c r="S99">
        <f t="shared" si="0"/>
        <v>0</v>
      </c>
      <c r="T99">
        <f t="shared" si="0"/>
        <v>1.0999999999999999E-4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2.0899999999999981E-3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6.026249999999999E-2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7.476999999999992E-2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10.79</v>
      </c>
      <c r="E3" s="218">
        <v>0</v>
      </c>
      <c r="F3" s="218">
        <v>0</v>
      </c>
      <c r="G3" s="218">
        <v>18.989999999999998</v>
      </c>
      <c r="H3" s="218">
        <v>0</v>
      </c>
      <c r="I3" s="218">
        <v>0</v>
      </c>
      <c r="J3" s="218">
        <v>24.22</v>
      </c>
      <c r="K3" s="218">
        <v>0.31</v>
      </c>
      <c r="L3" s="218">
        <v>14.63</v>
      </c>
      <c r="M3" s="218">
        <v>0.94</v>
      </c>
      <c r="N3" s="218">
        <v>1.2</v>
      </c>
      <c r="O3" s="218">
        <v>0</v>
      </c>
      <c r="P3" s="218">
        <v>6.52</v>
      </c>
      <c r="Q3" s="218">
        <v>0.21</v>
      </c>
      <c r="R3" s="218">
        <v>0.43</v>
      </c>
      <c r="S3" s="218">
        <v>0.27</v>
      </c>
      <c r="T3" s="218">
        <v>0</v>
      </c>
      <c r="U3" s="218">
        <v>2.13</v>
      </c>
      <c r="V3" s="218">
        <v>0.14000000000000001</v>
      </c>
      <c r="W3" s="218">
        <v>1.41</v>
      </c>
      <c r="X3" s="218">
        <v>1.5</v>
      </c>
      <c r="Y3" s="218">
        <v>0</v>
      </c>
      <c r="Z3" s="218">
        <v>2.58</v>
      </c>
      <c r="AA3" s="218">
        <v>0.78</v>
      </c>
      <c r="AB3" s="218">
        <v>0</v>
      </c>
      <c r="AC3" s="218">
        <v>0.38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1.0900000000000001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10.79</v>
      </c>
      <c r="E4" s="218">
        <v>0</v>
      </c>
      <c r="F4" s="218">
        <v>0</v>
      </c>
      <c r="G4" s="218">
        <v>18.989999999999998</v>
      </c>
      <c r="H4" s="218">
        <v>0</v>
      </c>
      <c r="I4" s="218">
        <v>0</v>
      </c>
      <c r="J4" s="218">
        <v>24.22</v>
      </c>
      <c r="K4" s="218">
        <v>0.31</v>
      </c>
      <c r="L4" s="218">
        <v>14.63</v>
      </c>
      <c r="M4" s="218">
        <v>0.94</v>
      </c>
      <c r="N4" s="218">
        <v>1.2</v>
      </c>
      <c r="O4" s="218">
        <v>0</v>
      </c>
      <c r="P4" s="218">
        <v>1.65</v>
      </c>
      <c r="Q4" s="218">
        <v>0.21</v>
      </c>
      <c r="R4" s="218">
        <v>0.43</v>
      </c>
      <c r="S4" s="218">
        <v>0.27</v>
      </c>
      <c r="T4" s="218">
        <v>0</v>
      </c>
      <c r="U4" s="218">
        <v>2.13</v>
      </c>
      <c r="V4" s="218">
        <v>0.14000000000000001</v>
      </c>
      <c r="W4" s="218">
        <v>0.41</v>
      </c>
      <c r="X4" s="218">
        <v>1.5</v>
      </c>
      <c r="Y4" s="218">
        <v>0</v>
      </c>
      <c r="Z4" s="218">
        <v>2.58</v>
      </c>
      <c r="AA4" s="218">
        <v>0.78</v>
      </c>
      <c r="AB4" s="218">
        <v>0</v>
      </c>
      <c r="AC4" s="218">
        <v>0.38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1.0900000000000001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10.95</v>
      </c>
      <c r="E5" s="218">
        <v>0</v>
      </c>
      <c r="F5" s="218">
        <v>0</v>
      </c>
      <c r="G5" s="218">
        <v>18.989999999999998</v>
      </c>
      <c r="H5" s="218">
        <v>0</v>
      </c>
      <c r="I5" s="218">
        <v>0</v>
      </c>
      <c r="J5" s="218">
        <v>24.22</v>
      </c>
      <c r="K5" s="218">
        <v>4.58</v>
      </c>
      <c r="L5" s="218">
        <v>52.48</v>
      </c>
      <c r="M5" s="218">
        <v>0.94</v>
      </c>
      <c r="N5" s="218">
        <v>1.2</v>
      </c>
      <c r="O5" s="218">
        <v>0</v>
      </c>
      <c r="P5" s="218">
        <v>1.42</v>
      </c>
      <c r="Q5" s="218">
        <v>6.69</v>
      </c>
      <c r="R5" s="218">
        <v>0.43</v>
      </c>
      <c r="S5" s="218">
        <v>8.09</v>
      </c>
      <c r="T5" s="218">
        <v>0</v>
      </c>
      <c r="U5" s="218">
        <v>2.13</v>
      </c>
      <c r="V5" s="218">
        <v>0.14000000000000001</v>
      </c>
      <c r="W5" s="218">
        <v>0.41</v>
      </c>
      <c r="X5" s="218">
        <v>1.5</v>
      </c>
      <c r="Y5" s="218">
        <v>0</v>
      </c>
      <c r="Z5" s="218">
        <v>2.58</v>
      </c>
      <c r="AA5" s="218">
        <v>0.78</v>
      </c>
      <c r="AB5" s="218">
        <v>0</v>
      </c>
      <c r="AC5" s="218">
        <v>0.38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10.67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10.95</v>
      </c>
      <c r="E6" s="218">
        <v>0</v>
      </c>
      <c r="F6" s="218">
        <v>0</v>
      </c>
      <c r="G6" s="218">
        <v>18.989999999999998</v>
      </c>
      <c r="H6" s="218">
        <v>0</v>
      </c>
      <c r="I6" s="218">
        <v>0</v>
      </c>
      <c r="J6" s="218">
        <v>24.22</v>
      </c>
      <c r="K6" s="218">
        <v>4.58</v>
      </c>
      <c r="L6" s="218">
        <v>102.31</v>
      </c>
      <c r="M6" s="218">
        <v>0.94</v>
      </c>
      <c r="N6" s="218">
        <v>1.2</v>
      </c>
      <c r="O6" s="218">
        <v>0</v>
      </c>
      <c r="P6" s="218">
        <v>1.42</v>
      </c>
      <c r="Q6" s="218">
        <v>6.69</v>
      </c>
      <c r="R6" s="218">
        <v>0.43</v>
      </c>
      <c r="S6" s="218">
        <v>8.09</v>
      </c>
      <c r="T6" s="218">
        <v>0</v>
      </c>
      <c r="U6" s="218">
        <v>2.13</v>
      </c>
      <c r="V6" s="218">
        <v>0.14000000000000001</v>
      </c>
      <c r="W6" s="218">
        <v>0.41</v>
      </c>
      <c r="X6" s="218">
        <v>1.5</v>
      </c>
      <c r="Y6" s="218">
        <v>0</v>
      </c>
      <c r="Z6" s="218">
        <v>2.58</v>
      </c>
      <c r="AA6" s="218">
        <v>0.78</v>
      </c>
      <c r="AB6" s="218">
        <v>0</v>
      </c>
      <c r="AC6" s="218">
        <v>0.38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10.67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11.11</v>
      </c>
      <c r="E7" s="218">
        <v>0</v>
      </c>
      <c r="F7" s="218">
        <v>0</v>
      </c>
      <c r="G7" s="218">
        <v>18.989999999999998</v>
      </c>
      <c r="H7" s="218">
        <v>0</v>
      </c>
      <c r="I7" s="218">
        <v>0</v>
      </c>
      <c r="J7" s="218">
        <v>24.22</v>
      </c>
      <c r="K7" s="218">
        <v>4.41</v>
      </c>
      <c r="L7" s="218">
        <v>133.25</v>
      </c>
      <c r="M7" s="218">
        <v>0.94</v>
      </c>
      <c r="N7" s="218">
        <v>1.2</v>
      </c>
      <c r="O7" s="218">
        <v>0</v>
      </c>
      <c r="P7" s="218">
        <v>1.42</v>
      </c>
      <c r="Q7" s="218">
        <v>6.69</v>
      </c>
      <c r="R7" s="218">
        <v>0.43</v>
      </c>
      <c r="S7" s="218">
        <v>8.09</v>
      </c>
      <c r="T7" s="218">
        <v>0</v>
      </c>
      <c r="U7" s="218">
        <v>2.13</v>
      </c>
      <c r="V7" s="218">
        <v>0.14000000000000001</v>
      </c>
      <c r="W7" s="218">
        <v>0.41</v>
      </c>
      <c r="X7" s="218">
        <v>1.5</v>
      </c>
      <c r="Y7" s="218">
        <v>0</v>
      </c>
      <c r="Z7" s="218">
        <v>2.58</v>
      </c>
      <c r="AA7" s="218">
        <v>0.78</v>
      </c>
      <c r="AB7" s="218">
        <v>0</v>
      </c>
      <c r="AC7" s="218">
        <v>0.68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10.67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11.11</v>
      </c>
      <c r="E8" s="218">
        <v>0</v>
      </c>
      <c r="F8" s="218">
        <v>0</v>
      </c>
      <c r="G8" s="218">
        <v>18.989999999999998</v>
      </c>
      <c r="H8" s="218">
        <v>0</v>
      </c>
      <c r="I8" s="218">
        <v>0</v>
      </c>
      <c r="J8" s="218">
        <v>24.22</v>
      </c>
      <c r="K8" s="218">
        <v>4.55</v>
      </c>
      <c r="L8" s="218">
        <v>133.25</v>
      </c>
      <c r="M8" s="218">
        <v>0.94</v>
      </c>
      <c r="N8" s="218">
        <v>1.2</v>
      </c>
      <c r="O8" s="218">
        <v>0</v>
      </c>
      <c r="P8" s="218">
        <v>1.42</v>
      </c>
      <c r="Q8" s="218">
        <v>6.69</v>
      </c>
      <c r="R8" s="218">
        <v>0.43</v>
      </c>
      <c r="S8" s="218">
        <v>8.09</v>
      </c>
      <c r="T8" s="218">
        <v>0</v>
      </c>
      <c r="U8" s="218">
        <v>2.13</v>
      </c>
      <c r="V8" s="218">
        <v>0.14000000000000001</v>
      </c>
      <c r="W8" s="218">
        <v>0.41</v>
      </c>
      <c r="X8" s="218">
        <v>1.5</v>
      </c>
      <c r="Y8" s="218">
        <v>0</v>
      </c>
      <c r="Z8" s="218">
        <v>2.58</v>
      </c>
      <c r="AA8" s="218">
        <v>0.78</v>
      </c>
      <c r="AB8" s="218">
        <v>0</v>
      </c>
      <c r="AC8" s="218">
        <v>0.68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10.67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11.27</v>
      </c>
      <c r="E9" s="218">
        <v>0</v>
      </c>
      <c r="F9" s="218">
        <v>0</v>
      </c>
      <c r="G9" s="218">
        <v>18.989999999999998</v>
      </c>
      <c r="H9" s="218">
        <v>0</v>
      </c>
      <c r="I9" s="218">
        <v>0</v>
      </c>
      <c r="J9" s="218">
        <v>24.22</v>
      </c>
      <c r="K9" s="218">
        <v>4.41</v>
      </c>
      <c r="L9" s="218">
        <v>133.25</v>
      </c>
      <c r="M9" s="218">
        <v>0.94</v>
      </c>
      <c r="N9" s="218">
        <v>1.2</v>
      </c>
      <c r="O9" s="218">
        <v>0</v>
      </c>
      <c r="P9" s="218">
        <v>1.42</v>
      </c>
      <c r="Q9" s="218">
        <v>6.69</v>
      </c>
      <c r="R9" s="218">
        <v>0.43</v>
      </c>
      <c r="S9" s="218">
        <v>8.09</v>
      </c>
      <c r="T9" s="218">
        <v>0</v>
      </c>
      <c r="U9" s="218">
        <v>2.13</v>
      </c>
      <c r="V9" s="218">
        <v>0.14000000000000001</v>
      </c>
      <c r="W9" s="218">
        <v>0.41</v>
      </c>
      <c r="X9" s="218">
        <v>1.5</v>
      </c>
      <c r="Y9" s="218">
        <v>0</v>
      </c>
      <c r="Z9" s="218">
        <v>2.58</v>
      </c>
      <c r="AA9" s="218">
        <v>0.78</v>
      </c>
      <c r="AB9" s="218">
        <v>0</v>
      </c>
      <c r="AC9" s="218">
        <v>0.68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10.67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11.27</v>
      </c>
      <c r="E10" s="218">
        <v>0</v>
      </c>
      <c r="F10" s="218">
        <v>0</v>
      </c>
      <c r="G10" s="218">
        <v>18.989999999999998</v>
      </c>
      <c r="H10" s="218">
        <v>0</v>
      </c>
      <c r="I10" s="218">
        <v>0</v>
      </c>
      <c r="J10" s="218">
        <v>24.22</v>
      </c>
      <c r="K10" s="218">
        <v>4.41</v>
      </c>
      <c r="L10" s="218">
        <v>122.7</v>
      </c>
      <c r="M10" s="218">
        <v>0.94</v>
      </c>
      <c r="N10" s="218">
        <v>1.2</v>
      </c>
      <c r="O10" s="218">
        <v>0</v>
      </c>
      <c r="P10" s="218">
        <v>1.42</v>
      </c>
      <c r="Q10" s="218">
        <v>6.69</v>
      </c>
      <c r="R10" s="218">
        <v>0.43</v>
      </c>
      <c r="S10" s="218">
        <v>8.09</v>
      </c>
      <c r="T10" s="218">
        <v>0</v>
      </c>
      <c r="U10" s="218">
        <v>2.13</v>
      </c>
      <c r="V10" s="218">
        <v>0.14000000000000001</v>
      </c>
      <c r="W10" s="218">
        <v>0.41</v>
      </c>
      <c r="X10" s="218">
        <v>1.5</v>
      </c>
      <c r="Y10" s="218">
        <v>0</v>
      </c>
      <c r="Z10" s="218">
        <v>2.58</v>
      </c>
      <c r="AA10" s="218">
        <v>0.78</v>
      </c>
      <c r="AB10" s="218">
        <v>0</v>
      </c>
      <c r="AC10" s="218">
        <v>0.68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10.67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11.27</v>
      </c>
      <c r="E11" s="218">
        <v>0</v>
      </c>
      <c r="F11" s="218">
        <v>0</v>
      </c>
      <c r="G11" s="218">
        <v>18.989999999999998</v>
      </c>
      <c r="H11" s="218">
        <v>0</v>
      </c>
      <c r="I11" s="218">
        <v>0</v>
      </c>
      <c r="J11" s="218">
        <v>24.22</v>
      </c>
      <c r="K11" s="218">
        <v>4.42</v>
      </c>
      <c r="L11" s="218">
        <v>122.7</v>
      </c>
      <c r="M11" s="218">
        <v>0.94</v>
      </c>
      <c r="N11" s="218">
        <v>1.2</v>
      </c>
      <c r="O11" s="218">
        <v>0</v>
      </c>
      <c r="P11" s="218">
        <v>1.42</v>
      </c>
      <c r="Q11" s="218">
        <v>6.69</v>
      </c>
      <c r="R11" s="218">
        <v>0.43</v>
      </c>
      <c r="S11" s="218">
        <v>8.09</v>
      </c>
      <c r="T11" s="218">
        <v>0</v>
      </c>
      <c r="U11" s="218">
        <v>2.13</v>
      </c>
      <c r="V11" s="218">
        <v>0.14000000000000001</v>
      </c>
      <c r="W11" s="218">
        <v>1.79</v>
      </c>
      <c r="X11" s="218">
        <v>1.5</v>
      </c>
      <c r="Y11" s="218">
        <v>0</v>
      </c>
      <c r="Z11" s="218">
        <v>2.58</v>
      </c>
      <c r="AA11" s="218">
        <v>0.78</v>
      </c>
      <c r="AB11" s="218">
        <v>0</v>
      </c>
      <c r="AC11" s="218">
        <v>0.68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10.67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11.27</v>
      </c>
      <c r="E12" s="218">
        <v>0</v>
      </c>
      <c r="F12" s="218">
        <v>0</v>
      </c>
      <c r="G12" s="218">
        <v>18.989999999999998</v>
      </c>
      <c r="H12" s="218">
        <v>0</v>
      </c>
      <c r="I12" s="218">
        <v>0</v>
      </c>
      <c r="J12" s="218">
        <v>24.22</v>
      </c>
      <c r="K12" s="218">
        <v>4.42</v>
      </c>
      <c r="L12" s="218">
        <v>122.7</v>
      </c>
      <c r="M12" s="218">
        <v>0.94</v>
      </c>
      <c r="N12" s="218">
        <v>1.2</v>
      </c>
      <c r="O12" s="218">
        <v>0</v>
      </c>
      <c r="P12" s="218">
        <v>1.42</v>
      </c>
      <c r="Q12" s="218">
        <v>6.69</v>
      </c>
      <c r="R12" s="218">
        <v>0.43</v>
      </c>
      <c r="S12" s="218">
        <v>8.09</v>
      </c>
      <c r="T12" s="218">
        <v>0</v>
      </c>
      <c r="U12" s="218">
        <v>2.13</v>
      </c>
      <c r="V12" s="218">
        <v>0.14000000000000001</v>
      </c>
      <c r="W12" s="218">
        <v>1.79</v>
      </c>
      <c r="X12" s="218">
        <v>1.5</v>
      </c>
      <c r="Y12" s="218">
        <v>0</v>
      </c>
      <c r="Z12" s="218">
        <v>2.58</v>
      </c>
      <c r="AA12" s="218">
        <v>0.78</v>
      </c>
      <c r="AB12" s="218">
        <v>0</v>
      </c>
      <c r="AC12" s="218">
        <v>0.68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10.67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11.27</v>
      </c>
      <c r="E13" s="218">
        <v>0</v>
      </c>
      <c r="F13" s="218">
        <v>0</v>
      </c>
      <c r="G13" s="218">
        <v>18.989999999999998</v>
      </c>
      <c r="H13" s="218">
        <v>0</v>
      </c>
      <c r="I13" s="218">
        <v>0</v>
      </c>
      <c r="J13" s="218">
        <v>24.22</v>
      </c>
      <c r="K13" s="218">
        <v>4.42</v>
      </c>
      <c r="L13" s="218">
        <v>122.7</v>
      </c>
      <c r="M13" s="218">
        <v>0.94</v>
      </c>
      <c r="N13" s="218">
        <v>1.2</v>
      </c>
      <c r="O13" s="218">
        <v>0</v>
      </c>
      <c r="P13" s="218">
        <v>1.42</v>
      </c>
      <c r="Q13" s="218">
        <v>3.2</v>
      </c>
      <c r="R13" s="218">
        <v>0.43</v>
      </c>
      <c r="S13" s="218">
        <v>3.95</v>
      </c>
      <c r="T13" s="218">
        <v>0</v>
      </c>
      <c r="U13" s="218">
        <v>2.13</v>
      </c>
      <c r="V13" s="218">
        <v>0.14000000000000001</v>
      </c>
      <c r="W13" s="218">
        <v>2.9</v>
      </c>
      <c r="X13" s="218">
        <v>1.5</v>
      </c>
      <c r="Y13" s="218">
        <v>0</v>
      </c>
      <c r="Z13" s="218">
        <v>2.58</v>
      </c>
      <c r="AA13" s="218">
        <v>0.78</v>
      </c>
      <c r="AB13" s="218">
        <v>0</v>
      </c>
      <c r="AC13" s="218">
        <v>0.68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10.67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11.27</v>
      </c>
      <c r="E14" s="218">
        <v>0</v>
      </c>
      <c r="F14" s="218">
        <v>0</v>
      </c>
      <c r="G14" s="218">
        <v>18.989999999999998</v>
      </c>
      <c r="H14" s="218">
        <v>0</v>
      </c>
      <c r="I14" s="218">
        <v>0</v>
      </c>
      <c r="J14" s="218">
        <v>24.22</v>
      </c>
      <c r="K14" s="218">
        <v>4.42</v>
      </c>
      <c r="L14" s="218">
        <v>122.7</v>
      </c>
      <c r="M14" s="218">
        <v>0.94</v>
      </c>
      <c r="N14" s="218">
        <v>1.2</v>
      </c>
      <c r="O14" s="218">
        <v>0</v>
      </c>
      <c r="P14" s="218">
        <v>1.42</v>
      </c>
      <c r="Q14" s="218">
        <v>3.2</v>
      </c>
      <c r="R14" s="218">
        <v>0.43</v>
      </c>
      <c r="S14" s="218">
        <v>3.95</v>
      </c>
      <c r="T14" s="218">
        <v>0</v>
      </c>
      <c r="U14" s="218">
        <v>2.13</v>
      </c>
      <c r="V14" s="218">
        <v>0.14000000000000001</v>
      </c>
      <c r="W14" s="218">
        <v>2.9</v>
      </c>
      <c r="X14" s="218">
        <v>1.5</v>
      </c>
      <c r="Y14" s="218">
        <v>0</v>
      </c>
      <c r="Z14" s="218">
        <v>2.58</v>
      </c>
      <c r="AA14" s="218">
        <v>0.78</v>
      </c>
      <c r="AB14" s="218">
        <v>0</v>
      </c>
      <c r="AC14" s="218">
        <v>0.68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10.67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11.27</v>
      </c>
      <c r="E15" s="218">
        <v>0</v>
      </c>
      <c r="F15" s="218">
        <v>0</v>
      </c>
      <c r="G15" s="218">
        <v>18.989999999999998</v>
      </c>
      <c r="H15" s="218">
        <v>0</v>
      </c>
      <c r="I15" s="218">
        <v>0</v>
      </c>
      <c r="J15" s="218">
        <v>24.22</v>
      </c>
      <c r="K15" s="218">
        <v>4.42</v>
      </c>
      <c r="L15" s="218">
        <v>122.7</v>
      </c>
      <c r="M15" s="218">
        <v>0.94</v>
      </c>
      <c r="N15" s="218">
        <v>1.2</v>
      </c>
      <c r="O15" s="218">
        <v>0</v>
      </c>
      <c r="P15" s="218">
        <v>1.42</v>
      </c>
      <c r="Q15" s="218">
        <v>3.2</v>
      </c>
      <c r="R15" s="218">
        <v>0.43</v>
      </c>
      <c r="S15" s="218">
        <v>3.95</v>
      </c>
      <c r="T15" s="218">
        <v>0</v>
      </c>
      <c r="U15" s="218">
        <v>2.13</v>
      </c>
      <c r="V15" s="218">
        <v>0.14000000000000001</v>
      </c>
      <c r="W15" s="218">
        <v>3.92</v>
      </c>
      <c r="X15" s="218">
        <v>1.5</v>
      </c>
      <c r="Y15" s="218">
        <v>0</v>
      </c>
      <c r="Z15" s="218">
        <v>2.58</v>
      </c>
      <c r="AA15" s="218">
        <v>0.78</v>
      </c>
      <c r="AB15" s="218">
        <v>0</v>
      </c>
      <c r="AC15" s="218">
        <v>0.68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11.76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11.27</v>
      </c>
      <c r="E16" s="218">
        <v>0</v>
      </c>
      <c r="F16" s="218">
        <v>0</v>
      </c>
      <c r="G16" s="218">
        <v>18.989999999999998</v>
      </c>
      <c r="H16" s="218">
        <v>0</v>
      </c>
      <c r="I16" s="218">
        <v>0</v>
      </c>
      <c r="J16" s="218">
        <v>24.22</v>
      </c>
      <c r="K16" s="218">
        <v>4.42</v>
      </c>
      <c r="L16" s="218">
        <v>122.7</v>
      </c>
      <c r="M16" s="218">
        <v>0.94</v>
      </c>
      <c r="N16" s="218">
        <v>1.2</v>
      </c>
      <c r="O16" s="218">
        <v>0</v>
      </c>
      <c r="P16" s="218">
        <v>1.42</v>
      </c>
      <c r="Q16" s="218">
        <v>3.2</v>
      </c>
      <c r="R16" s="218">
        <v>0.43</v>
      </c>
      <c r="S16" s="218">
        <v>3.95</v>
      </c>
      <c r="T16" s="218">
        <v>0</v>
      </c>
      <c r="U16" s="218">
        <v>2.13</v>
      </c>
      <c r="V16" s="218">
        <v>0.14000000000000001</v>
      </c>
      <c r="W16" s="218">
        <v>3.92</v>
      </c>
      <c r="X16" s="218">
        <v>1.5</v>
      </c>
      <c r="Y16" s="218">
        <v>0</v>
      </c>
      <c r="Z16" s="218">
        <v>2.58</v>
      </c>
      <c r="AA16" s="218">
        <v>0.78</v>
      </c>
      <c r="AB16" s="218">
        <v>0</v>
      </c>
      <c r="AC16" s="218">
        <v>0.68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11.76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11.27</v>
      </c>
      <c r="E17" s="218">
        <v>0</v>
      </c>
      <c r="F17" s="218">
        <v>0</v>
      </c>
      <c r="G17" s="218">
        <v>18.989999999999998</v>
      </c>
      <c r="H17" s="218">
        <v>0</v>
      </c>
      <c r="I17" s="218">
        <v>0</v>
      </c>
      <c r="J17" s="218">
        <v>24.22</v>
      </c>
      <c r="K17" s="218">
        <v>4.42</v>
      </c>
      <c r="L17" s="218">
        <v>122.7</v>
      </c>
      <c r="M17" s="218">
        <v>0.94</v>
      </c>
      <c r="N17" s="218">
        <v>1.2</v>
      </c>
      <c r="O17" s="218">
        <v>0</v>
      </c>
      <c r="P17" s="218">
        <v>1.42</v>
      </c>
      <c r="Q17" s="218">
        <v>3.2</v>
      </c>
      <c r="R17" s="218">
        <v>0.43</v>
      </c>
      <c r="S17" s="218">
        <v>3.95</v>
      </c>
      <c r="T17" s="218">
        <v>0</v>
      </c>
      <c r="U17" s="218">
        <v>2.13</v>
      </c>
      <c r="V17" s="218">
        <v>0.14000000000000001</v>
      </c>
      <c r="W17" s="218">
        <v>3.56</v>
      </c>
      <c r="X17" s="218">
        <v>1.5</v>
      </c>
      <c r="Y17" s="218">
        <v>0</v>
      </c>
      <c r="Z17" s="218">
        <v>0</v>
      </c>
      <c r="AA17" s="218">
        <v>0.78</v>
      </c>
      <c r="AB17" s="218">
        <v>0</v>
      </c>
      <c r="AC17" s="218">
        <v>0.68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11.76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11.27</v>
      </c>
      <c r="E18" s="218">
        <v>0</v>
      </c>
      <c r="F18" s="218">
        <v>0</v>
      </c>
      <c r="G18" s="218">
        <v>18.989999999999998</v>
      </c>
      <c r="H18" s="218">
        <v>0</v>
      </c>
      <c r="I18" s="218">
        <v>0</v>
      </c>
      <c r="J18" s="218">
        <v>24.22</v>
      </c>
      <c r="K18" s="218">
        <v>4.42</v>
      </c>
      <c r="L18" s="218">
        <v>122.7</v>
      </c>
      <c r="M18" s="218">
        <v>0.94</v>
      </c>
      <c r="N18" s="218">
        <v>1.2</v>
      </c>
      <c r="O18" s="218">
        <v>0</v>
      </c>
      <c r="P18" s="218">
        <v>1.42</v>
      </c>
      <c r="Q18" s="218">
        <v>3.2</v>
      </c>
      <c r="R18" s="218">
        <v>0.43</v>
      </c>
      <c r="S18" s="218">
        <v>3.95</v>
      </c>
      <c r="T18" s="218">
        <v>0</v>
      </c>
      <c r="U18" s="218">
        <v>2.13</v>
      </c>
      <c r="V18" s="218">
        <v>0.14000000000000001</v>
      </c>
      <c r="W18" s="218">
        <v>3.92</v>
      </c>
      <c r="X18" s="218">
        <v>1.5</v>
      </c>
      <c r="Y18" s="218">
        <v>0</v>
      </c>
      <c r="Z18" s="218">
        <v>2.58</v>
      </c>
      <c r="AA18" s="218">
        <v>0.78</v>
      </c>
      <c r="AB18" s="218">
        <v>0</v>
      </c>
      <c r="AC18" s="218">
        <v>0.68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11.76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11.27</v>
      </c>
      <c r="E19" s="218">
        <v>0</v>
      </c>
      <c r="F19" s="218">
        <v>0</v>
      </c>
      <c r="G19" s="218">
        <v>18.989999999999998</v>
      </c>
      <c r="H19" s="218">
        <v>0</v>
      </c>
      <c r="I19" s="218">
        <v>0</v>
      </c>
      <c r="J19" s="218">
        <v>24.22</v>
      </c>
      <c r="K19" s="218">
        <v>4.42</v>
      </c>
      <c r="L19" s="218">
        <v>122.7</v>
      </c>
      <c r="M19" s="218">
        <v>0.94</v>
      </c>
      <c r="N19" s="218">
        <v>1.2</v>
      </c>
      <c r="O19" s="218">
        <v>0</v>
      </c>
      <c r="P19" s="218">
        <v>1.42</v>
      </c>
      <c r="Q19" s="218">
        <v>3.2</v>
      </c>
      <c r="R19" s="218">
        <v>0.43</v>
      </c>
      <c r="S19" s="218">
        <v>3.95</v>
      </c>
      <c r="T19" s="218">
        <v>0</v>
      </c>
      <c r="U19" s="218">
        <v>2.13</v>
      </c>
      <c r="V19" s="218">
        <v>0.14000000000000001</v>
      </c>
      <c r="W19" s="218">
        <v>3.92</v>
      </c>
      <c r="X19" s="218">
        <v>1.5</v>
      </c>
      <c r="Y19" s="218">
        <v>0</v>
      </c>
      <c r="Z19" s="218">
        <v>2.58</v>
      </c>
      <c r="AA19" s="218">
        <v>0.78</v>
      </c>
      <c r="AB19" s="218">
        <v>0</v>
      </c>
      <c r="AC19" s="218">
        <v>0.68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11.76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11.27</v>
      </c>
      <c r="E20" s="218">
        <v>0</v>
      </c>
      <c r="F20" s="218">
        <v>0</v>
      </c>
      <c r="G20" s="218">
        <v>18.989999999999998</v>
      </c>
      <c r="H20" s="218">
        <v>0</v>
      </c>
      <c r="I20" s="218">
        <v>0</v>
      </c>
      <c r="J20" s="218">
        <v>24.22</v>
      </c>
      <c r="K20" s="218">
        <v>4.42</v>
      </c>
      <c r="L20" s="218">
        <v>122.7</v>
      </c>
      <c r="M20" s="218">
        <v>0.94</v>
      </c>
      <c r="N20" s="218">
        <v>1.2</v>
      </c>
      <c r="O20" s="218">
        <v>0</v>
      </c>
      <c r="P20" s="218">
        <v>1.42</v>
      </c>
      <c r="Q20" s="218">
        <v>3.2</v>
      </c>
      <c r="R20" s="218">
        <v>0.43</v>
      </c>
      <c r="S20" s="218">
        <v>3.95</v>
      </c>
      <c r="T20" s="218">
        <v>0</v>
      </c>
      <c r="U20" s="218">
        <v>2.13</v>
      </c>
      <c r="V20" s="218">
        <v>0.14000000000000001</v>
      </c>
      <c r="W20" s="218">
        <v>3.92</v>
      </c>
      <c r="X20" s="218">
        <v>1.5</v>
      </c>
      <c r="Y20" s="218">
        <v>0</v>
      </c>
      <c r="Z20" s="218">
        <v>2.58</v>
      </c>
      <c r="AA20" s="218">
        <v>0.78</v>
      </c>
      <c r="AB20" s="218">
        <v>0</v>
      </c>
      <c r="AC20" s="218">
        <v>0.68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11.76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11.27</v>
      </c>
      <c r="E21" s="218">
        <v>0</v>
      </c>
      <c r="F21" s="218">
        <v>0</v>
      </c>
      <c r="G21" s="218">
        <v>18.989999999999998</v>
      </c>
      <c r="H21" s="218">
        <v>0</v>
      </c>
      <c r="I21" s="218">
        <v>0</v>
      </c>
      <c r="J21" s="218">
        <v>24.22</v>
      </c>
      <c r="K21" s="218">
        <v>4.42</v>
      </c>
      <c r="L21" s="218">
        <v>122.7</v>
      </c>
      <c r="M21" s="218">
        <v>0.94</v>
      </c>
      <c r="N21" s="218">
        <v>1.2</v>
      </c>
      <c r="O21" s="218">
        <v>0</v>
      </c>
      <c r="P21" s="218">
        <v>1.42</v>
      </c>
      <c r="Q21" s="218">
        <v>3.2</v>
      </c>
      <c r="R21" s="218">
        <v>0.43</v>
      </c>
      <c r="S21" s="218">
        <v>3.95</v>
      </c>
      <c r="T21" s="218">
        <v>0</v>
      </c>
      <c r="U21" s="218">
        <v>2.13</v>
      </c>
      <c r="V21" s="218">
        <v>0.14000000000000001</v>
      </c>
      <c r="W21" s="218">
        <v>3.92</v>
      </c>
      <c r="X21" s="218">
        <v>1.5</v>
      </c>
      <c r="Y21" s="218">
        <v>0</v>
      </c>
      <c r="Z21" s="218">
        <v>2.58</v>
      </c>
      <c r="AA21" s="218">
        <v>0.78</v>
      </c>
      <c r="AB21" s="218">
        <v>0</v>
      </c>
      <c r="AC21" s="218">
        <v>0.68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11.76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11.27</v>
      </c>
      <c r="E22" s="218">
        <v>0</v>
      </c>
      <c r="F22" s="218">
        <v>0</v>
      </c>
      <c r="G22" s="218">
        <v>18.989999999999998</v>
      </c>
      <c r="H22" s="218">
        <v>0</v>
      </c>
      <c r="I22" s="218">
        <v>0</v>
      </c>
      <c r="J22" s="218">
        <v>24.22</v>
      </c>
      <c r="K22" s="218">
        <v>4.42</v>
      </c>
      <c r="L22" s="218">
        <v>122.7</v>
      </c>
      <c r="M22" s="218">
        <v>0.94</v>
      </c>
      <c r="N22" s="218">
        <v>1.2</v>
      </c>
      <c r="O22" s="218">
        <v>0</v>
      </c>
      <c r="P22" s="218">
        <v>1.42</v>
      </c>
      <c r="Q22" s="218">
        <v>3.2</v>
      </c>
      <c r="R22" s="218">
        <v>0.43</v>
      </c>
      <c r="S22" s="218">
        <v>3.95</v>
      </c>
      <c r="T22" s="218">
        <v>0</v>
      </c>
      <c r="U22" s="218">
        <v>2.13</v>
      </c>
      <c r="V22" s="218">
        <v>0.14000000000000001</v>
      </c>
      <c r="W22" s="218">
        <v>3.92</v>
      </c>
      <c r="X22" s="218">
        <v>1.5</v>
      </c>
      <c r="Y22" s="218">
        <v>0</v>
      </c>
      <c r="Z22" s="218">
        <v>2.58</v>
      </c>
      <c r="AA22" s="218">
        <v>0.78</v>
      </c>
      <c r="AB22" s="218">
        <v>0</v>
      </c>
      <c r="AC22" s="218">
        <v>0.68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11.76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11.27</v>
      </c>
      <c r="E23" s="218">
        <v>0</v>
      </c>
      <c r="F23" s="218">
        <v>0</v>
      </c>
      <c r="G23" s="218">
        <v>18.989999999999998</v>
      </c>
      <c r="H23" s="218">
        <v>0</v>
      </c>
      <c r="I23" s="218">
        <v>0</v>
      </c>
      <c r="J23" s="218">
        <v>24.22</v>
      </c>
      <c r="K23" s="218">
        <v>4.42</v>
      </c>
      <c r="L23" s="218">
        <v>122.7</v>
      </c>
      <c r="M23" s="218">
        <v>0.94</v>
      </c>
      <c r="N23" s="218">
        <v>1.2</v>
      </c>
      <c r="O23" s="218">
        <v>0</v>
      </c>
      <c r="P23" s="218">
        <v>1.42</v>
      </c>
      <c r="Q23" s="218">
        <v>3.2</v>
      </c>
      <c r="R23" s="218">
        <v>0.43</v>
      </c>
      <c r="S23" s="218">
        <v>4.04</v>
      </c>
      <c r="T23" s="218">
        <v>0</v>
      </c>
      <c r="U23" s="218">
        <v>2.13</v>
      </c>
      <c r="V23" s="218">
        <v>0.14000000000000001</v>
      </c>
      <c r="W23" s="218">
        <v>3.92</v>
      </c>
      <c r="X23" s="218">
        <v>1.5</v>
      </c>
      <c r="Y23" s="218">
        <v>0</v>
      </c>
      <c r="Z23" s="218">
        <v>2.58</v>
      </c>
      <c r="AA23" s="218">
        <v>0.78</v>
      </c>
      <c r="AB23" s="218">
        <v>0</v>
      </c>
      <c r="AC23" s="218">
        <v>0.68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11.76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11.27</v>
      </c>
      <c r="E24" s="218">
        <v>0</v>
      </c>
      <c r="F24" s="218">
        <v>0</v>
      </c>
      <c r="G24" s="218">
        <v>18.989999999999998</v>
      </c>
      <c r="H24" s="218">
        <v>0</v>
      </c>
      <c r="I24" s="218">
        <v>0</v>
      </c>
      <c r="J24" s="218">
        <v>24.22</v>
      </c>
      <c r="K24" s="218">
        <v>4.42</v>
      </c>
      <c r="L24" s="218">
        <v>122.7</v>
      </c>
      <c r="M24" s="218">
        <v>0.94</v>
      </c>
      <c r="N24" s="218">
        <v>1.2</v>
      </c>
      <c r="O24" s="218">
        <v>0</v>
      </c>
      <c r="P24" s="218">
        <v>1.42</v>
      </c>
      <c r="Q24" s="218">
        <v>3.2</v>
      </c>
      <c r="R24" s="218">
        <v>0.43</v>
      </c>
      <c r="S24" s="218">
        <v>4.04</v>
      </c>
      <c r="T24" s="218">
        <v>0</v>
      </c>
      <c r="U24" s="218">
        <v>2.13</v>
      </c>
      <c r="V24" s="218">
        <v>0.14000000000000001</v>
      </c>
      <c r="W24" s="218">
        <v>3.92</v>
      </c>
      <c r="X24" s="218">
        <v>1.5</v>
      </c>
      <c r="Y24" s="218">
        <v>0</v>
      </c>
      <c r="Z24" s="218">
        <v>2.58</v>
      </c>
      <c r="AA24" s="218">
        <v>0.78</v>
      </c>
      <c r="AB24" s="218">
        <v>0</v>
      </c>
      <c r="AC24" s="218">
        <v>0.68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11.76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11.27</v>
      </c>
      <c r="E25" s="218">
        <v>0</v>
      </c>
      <c r="F25" s="218">
        <v>0</v>
      </c>
      <c r="G25" s="218">
        <v>18.989999999999998</v>
      </c>
      <c r="H25" s="218">
        <v>0</v>
      </c>
      <c r="I25" s="218">
        <v>0</v>
      </c>
      <c r="J25" s="218">
        <v>24.22</v>
      </c>
      <c r="K25" s="218">
        <v>4.42</v>
      </c>
      <c r="L25" s="218">
        <v>122.7</v>
      </c>
      <c r="M25" s="218">
        <v>0.94</v>
      </c>
      <c r="N25" s="218">
        <v>1.2</v>
      </c>
      <c r="O25" s="218">
        <v>0</v>
      </c>
      <c r="P25" s="218">
        <v>1.42</v>
      </c>
      <c r="Q25" s="218">
        <v>3.2</v>
      </c>
      <c r="R25" s="218">
        <v>0.43</v>
      </c>
      <c r="S25" s="218">
        <v>3.95</v>
      </c>
      <c r="T25" s="218">
        <v>0</v>
      </c>
      <c r="U25" s="218">
        <v>2.13</v>
      </c>
      <c r="V25" s="218">
        <v>0.14000000000000001</v>
      </c>
      <c r="W25" s="218">
        <v>3.92</v>
      </c>
      <c r="X25" s="218">
        <v>1.5</v>
      </c>
      <c r="Y25" s="218">
        <v>0</v>
      </c>
      <c r="Z25" s="218">
        <v>2.58</v>
      </c>
      <c r="AA25" s="218">
        <v>0.78</v>
      </c>
      <c r="AB25" s="218">
        <v>0</v>
      </c>
      <c r="AC25" s="218">
        <v>0.68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11.76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11.27</v>
      </c>
      <c r="E26" s="218">
        <v>0</v>
      </c>
      <c r="F26" s="218">
        <v>0</v>
      </c>
      <c r="G26" s="218">
        <v>18.989999999999998</v>
      </c>
      <c r="H26" s="218">
        <v>0</v>
      </c>
      <c r="I26" s="218">
        <v>0</v>
      </c>
      <c r="J26" s="218">
        <v>24.22</v>
      </c>
      <c r="K26" s="218">
        <v>4.42</v>
      </c>
      <c r="L26" s="218">
        <v>122.7</v>
      </c>
      <c r="M26" s="218">
        <v>0.94</v>
      </c>
      <c r="N26" s="218">
        <v>1.2</v>
      </c>
      <c r="O26" s="218">
        <v>0</v>
      </c>
      <c r="P26" s="218">
        <v>1.42</v>
      </c>
      <c r="Q26" s="218">
        <v>3.41</v>
      </c>
      <c r="R26" s="218">
        <v>0.43</v>
      </c>
      <c r="S26" s="218">
        <v>4.1100000000000003</v>
      </c>
      <c r="T26" s="218">
        <v>0</v>
      </c>
      <c r="U26" s="218">
        <v>2.13</v>
      </c>
      <c r="V26" s="218">
        <v>0.14000000000000001</v>
      </c>
      <c r="W26" s="218">
        <v>3.92</v>
      </c>
      <c r="X26" s="218">
        <v>1.5</v>
      </c>
      <c r="Y26" s="218">
        <v>0</v>
      </c>
      <c r="Z26" s="218">
        <v>2.58</v>
      </c>
      <c r="AA26" s="218">
        <v>0.78</v>
      </c>
      <c r="AB26" s="218">
        <v>0</v>
      </c>
      <c r="AC26" s="218">
        <v>0.68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11.76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11.27</v>
      </c>
      <c r="E27" s="218">
        <v>0</v>
      </c>
      <c r="F27" s="218">
        <v>0</v>
      </c>
      <c r="G27" s="218">
        <v>18.989999999999998</v>
      </c>
      <c r="H27" s="218">
        <v>0</v>
      </c>
      <c r="I27" s="218">
        <v>0</v>
      </c>
      <c r="J27" s="218">
        <v>24.22</v>
      </c>
      <c r="K27" s="218">
        <v>4.42</v>
      </c>
      <c r="L27" s="218">
        <v>122.7</v>
      </c>
      <c r="M27" s="218">
        <v>0.94</v>
      </c>
      <c r="N27" s="218">
        <v>1.2</v>
      </c>
      <c r="O27" s="218">
        <v>0</v>
      </c>
      <c r="P27" s="218">
        <v>1.42</v>
      </c>
      <c r="Q27" s="218">
        <v>3.41</v>
      </c>
      <c r="R27" s="218">
        <v>0.43</v>
      </c>
      <c r="S27" s="218">
        <v>4.1100000000000003</v>
      </c>
      <c r="T27" s="218">
        <v>0</v>
      </c>
      <c r="U27" s="218">
        <v>2.13</v>
      </c>
      <c r="V27" s="218">
        <v>0.14000000000000001</v>
      </c>
      <c r="W27" s="218">
        <v>3.92</v>
      </c>
      <c r="X27" s="218">
        <v>1.5</v>
      </c>
      <c r="Y27" s="218">
        <v>0</v>
      </c>
      <c r="Z27" s="218">
        <v>2.58</v>
      </c>
      <c r="AA27" s="218">
        <v>0.78</v>
      </c>
      <c r="AB27" s="218">
        <v>0</v>
      </c>
      <c r="AC27" s="218">
        <v>0.68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10.67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11.27</v>
      </c>
      <c r="E28" s="218">
        <v>0</v>
      </c>
      <c r="F28" s="218">
        <v>0</v>
      </c>
      <c r="G28" s="218">
        <v>18.989999999999998</v>
      </c>
      <c r="H28" s="218">
        <v>0</v>
      </c>
      <c r="I28" s="218">
        <v>0</v>
      </c>
      <c r="J28" s="218">
        <v>24.22</v>
      </c>
      <c r="K28" s="218">
        <v>4.42</v>
      </c>
      <c r="L28" s="218">
        <v>122.7</v>
      </c>
      <c r="M28" s="218">
        <v>0.94</v>
      </c>
      <c r="N28" s="218">
        <v>1.2</v>
      </c>
      <c r="O28" s="218">
        <v>0</v>
      </c>
      <c r="P28" s="218">
        <v>1.42</v>
      </c>
      <c r="Q28" s="218">
        <v>3.41</v>
      </c>
      <c r="R28" s="218">
        <v>6.73</v>
      </c>
      <c r="S28" s="218">
        <v>4.1100000000000003</v>
      </c>
      <c r="T28" s="218">
        <v>0</v>
      </c>
      <c r="U28" s="218">
        <v>2.13</v>
      </c>
      <c r="V28" s="218">
        <v>4.37</v>
      </c>
      <c r="W28" s="218">
        <v>11.34</v>
      </c>
      <c r="X28" s="218">
        <v>35.590000000000003</v>
      </c>
      <c r="Y28" s="218">
        <v>0</v>
      </c>
      <c r="Z28" s="218">
        <v>43.85</v>
      </c>
      <c r="AA28" s="218">
        <v>14.71</v>
      </c>
      <c r="AB28" s="218">
        <v>0</v>
      </c>
      <c r="AC28" s="218">
        <v>0.68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10.67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11.27</v>
      </c>
      <c r="E29" s="218">
        <v>0</v>
      </c>
      <c r="F29" s="218">
        <v>0</v>
      </c>
      <c r="G29" s="218">
        <v>18.989999999999998</v>
      </c>
      <c r="H29" s="218">
        <v>0</v>
      </c>
      <c r="I29" s="218">
        <v>0</v>
      </c>
      <c r="J29" s="218">
        <v>24.22</v>
      </c>
      <c r="K29" s="218">
        <v>4.42</v>
      </c>
      <c r="L29" s="218">
        <v>122.7</v>
      </c>
      <c r="M29" s="218">
        <v>0.94</v>
      </c>
      <c r="N29" s="218">
        <v>1.2</v>
      </c>
      <c r="O29" s="218">
        <v>0</v>
      </c>
      <c r="P29" s="218">
        <v>1.42</v>
      </c>
      <c r="Q29" s="218">
        <v>3.41</v>
      </c>
      <c r="R29" s="218">
        <v>6.73</v>
      </c>
      <c r="S29" s="218">
        <v>4.1100000000000003</v>
      </c>
      <c r="T29" s="218">
        <v>0</v>
      </c>
      <c r="U29" s="218">
        <v>2.13</v>
      </c>
      <c r="V29" s="218">
        <v>4.37</v>
      </c>
      <c r="W29" s="218">
        <v>11.34</v>
      </c>
      <c r="X29" s="218">
        <v>35.590000000000003</v>
      </c>
      <c r="Y29" s="218">
        <v>0</v>
      </c>
      <c r="Z29" s="218">
        <v>43.85</v>
      </c>
      <c r="AA29" s="218">
        <v>14.71</v>
      </c>
      <c r="AB29" s="218">
        <v>0</v>
      </c>
      <c r="AC29" s="218">
        <v>0.68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10.67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11.27</v>
      </c>
      <c r="E30" s="218">
        <v>0</v>
      </c>
      <c r="F30" s="218">
        <v>0</v>
      </c>
      <c r="G30" s="218">
        <v>18.989999999999998</v>
      </c>
      <c r="H30" s="218">
        <v>0</v>
      </c>
      <c r="I30" s="218">
        <v>0</v>
      </c>
      <c r="J30" s="218">
        <v>24.22</v>
      </c>
      <c r="K30" s="218">
        <v>4.42</v>
      </c>
      <c r="L30" s="218">
        <v>122.7</v>
      </c>
      <c r="M30" s="218">
        <v>0.94</v>
      </c>
      <c r="N30" s="218">
        <v>1.2</v>
      </c>
      <c r="O30" s="218">
        <v>0</v>
      </c>
      <c r="P30" s="218">
        <v>1.42</v>
      </c>
      <c r="Q30" s="218">
        <v>3.2</v>
      </c>
      <c r="R30" s="218">
        <v>6.73</v>
      </c>
      <c r="S30" s="218">
        <v>3.95</v>
      </c>
      <c r="T30" s="218">
        <v>0</v>
      </c>
      <c r="U30" s="218">
        <v>2.13</v>
      </c>
      <c r="V30" s="218">
        <v>4.37</v>
      </c>
      <c r="W30" s="218">
        <v>11.34</v>
      </c>
      <c r="X30" s="218">
        <v>35.590000000000003</v>
      </c>
      <c r="Y30" s="218">
        <v>0</v>
      </c>
      <c r="Z30" s="218">
        <v>43.85</v>
      </c>
      <c r="AA30" s="218">
        <v>14.71</v>
      </c>
      <c r="AB30" s="218">
        <v>0</v>
      </c>
      <c r="AC30" s="218">
        <v>0.68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10.67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11.27</v>
      </c>
      <c r="E31" s="218">
        <v>0</v>
      </c>
      <c r="F31" s="218">
        <v>0</v>
      </c>
      <c r="G31" s="218">
        <v>18.989999999999998</v>
      </c>
      <c r="H31" s="218">
        <v>0</v>
      </c>
      <c r="I31" s="218">
        <v>0</v>
      </c>
      <c r="J31" s="218">
        <v>24.22</v>
      </c>
      <c r="K31" s="218">
        <v>4.42</v>
      </c>
      <c r="L31" s="218">
        <v>122.7</v>
      </c>
      <c r="M31" s="218">
        <v>0.94</v>
      </c>
      <c r="N31" s="218">
        <v>1.2</v>
      </c>
      <c r="O31" s="218">
        <v>0</v>
      </c>
      <c r="P31" s="218">
        <v>1.42</v>
      </c>
      <c r="Q31" s="218">
        <v>3.2</v>
      </c>
      <c r="R31" s="218">
        <v>6.56</v>
      </c>
      <c r="S31" s="218">
        <v>3.95</v>
      </c>
      <c r="T31" s="218">
        <v>0</v>
      </c>
      <c r="U31" s="218">
        <v>2.13</v>
      </c>
      <c r="V31" s="218">
        <v>4.37</v>
      </c>
      <c r="W31" s="218">
        <v>11.34</v>
      </c>
      <c r="X31" s="218">
        <v>35.590000000000003</v>
      </c>
      <c r="Y31" s="218">
        <v>0</v>
      </c>
      <c r="Z31" s="218">
        <v>43.85</v>
      </c>
      <c r="AA31" s="218">
        <v>14.71</v>
      </c>
      <c r="AB31" s="218">
        <v>0</v>
      </c>
      <c r="AC31" s="218">
        <v>0.68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10.67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11.27</v>
      </c>
      <c r="E32" s="218">
        <v>0</v>
      </c>
      <c r="F32" s="218">
        <v>0</v>
      </c>
      <c r="G32" s="218">
        <v>18.989999999999998</v>
      </c>
      <c r="H32" s="218">
        <v>0</v>
      </c>
      <c r="I32" s="218">
        <v>0</v>
      </c>
      <c r="J32" s="218">
        <v>24.22</v>
      </c>
      <c r="K32" s="218">
        <v>4.42</v>
      </c>
      <c r="L32" s="218">
        <v>122.7</v>
      </c>
      <c r="M32" s="218">
        <v>0.94</v>
      </c>
      <c r="N32" s="218">
        <v>1.2</v>
      </c>
      <c r="O32" s="218">
        <v>0</v>
      </c>
      <c r="P32" s="218">
        <v>1.42</v>
      </c>
      <c r="Q32" s="218">
        <v>3.2</v>
      </c>
      <c r="R32" s="218">
        <v>6.56</v>
      </c>
      <c r="S32" s="218">
        <v>3.95</v>
      </c>
      <c r="T32" s="218">
        <v>0</v>
      </c>
      <c r="U32" s="218">
        <v>2.13</v>
      </c>
      <c r="V32" s="218">
        <v>4.37</v>
      </c>
      <c r="W32" s="218">
        <v>11.34</v>
      </c>
      <c r="X32" s="218">
        <v>35.590000000000003</v>
      </c>
      <c r="Y32" s="218">
        <v>0</v>
      </c>
      <c r="Z32" s="218">
        <v>43.85</v>
      </c>
      <c r="AA32" s="218">
        <v>14.71</v>
      </c>
      <c r="AB32" s="218">
        <v>0</v>
      </c>
      <c r="AC32" s="218">
        <v>0.68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10.67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11.27</v>
      </c>
      <c r="E33" s="218">
        <v>0</v>
      </c>
      <c r="F33" s="218">
        <v>0</v>
      </c>
      <c r="G33" s="218">
        <v>18.989999999999998</v>
      </c>
      <c r="H33" s="218">
        <v>0</v>
      </c>
      <c r="I33" s="218">
        <v>0</v>
      </c>
      <c r="J33" s="218">
        <v>24.22</v>
      </c>
      <c r="K33" s="218">
        <v>4.42</v>
      </c>
      <c r="L33" s="218">
        <v>122.7</v>
      </c>
      <c r="M33" s="218">
        <v>0.94</v>
      </c>
      <c r="N33" s="218">
        <v>1.2</v>
      </c>
      <c r="O33" s="218">
        <v>0</v>
      </c>
      <c r="P33" s="218">
        <v>1.42</v>
      </c>
      <c r="Q33" s="218">
        <v>3.2</v>
      </c>
      <c r="R33" s="218">
        <v>6.56</v>
      </c>
      <c r="S33" s="218">
        <v>3.95</v>
      </c>
      <c r="T33" s="218">
        <v>0</v>
      </c>
      <c r="U33" s="218">
        <v>2.13</v>
      </c>
      <c r="V33" s="218">
        <v>4.37</v>
      </c>
      <c r="W33" s="218">
        <v>11.34</v>
      </c>
      <c r="X33" s="218">
        <v>35.590000000000003</v>
      </c>
      <c r="Y33" s="218">
        <v>0</v>
      </c>
      <c r="Z33" s="218">
        <v>43.85</v>
      </c>
      <c r="AA33" s="218">
        <v>14.71</v>
      </c>
      <c r="AB33" s="218">
        <v>0</v>
      </c>
      <c r="AC33" s="218">
        <v>3.77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10.67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11.27</v>
      </c>
      <c r="E34" s="218">
        <v>0</v>
      </c>
      <c r="F34" s="218">
        <v>0</v>
      </c>
      <c r="G34" s="218">
        <v>18.989999999999998</v>
      </c>
      <c r="H34" s="218">
        <v>0</v>
      </c>
      <c r="I34" s="218">
        <v>0</v>
      </c>
      <c r="J34" s="218">
        <v>24.22</v>
      </c>
      <c r="K34" s="218">
        <v>4.42</v>
      </c>
      <c r="L34" s="218">
        <v>122.7</v>
      </c>
      <c r="M34" s="218">
        <v>0.94</v>
      </c>
      <c r="N34" s="218">
        <v>1.2</v>
      </c>
      <c r="O34" s="218">
        <v>0</v>
      </c>
      <c r="P34" s="218">
        <v>1.42</v>
      </c>
      <c r="Q34" s="218">
        <v>3.2</v>
      </c>
      <c r="R34" s="218">
        <v>6.56</v>
      </c>
      <c r="S34" s="218">
        <v>3.95</v>
      </c>
      <c r="T34" s="218">
        <v>0</v>
      </c>
      <c r="U34" s="218">
        <v>2.13</v>
      </c>
      <c r="V34" s="218">
        <v>4.37</v>
      </c>
      <c r="W34" s="218">
        <v>11.34</v>
      </c>
      <c r="X34" s="218">
        <v>35.590000000000003</v>
      </c>
      <c r="Y34" s="218">
        <v>0</v>
      </c>
      <c r="Z34" s="218">
        <v>43.85</v>
      </c>
      <c r="AA34" s="218">
        <v>14.71</v>
      </c>
      <c r="AB34" s="218">
        <v>0</v>
      </c>
      <c r="AC34" s="218">
        <v>3.77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10.67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11.27</v>
      </c>
      <c r="E35" s="218">
        <v>0</v>
      </c>
      <c r="F35" s="218">
        <v>0</v>
      </c>
      <c r="G35" s="218">
        <v>18.989999999999998</v>
      </c>
      <c r="H35" s="218">
        <v>0</v>
      </c>
      <c r="I35" s="218">
        <v>0</v>
      </c>
      <c r="J35" s="218">
        <v>24.22</v>
      </c>
      <c r="K35" s="218">
        <v>4.42</v>
      </c>
      <c r="L35" s="218">
        <v>122.7</v>
      </c>
      <c r="M35" s="218">
        <v>0.94</v>
      </c>
      <c r="N35" s="218">
        <v>1.2</v>
      </c>
      <c r="O35" s="218">
        <v>0</v>
      </c>
      <c r="P35" s="218">
        <v>1.42</v>
      </c>
      <c r="Q35" s="218">
        <v>3.2</v>
      </c>
      <c r="R35" s="218">
        <v>6.45</v>
      </c>
      <c r="S35" s="218">
        <v>3.95</v>
      </c>
      <c r="T35" s="218">
        <v>0</v>
      </c>
      <c r="U35" s="218">
        <v>2.13</v>
      </c>
      <c r="V35" s="218">
        <v>4.37</v>
      </c>
      <c r="W35" s="218">
        <v>11.34</v>
      </c>
      <c r="X35" s="218">
        <v>35.590000000000003</v>
      </c>
      <c r="Y35" s="218">
        <v>0</v>
      </c>
      <c r="Z35" s="218">
        <v>43.85</v>
      </c>
      <c r="AA35" s="218">
        <v>14.71</v>
      </c>
      <c r="AB35" s="218">
        <v>0</v>
      </c>
      <c r="AC35" s="218">
        <v>0.68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10.67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11.27</v>
      </c>
      <c r="E36" s="218">
        <v>0</v>
      </c>
      <c r="F36" s="218">
        <v>0</v>
      </c>
      <c r="G36" s="218">
        <v>18.989999999999998</v>
      </c>
      <c r="H36" s="218">
        <v>0</v>
      </c>
      <c r="I36" s="218">
        <v>0</v>
      </c>
      <c r="J36" s="218">
        <v>24.22</v>
      </c>
      <c r="K36" s="218">
        <v>4.42</v>
      </c>
      <c r="L36" s="218">
        <v>122.7</v>
      </c>
      <c r="M36" s="218">
        <v>0.94</v>
      </c>
      <c r="N36" s="218">
        <v>1.2</v>
      </c>
      <c r="O36" s="218">
        <v>0</v>
      </c>
      <c r="P36" s="218">
        <v>1.42</v>
      </c>
      <c r="Q36" s="218">
        <v>3.2</v>
      </c>
      <c r="R36" s="218">
        <v>6.45</v>
      </c>
      <c r="S36" s="218">
        <v>3.95</v>
      </c>
      <c r="T36" s="218">
        <v>0</v>
      </c>
      <c r="U36" s="218">
        <v>2.13</v>
      </c>
      <c r="V36" s="218">
        <v>4.37</v>
      </c>
      <c r="W36" s="218">
        <v>11.34</v>
      </c>
      <c r="X36" s="218">
        <v>35.590000000000003</v>
      </c>
      <c r="Y36" s="218">
        <v>0</v>
      </c>
      <c r="Z36" s="218">
        <v>43.85</v>
      </c>
      <c r="AA36" s="218">
        <v>14.71</v>
      </c>
      <c r="AB36" s="218">
        <v>0</v>
      </c>
      <c r="AC36" s="218">
        <v>0.68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10.67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11.27</v>
      </c>
      <c r="E37" s="218">
        <v>0</v>
      </c>
      <c r="F37" s="218">
        <v>0</v>
      </c>
      <c r="G37" s="218">
        <v>18.989999999999998</v>
      </c>
      <c r="H37" s="218">
        <v>0</v>
      </c>
      <c r="I37" s="218">
        <v>0</v>
      </c>
      <c r="J37" s="218">
        <v>24.22</v>
      </c>
      <c r="K37" s="218">
        <v>4.42</v>
      </c>
      <c r="L37" s="218">
        <v>122.7</v>
      </c>
      <c r="M37" s="218">
        <v>0.94</v>
      </c>
      <c r="N37" s="218">
        <v>1.2</v>
      </c>
      <c r="O37" s="218">
        <v>0</v>
      </c>
      <c r="P37" s="218">
        <v>1.42</v>
      </c>
      <c r="Q37" s="218">
        <v>3.2</v>
      </c>
      <c r="R37" s="218">
        <v>6.45</v>
      </c>
      <c r="S37" s="218">
        <v>3.95</v>
      </c>
      <c r="T37" s="218">
        <v>0</v>
      </c>
      <c r="U37" s="218">
        <v>2.13</v>
      </c>
      <c r="V37" s="218">
        <v>4.37</v>
      </c>
      <c r="W37" s="218">
        <v>11.34</v>
      </c>
      <c r="X37" s="218">
        <v>35.590000000000003</v>
      </c>
      <c r="Y37" s="218">
        <v>0</v>
      </c>
      <c r="Z37" s="218">
        <v>43.85</v>
      </c>
      <c r="AA37" s="218">
        <v>14.71</v>
      </c>
      <c r="AB37" s="218">
        <v>0</v>
      </c>
      <c r="AC37" s="218">
        <v>0.68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10.67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11.27</v>
      </c>
      <c r="E38" s="218">
        <v>0</v>
      </c>
      <c r="F38" s="218">
        <v>0</v>
      </c>
      <c r="G38" s="218">
        <v>18.989999999999998</v>
      </c>
      <c r="H38" s="218">
        <v>0</v>
      </c>
      <c r="I38" s="218">
        <v>0</v>
      </c>
      <c r="J38" s="218">
        <v>24.22</v>
      </c>
      <c r="K38" s="218">
        <v>4.42</v>
      </c>
      <c r="L38" s="218">
        <v>122.7</v>
      </c>
      <c r="M38" s="218">
        <v>0.94</v>
      </c>
      <c r="N38" s="218">
        <v>1.2</v>
      </c>
      <c r="O38" s="218">
        <v>0</v>
      </c>
      <c r="P38" s="218">
        <v>1.42</v>
      </c>
      <c r="Q38" s="218">
        <v>3.2</v>
      </c>
      <c r="R38" s="218">
        <v>6.45</v>
      </c>
      <c r="S38" s="218">
        <v>3.95</v>
      </c>
      <c r="T38" s="218">
        <v>0</v>
      </c>
      <c r="U38" s="218">
        <v>2.13</v>
      </c>
      <c r="V38" s="218">
        <v>4.37</v>
      </c>
      <c r="W38" s="218">
        <v>11.34</v>
      </c>
      <c r="X38" s="218">
        <v>35.590000000000003</v>
      </c>
      <c r="Y38" s="218">
        <v>0</v>
      </c>
      <c r="Z38" s="218">
        <v>43.85</v>
      </c>
      <c r="AA38" s="218">
        <v>14.71</v>
      </c>
      <c r="AB38" s="218">
        <v>0</v>
      </c>
      <c r="AC38" s="218">
        <v>0.68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10.67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11.11</v>
      </c>
      <c r="E39" s="218">
        <v>0</v>
      </c>
      <c r="F39" s="218">
        <v>0</v>
      </c>
      <c r="G39" s="218">
        <v>18.989999999999998</v>
      </c>
      <c r="H39" s="218">
        <v>0</v>
      </c>
      <c r="I39" s="218">
        <v>0</v>
      </c>
      <c r="J39" s="218">
        <v>24.22</v>
      </c>
      <c r="K39" s="218">
        <v>4.42</v>
      </c>
      <c r="L39" s="218">
        <v>122.7</v>
      </c>
      <c r="M39" s="218">
        <v>0.94</v>
      </c>
      <c r="N39" s="218">
        <v>1.2</v>
      </c>
      <c r="O39" s="218">
        <v>0</v>
      </c>
      <c r="P39" s="218">
        <v>1.42</v>
      </c>
      <c r="Q39" s="218">
        <v>3.2</v>
      </c>
      <c r="R39" s="218">
        <v>6.42</v>
      </c>
      <c r="S39" s="218">
        <v>3.95</v>
      </c>
      <c r="T39" s="218">
        <v>0</v>
      </c>
      <c r="U39" s="218">
        <v>2.13</v>
      </c>
      <c r="V39" s="218">
        <v>4.37</v>
      </c>
      <c r="W39" s="218">
        <v>11.34</v>
      </c>
      <c r="X39" s="218">
        <v>35.590000000000003</v>
      </c>
      <c r="Y39" s="218">
        <v>0</v>
      </c>
      <c r="Z39" s="218">
        <v>43.85</v>
      </c>
      <c r="AA39" s="218">
        <v>14.71</v>
      </c>
      <c r="AB39" s="218">
        <v>0</v>
      </c>
      <c r="AC39" s="218">
        <v>0.68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9.57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11.11</v>
      </c>
      <c r="E40" s="218">
        <v>0</v>
      </c>
      <c r="F40" s="218">
        <v>0</v>
      </c>
      <c r="G40" s="218">
        <v>18.989999999999998</v>
      </c>
      <c r="H40" s="218">
        <v>0</v>
      </c>
      <c r="I40" s="218">
        <v>0</v>
      </c>
      <c r="J40" s="218">
        <v>24.22</v>
      </c>
      <c r="K40" s="218">
        <v>4.42</v>
      </c>
      <c r="L40" s="218">
        <v>122.7</v>
      </c>
      <c r="M40" s="218">
        <v>0.94</v>
      </c>
      <c r="N40" s="218">
        <v>1.2</v>
      </c>
      <c r="O40" s="218">
        <v>0</v>
      </c>
      <c r="P40" s="218">
        <v>1.42</v>
      </c>
      <c r="Q40" s="218">
        <v>3.2</v>
      </c>
      <c r="R40" s="218">
        <v>6.42</v>
      </c>
      <c r="S40" s="218">
        <v>3.95</v>
      </c>
      <c r="T40" s="218">
        <v>0</v>
      </c>
      <c r="U40" s="218">
        <v>2.13</v>
      </c>
      <c r="V40" s="218">
        <v>4.37</v>
      </c>
      <c r="W40" s="218">
        <v>11.34</v>
      </c>
      <c r="X40" s="218">
        <v>35.590000000000003</v>
      </c>
      <c r="Y40" s="218">
        <v>0</v>
      </c>
      <c r="Z40" s="218">
        <v>43.85</v>
      </c>
      <c r="AA40" s="218">
        <v>14.71</v>
      </c>
      <c r="AB40" s="218">
        <v>0</v>
      </c>
      <c r="AC40" s="218">
        <v>0.68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9.57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11.11</v>
      </c>
      <c r="E41" s="218">
        <v>0</v>
      </c>
      <c r="F41" s="218">
        <v>0</v>
      </c>
      <c r="G41" s="218">
        <v>18.989999999999998</v>
      </c>
      <c r="H41" s="218">
        <v>0</v>
      </c>
      <c r="I41" s="218">
        <v>0</v>
      </c>
      <c r="J41" s="218">
        <v>24.22</v>
      </c>
      <c r="K41" s="218">
        <v>4.42</v>
      </c>
      <c r="L41" s="218">
        <v>122.7</v>
      </c>
      <c r="M41" s="218">
        <v>0.94</v>
      </c>
      <c r="N41" s="218">
        <v>1.2</v>
      </c>
      <c r="O41" s="218">
        <v>0</v>
      </c>
      <c r="P41" s="218">
        <v>1.42</v>
      </c>
      <c r="Q41" s="218">
        <v>3.2</v>
      </c>
      <c r="R41" s="218">
        <v>6.42</v>
      </c>
      <c r="S41" s="218">
        <v>3.95</v>
      </c>
      <c r="T41" s="218">
        <v>0</v>
      </c>
      <c r="U41" s="218">
        <v>2.13</v>
      </c>
      <c r="V41" s="218">
        <v>4.37</v>
      </c>
      <c r="W41" s="218">
        <v>11.34</v>
      </c>
      <c r="X41" s="218">
        <v>35.590000000000003</v>
      </c>
      <c r="Y41" s="218">
        <v>0</v>
      </c>
      <c r="Z41" s="218">
        <v>43.85</v>
      </c>
      <c r="AA41" s="218">
        <v>14.71</v>
      </c>
      <c r="AB41" s="218">
        <v>0</v>
      </c>
      <c r="AC41" s="218">
        <v>0.68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9.57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11.11</v>
      </c>
      <c r="E42" s="218">
        <v>0</v>
      </c>
      <c r="F42" s="218">
        <v>0</v>
      </c>
      <c r="G42" s="218">
        <v>18.989999999999998</v>
      </c>
      <c r="H42" s="218">
        <v>0</v>
      </c>
      <c r="I42" s="218">
        <v>0</v>
      </c>
      <c r="J42" s="218">
        <v>24.22</v>
      </c>
      <c r="K42" s="218">
        <v>4.42</v>
      </c>
      <c r="L42" s="218">
        <v>122.7</v>
      </c>
      <c r="M42" s="218">
        <v>0.94</v>
      </c>
      <c r="N42" s="218">
        <v>1.2</v>
      </c>
      <c r="O42" s="218">
        <v>0</v>
      </c>
      <c r="P42" s="218">
        <v>1.42</v>
      </c>
      <c r="Q42" s="218">
        <v>3.2</v>
      </c>
      <c r="R42" s="218">
        <v>6.42</v>
      </c>
      <c r="S42" s="218">
        <v>3.95</v>
      </c>
      <c r="T42" s="218">
        <v>0</v>
      </c>
      <c r="U42" s="218">
        <v>2.13</v>
      </c>
      <c r="V42" s="218">
        <v>4.37</v>
      </c>
      <c r="W42" s="218">
        <v>11.34</v>
      </c>
      <c r="X42" s="218">
        <v>35.590000000000003</v>
      </c>
      <c r="Y42" s="218">
        <v>0</v>
      </c>
      <c r="Z42" s="218">
        <v>43.85</v>
      </c>
      <c r="AA42" s="218">
        <v>14.71</v>
      </c>
      <c r="AB42" s="218">
        <v>0</v>
      </c>
      <c r="AC42" s="218">
        <v>0.68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9.57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10.95</v>
      </c>
      <c r="E43" s="218">
        <v>0</v>
      </c>
      <c r="F43" s="218">
        <v>0</v>
      </c>
      <c r="G43" s="218">
        <v>18.989999999999998</v>
      </c>
      <c r="H43" s="218">
        <v>0</v>
      </c>
      <c r="I43" s="218">
        <v>0</v>
      </c>
      <c r="J43" s="218">
        <v>24.22</v>
      </c>
      <c r="K43" s="218">
        <v>4.42</v>
      </c>
      <c r="L43" s="218">
        <v>122.7</v>
      </c>
      <c r="M43" s="218">
        <v>0.94</v>
      </c>
      <c r="N43" s="218">
        <v>1.2</v>
      </c>
      <c r="O43" s="218">
        <v>0</v>
      </c>
      <c r="P43" s="218">
        <v>1.42</v>
      </c>
      <c r="Q43" s="218">
        <v>3.2</v>
      </c>
      <c r="R43" s="218">
        <v>6.53</v>
      </c>
      <c r="S43" s="218">
        <v>4.04</v>
      </c>
      <c r="T43" s="218">
        <v>0</v>
      </c>
      <c r="U43" s="218">
        <v>2.13</v>
      </c>
      <c r="V43" s="218">
        <v>4.37</v>
      </c>
      <c r="W43" s="218">
        <v>11.34</v>
      </c>
      <c r="X43" s="218">
        <v>35.590000000000003</v>
      </c>
      <c r="Y43" s="218">
        <v>0</v>
      </c>
      <c r="Z43" s="218">
        <v>43.85</v>
      </c>
      <c r="AA43" s="218">
        <v>14.71</v>
      </c>
      <c r="AB43" s="218">
        <v>0</v>
      </c>
      <c r="AC43" s="218">
        <v>0.38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7.46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10.95</v>
      </c>
      <c r="E44" s="218">
        <v>0</v>
      </c>
      <c r="F44" s="218">
        <v>0</v>
      </c>
      <c r="G44" s="218">
        <v>18.989999999999998</v>
      </c>
      <c r="H44" s="218">
        <v>0</v>
      </c>
      <c r="I44" s="218">
        <v>0</v>
      </c>
      <c r="J44" s="218">
        <v>24.22</v>
      </c>
      <c r="K44" s="218">
        <v>4.42</v>
      </c>
      <c r="L44" s="218">
        <v>122.7</v>
      </c>
      <c r="M44" s="218">
        <v>0.94</v>
      </c>
      <c r="N44" s="218">
        <v>1.2</v>
      </c>
      <c r="O44" s="218">
        <v>0</v>
      </c>
      <c r="P44" s="218">
        <v>1.42</v>
      </c>
      <c r="Q44" s="218">
        <v>3.2</v>
      </c>
      <c r="R44" s="218">
        <v>6.53</v>
      </c>
      <c r="S44" s="218">
        <v>4.04</v>
      </c>
      <c r="T44" s="218">
        <v>0</v>
      </c>
      <c r="U44" s="218">
        <v>2.13</v>
      </c>
      <c r="V44" s="218">
        <v>4.37</v>
      </c>
      <c r="W44" s="218">
        <v>11.34</v>
      </c>
      <c r="X44" s="218">
        <v>35.590000000000003</v>
      </c>
      <c r="Y44" s="218">
        <v>0</v>
      </c>
      <c r="Z44" s="218">
        <v>43.85</v>
      </c>
      <c r="AA44" s="218">
        <v>14.71</v>
      </c>
      <c r="AB44" s="218">
        <v>0</v>
      </c>
      <c r="AC44" s="218">
        <v>0.38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7.46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10.95</v>
      </c>
      <c r="E45" s="218">
        <v>0</v>
      </c>
      <c r="F45" s="218">
        <v>0</v>
      </c>
      <c r="G45" s="218">
        <v>18.989999999999998</v>
      </c>
      <c r="H45" s="218">
        <v>0</v>
      </c>
      <c r="I45" s="218">
        <v>0</v>
      </c>
      <c r="J45" s="218">
        <v>24.22</v>
      </c>
      <c r="K45" s="218">
        <v>4.42</v>
      </c>
      <c r="L45" s="218">
        <v>122.7</v>
      </c>
      <c r="M45" s="218">
        <v>0.94</v>
      </c>
      <c r="N45" s="218">
        <v>1.2</v>
      </c>
      <c r="O45" s="218">
        <v>0</v>
      </c>
      <c r="P45" s="218">
        <v>1.42</v>
      </c>
      <c r="Q45" s="218">
        <v>3.2</v>
      </c>
      <c r="R45" s="218">
        <v>6.53</v>
      </c>
      <c r="S45" s="218">
        <v>4.04</v>
      </c>
      <c r="T45" s="218">
        <v>0</v>
      </c>
      <c r="U45" s="218">
        <v>2.13</v>
      </c>
      <c r="V45" s="218">
        <v>4.37</v>
      </c>
      <c r="W45" s="218">
        <v>11.34</v>
      </c>
      <c r="X45" s="218">
        <v>35.590000000000003</v>
      </c>
      <c r="Y45" s="218">
        <v>0</v>
      </c>
      <c r="Z45" s="218">
        <v>43.85</v>
      </c>
      <c r="AA45" s="218">
        <v>14.71</v>
      </c>
      <c r="AB45" s="218">
        <v>0</v>
      </c>
      <c r="AC45" s="218">
        <v>0.38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7.46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10.95</v>
      </c>
      <c r="E46" s="218">
        <v>0</v>
      </c>
      <c r="F46" s="218">
        <v>0</v>
      </c>
      <c r="G46" s="218">
        <v>18.989999999999998</v>
      </c>
      <c r="H46" s="218">
        <v>0</v>
      </c>
      <c r="I46" s="218">
        <v>0</v>
      </c>
      <c r="J46" s="218">
        <v>24.22</v>
      </c>
      <c r="K46" s="218">
        <v>4.42</v>
      </c>
      <c r="L46" s="218">
        <v>122.7</v>
      </c>
      <c r="M46" s="218">
        <v>0.94</v>
      </c>
      <c r="N46" s="218">
        <v>1.2</v>
      </c>
      <c r="O46" s="218">
        <v>0</v>
      </c>
      <c r="P46" s="218">
        <v>1.42</v>
      </c>
      <c r="Q46" s="218">
        <v>3.2</v>
      </c>
      <c r="R46" s="218">
        <v>6.53</v>
      </c>
      <c r="S46" s="218">
        <v>4.04</v>
      </c>
      <c r="T46" s="218">
        <v>0</v>
      </c>
      <c r="U46" s="218">
        <v>2.13</v>
      </c>
      <c r="V46" s="218">
        <v>4.37</v>
      </c>
      <c r="W46" s="218">
        <v>11.34</v>
      </c>
      <c r="X46" s="218">
        <v>35.590000000000003</v>
      </c>
      <c r="Y46" s="218">
        <v>0</v>
      </c>
      <c r="Z46" s="218">
        <v>43.85</v>
      </c>
      <c r="AA46" s="218">
        <v>14.71</v>
      </c>
      <c r="AB46" s="218">
        <v>0</v>
      </c>
      <c r="AC46" s="218">
        <v>0.09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7.46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10.79</v>
      </c>
      <c r="E47" s="218">
        <v>0</v>
      </c>
      <c r="F47" s="218">
        <v>0</v>
      </c>
      <c r="G47" s="218">
        <v>18.989999999999998</v>
      </c>
      <c r="H47" s="218">
        <v>0</v>
      </c>
      <c r="I47" s="218">
        <v>0</v>
      </c>
      <c r="J47" s="218">
        <v>24.22</v>
      </c>
      <c r="K47" s="218">
        <v>4.42</v>
      </c>
      <c r="L47" s="218">
        <v>122.7</v>
      </c>
      <c r="M47" s="218">
        <v>0.94</v>
      </c>
      <c r="N47" s="218">
        <v>1.2</v>
      </c>
      <c r="O47" s="218">
        <v>0</v>
      </c>
      <c r="P47" s="218">
        <v>1.42</v>
      </c>
      <c r="Q47" s="218">
        <v>3.2</v>
      </c>
      <c r="R47" s="218">
        <v>6.53</v>
      </c>
      <c r="S47" s="218">
        <v>4.04</v>
      </c>
      <c r="T47" s="218">
        <v>0</v>
      </c>
      <c r="U47" s="218">
        <v>2.13</v>
      </c>
      <c r="V47" s="218">
        <v>4.37</v>
      </c>
      <c r="W47" s="218">
        <v>11.34</v>
      </c>
      <c r="X47" s="218">
        <v>35.590000000000003</v>
      </c>
      <c r="Y47" s="218">
        <v>0</v>
      </c>
      <c r="Z47" s="218">
        <v>43.85</v>
      </c>
      <c r="AA47" s="218">
        <v>14.71</v>
      </c>
      <c r="AB47" s="218">
        <v>0</v>
      </c>
      <c r="AC47" s="218">
        <v>0.09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4.18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10.79</v>
      </c>
      <c r="E48" s="218">
        <v>0</v>
      </c>
      <c r="F48" s="218">
        <v>0</v>
      </c>
      <c r="G48" s="218">
        <v>18.989999999999998</v>
      </c>
      <c r="H48" s="218">
        <v>0</v>
      </c>
      <c r="I48" s="218">
        <v>0</v>
      </c>
      <c r="J48" s="218">
        <v>24.22</v>
      </c>
      <c r="K48" s="218">
        <v>4.42</v>
      </c>
      <c r="L48" s="218">
        <v>122.7</v>
      </c>
      <c r="M48" s="218">
        <v>0.94</v>
      </c>
      <c r="N48" s="218">
        <v>1.2</v>
      </c>
      <c r="O48" s="218">
        <v>0</v>
      </c>
      <c r="P48" s="218">
        <v>1.42</v>
      </c>
      <c r="Q48" s="218">
        <v>3.2</v>
      </c>
      <c r="R48" s="218">
        <v>6.53</v>
      </c>
      <c r="S48" s="218">
        <v>4.04</v>
      </c>
      <c r="T48" s="218">
        <v>0</v>
      </c>
      <c r="U48" s="218">
        <v>2.13</v>
      </c>
      <c r="V48" s="218">
        <v>4.37</v>
      </c>
      <c r="W48" s="218">
        <v>11.34</v>
      </c>
      <c r="X48" s="218">
        <v>35.590000000000003</v>
      </c>
      <c r="Y48" s="218">
        <v>0</v>
      </c>
      <c r="Z48" s="218">
        <v>43.85</v>
      </c>
      <c r="AA48" s="218">
        <v>14.71</v>
      </c>
      <c r="AB48" s="218">
        <v>0</v>
      </c>
      <c r="AC48" s="218">
        <v>0.09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4.18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10.79</v>
      </c>
      <c r="E49" s="218">
        <v>0</v>
      </c>
      <c r="F49" s="218">
        <v>0</v>
      </c>
      <c r="G49" s="218">
        <v>18.989999999999998</v>
      </c>
      <c r="H49" s="218">
        <v>0</v>
      </c>
      <c r="I49" s="218">
        <v>0</v>
      </c>
      <c r="J49" s="218">
        <v>24.22</v>
      </c>
      <c r="K49" s="218">
        <v>4.42</v>
      </c>
      <c r="L49" s="218">
        <v>122.7</v>
      </c>
      <c r="M49" s="218">
        <v>0.94</v>
      </c>
      <c r="N49" s="218">
        <v>1.2</v>
      </c>
      <c r="O49" s="218">
        <v>0</v>
      </c>
      <c r="P49" s="218">
        <v>1.42</v>
      </c>
      <c r="Q49" s="218">
        <v>3.2</v>
      </c>
      <c r="R49" s="218">
        <v>10.3</v>
      </c>
      <c r="S49" s="218">
        <v>4.04</v>
      </c>
      <c r="T49" s="218">
        <v>0</v>
      </c>
      <c r="U49" s="218">
        <v>2.13</v>
      </c>
      <c r="V49" s="218">
        <v>4.37</v>
      </c>
      <c r="W49" s="218">
        <v>11.34</v>
      </c>
      <c r="X49" s="218">
        <v>35.590000000000003</v>
      </c>
      <c r="Y49" s="218">
        <v>0</v>
      </c>
      <c r="Z49" s="218">
        <v>43.85</v>
      </c>
      <c r="AA49" s="218">
        <v>14.71</v>
      </c>
      <c r="AB49" s="218">
        <v>0</v>
      </c>
      <c r="AC49" s="218">
        <v>0.09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4.18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10.79</v>
      </c>
      <c r="E50" s="218">
        <v>0</v>
      </c>
      <c r="F50" s="218">
        <v>0</v>
      </c>
      <c r="G50" s="218">
        <v>18.989999999999998</v>
      </c>
      <c r="H50" s="218">
        <v>0</v>
      </c>
      <c r="I50" s="218">
        <v>0</v>
      </c>
      <c r="J50" s="218">
        <v>24.22</v>
      </c>
      <c r="K50" s="218">
        <v>4.42</v>
      </c>
      <c r="L50" s="218">
        <v>122.7</v>
      </c>
      <c r="M50" s="218">
        <v>0.94</v>
      </c>
      <c r="N50" s="218">
        <v>1.2</v>
      </c>
      <c r="O50" s="218">
        <v>0</v>
      </c>
      <c r="P50" s="218">
        <v>1.42</v>
      </c>
      <c r="Q50" s="218">
        <v>3.2</v>
      </c>
      <c r="R50" s="218">
        <v>10.3</v>
      </c>
      <c r="S50" s="218">
        <v>4.04</v>
      </c>
      <c r="T50" s="218">
        <v>0</v>
      </c>
      <c r="U50" s="218">
        <v>2.13</v>
      </c>
      <c r="V50" s="218">
        <v>4.37</v>
      </c>
      <c r="W50" s="218">
        <v>11.34</v>
      </c>
      <c r="X50" s="218">
        <v>35.590000000000003</v>
      </c>
      <c r="Y50" s="218">
        <v>0</v>
      </c>
      <c r="Z50" s="218">
        <v>43.85</v>
      </c>
      <c r="AA50" s="218">
        <v>14.71</v>
      </c>
      <c r="AB50" s="218">
        <v>0</v>
      </c>
      <c r="AC50" s="218">
        <v>0.09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4.18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10.63</v>
      </c>
      <c r="E51" s="218">
        <v>0</v>
      </c>
      <c r="F51" s="218">
        <v>0</v>
      </c>
      <c r="G51" s="218">
        <v>18.989999999999998</v>
      </c>
      <c r="H51" s="218">
        <v>0</v>
      </c>
      <c r="I51" s="218">
        <v>0</v>
      </c>
      <c r="J51" s="218">
        <v>24.22</v>
      </c>
      <c r="K51" s="218">
        <v>4.42</v>
      </c>
      <c r="L51" s="218">
        <v>122.7</v>
      </c>
      <c r="M51" s="218">
        <v>0.94</v>
      </c>
      <c r="N51" s="218">
        <v>1.2</v>
      </c>
      <c r="O51" s="218">
        <v>0</v>
      </c>
      <c r="P51" s="218">
        <v>1.42</v>
      </c>
      <c r="Q51" s="218">
        <v>3.2</v>
      </c>
      <c r="R51" s="218">
        <v>10.3</v>
      </c>
      <c r="S51" s="218">
        <v>4.04</v>
      </c>
      <c r="T51" s="218">
        <v>0</v>
      </c>
      <c r="U51" s="218">
        <v>2.13</v>
      </c>
      <c r="V51" s="218">
        <v>0.14000000000000001</v>
      </c>
      <c r="W51" s="218">
        <v>3.92</v>
      </c>
      <c r="X51" s="218">
        <v>1.5</v>
      </c>
      <c r="Y51" s="218">
        <v>0</v>
      </c>
      <c r="Z51" s="218">
        <v>43.85</v>
      </c>
      <c r="AA51" s="218">
        <v>14.71</v>
      </c>
      <c r="AB51" s="218">
        <v>0</v>
      </c>
      <c r="AC51" s="218">
        <v>0.09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4.18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10.63</v>
      </c>
      <c r="E52" s="218">
        <v>0</v>
      </c>
      <c r="F52" s="218">
        <v>0</v>
      </c>
      <c r="G52" s="218">
        <v>18.989999999999998</v>
      </c>
      <c r="H52" s="218">
        <v>0</v>
      </c>
      <c r="I52" s="218">
        <v>0</v>
      </c>
      <c r="J52" s="218">
        <v>24.22</v>
      </c>
      <c r="K52" s="218">
        <v>4.42</v>
      </c>
      <c r="L52" s="218">
        <v>122.7</v>
      </c>
      <c r="M52" s="218">
        <v>0.94</v>
      </c>
      <c r="N52" s="218">
        <v>1.2</v>
      </c>
      <c r="O52" s="218">
        <v>0</v>
      </c>
      <c r="P52" s="218">
        <v>1.42</v>
      </c>
      <c r="Q52" s="218">
        <v>3.2</v>
      </c>
      <c r="R52" s="218">
        <v>10.3</v>
      </c>
      <c r="S52" s="218">
        <v>4.04</v>
      </c>
      <c r="T52" s="218">
        <v>0</v>
      </c>
      <c r="U52" s="218">
        <v>2.13</v>
      </c>
      <c r="V52" s="218">
        <v>0.14000000000000001</v>
      </c>
      <c r="W52" s="218">
        <v>3.92</v>
      </c>
      <c r="X52" s="218">
        <v>1.5</v>
      </c>
      <c r="Y52" s="218">
        <v>0</v>
      </c>
      <c r="Z52" s="218">
        <v>43.85</v>
      </c>
      <c r="AA52" s="218">
        <v>14.71</v>
      </c>
      <c r="AB52" s="218">
        <v>0</v>
      </c>
      <c r="AC52" s="218">
        <v>0.09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4.18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10.63</v>
      </c>
      <c r="E53" s="218">
        <v>0</v>
      </c>
      <c r="F53" s="218">
        <v>0</v>
      </c>
      <c r="G53" s="218">
        <v>18.989999999999998</v>
      </c>
      <c r="H53" s="218">
        <v>0</v>
      </c>
      <c r="I53" s="218">
        <v>0</v>
      </c>
      <c r="J53" s="218">
        <v>24.22</v>
      </c>
      <c r="K53" s="218">
        <v>4.41</v>
      </c>
      <c r="L53" s="218">
        <v>122.7</v>
      </c>
      <c r="M53" s="218">
        <v>0</v>
      </c>
      <c r="N53" s="218">
        <v>1.2</v>
      </c>
      <c r="O53" s="218">
        <v>0</v>
      </c>
      <c r="P53" s="218">
        <v>1.42</v>
      </c>
      <c r="Q53" s="218">
        <v>3.2</v>
      </c>
      <c r="R53" s="218">
        <v>10.3</v>
      </c>
      <c r="S53" s="218">
        <v>4.01</v>
      </c>
      <c r="T53" s="218">
        <v>0</v>
      </c>
      <c r="U53" s="218">
        <v>2.13</v>
      </c>
      <c r="V53" s="218">
        <v>0.14000000000000001</v>
      </c>
      <c r="W53" s="218">
        <v>3.92</v>
      </c>
      <c r="X53" s="218">
        <v>1.5</v>
      </c>
      <c r="Y53" s="218">
        <v>0</v>
      </c>
      <c r="Z53" s="218">
        <v>43.59</v>
      </c>
      <c r="AA53" s="218">
        <v>14.71</v>
      </c>
      <c r="AB53" s="218">
        <v>0</v>
      </c>
      <c r="AC53" s="218">
        <v>0.09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4.18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10.63</v>
      </c>
      <c r="E54" s="218">
        <v>0</v>
      </c>
      <c r="F54" s="218">
        <v>0</v>
      </c>
      <c r="G54" s="218">
        <v>18.989999999999998</v>
      </c>
      <c r="H54" s="218">
        <v>0</v>
      </c>
      <c r="I54" s="218">
        <v>0</v>
      </c>
      <c r="J54" s="218">
        <v>24.22</v>
      </c>
      <c r="K54" s="218">
        <v>4.41</v>
      </c>
      <c r="L54" s="218">
        <v>122.7</v>
      </c>
      <c r="M54" s="218">
        <v>0.94</v>
      </c>
      <c r="N54" s="218">
        <v>1.2</v>
      </c>
      <c r="O54" s="218">
        <v>0</v>
      </c>
      <c r="P54" s="218">
        <v>1.42</v>
      </c>
      <c r="Q54" s="218">
        <v>3.2</v>
      </c>
      <c r="R54" s="218">
        <v>10.3</v>
      </c>
      <c r="S54" s="218">
        <v>4.01</v>
      </c>
      <c r="T54" s="218">
        <v>0</v>
      </c>
      <c r="U54" s="218">
        <v>2.13</v>
      </c>
      <c r="V54" s="218">
        <v>0.14000000000000001</v>
      </c>
      <c r="W54" s="218">
        <v>3.92</v>
      </c>
      <c r="X54" s="218">
        <v>1.5</v>
      </c>
      <c r="Y54" s="218">
        <v>0</v>
      </c>
      <c r="Z54" s="218">
        <v>43.59</v>
      </c>
      <c r="AA54" s="218">
        <v>14.71</v>
      </c>
      <c r="AB54" s="218">
        <v>0</v>
      </c>
      <c r="AC54" s="218">
        <v>0.09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4.18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10.63</v>
      </c>
      <c r="E55" s="218">
        <v>0</v>
      </c>
      <c r="F55" s="218">
        <v>0</v>
      </c>
      <c r="G55" s="218">
        <v>18.989999999999998</v>
      </c>
      <c r="H55" s="218">
        <v>0</v>
      </c>
      <c r="I55" s="218">
        <v>0</v>
      </c>
      <c r="J55" s="218">
        <v>24.22</v>
      </c>
      <c r="K55" s="218">
        <v>4.41</v>
      </c>
      <c r="L55" s="218">
        <v>122.7</v>
      </c>
      <c r="M55" s="218">
        <v>0.94</v>
      </c>
      <c r="N55" s="218">
        <v>1.2</v>
      </c>
      <c r="O55" s="218">
        <v>0</v>
      </c>
      <c r="P55" s="218">
        <v>1.42</v>
      </c>
      <c r="Q55" s="218">
        <v>3.21</v>
      </c>
      <c r="R55" s="218">
        <v>10.69</v>
      </c>
      <c r="S55" s="218">
        <v>4.03</v>
      </c>
      <c r="T55" s="218">
        <v>0</v>
      </c>
      <c r="U55" s="218">
        <v>2.13</v>
      </c>
      <c r="V55" s="218">
        <v>4.37</v>
      </c>
      <c r="W55" s="218">
        <v>12.31</v>
      </c>
      <c r="X55" s="218">
        <v>33.659999999999997</v>
      </c>
      <c r="Y55" s="218">
        <v>0</v>
      </c>
      <c r="Z55" s="218">
        <v>43.59</v>
      </c>
      <c r="AA55" s="218">
        <v>14.71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4.18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10.63</v>
      </c>
      <c r="E56" s="218">
        <v>0</v>
      </c>
      <c r="F56" s="218">
        <v>0</v>
      </c>
      <c r="G56" s="218">
        <v>18.989999999999998</v>
      </c>
      <c r="H56" s="218">
        <v>0</v>
      </c>
      <c r="I56" s="218">
        <v>0</v>
      </c>
      <c r="J56" s="218">
        <v>24.22</v>
      </c>
      <c r="K56" s="218">
        <v>4.41</v>
      </c>
      <c r="L56" s="218">
        <v>122.7</v>
      </c>
      <c r="M56" s="218">
        <v>0.94</v>
      </c>
      <c r="N56" s="218">
        <v>1.2</v>
      </c>
      <c r="O56" s="218">
        <v>0</v>
      </c>
      <c r="P56" s="218">
        <v>1.42</v>
      </c>
      <c r="Q56" s="218">
        <v>3.21</v>
      </c>
      <c r="R56" s="218">
        <v>10.69</v>
      </c>
      <c r="S56" s="218">
        <v>4.03</v>
      </c>
      <c r="T56" s="218">
        <v>0</v>
      </c>
      <c r="U56" s="218">
        <v>2.13</v>
      </c>
      <c r="V56" s="218">
        <v>4.37</v>
      </c>
      <c r="W56" s="218">
        <v>12.31</v>
      </c>
      <c r="X56" s="218">
        <v>33.659999999999997</v>
      </c>
      <c r="Y56" s="218">
        <v>0</v>
      </c>
      <c r="Z56" s="218">
        <v>43.59</v>
      </c>
      <c r="AA56" s="218">
        <v>14.71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4.18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10.63</v>
      </c>
      <c r="E57" s="218">
        <v>0</v>
      </c>
      <c r="F57" s="218">
        <v>0</v>
      </c>
      <c r="G57" s="218">
        <v>18.989999999999998</v>
      </c>
      <c r="H57" s="218">
        <v>0</v>
      </c>
      <c r="I57" s="218">
        <v>0</v>
      </c>
      <c r="J57" s="218">
        <v>24.22</v>
      </c>
      <c r="K57" s="218">
        <v>4.41</v>
      </c>
      <c r="L57" s="218">
        <v>122.7</v>
      </c>
      <c r="M57" s="218">
        <v>0.94</v>
      </c>
      <c r="N57" s="218">
        <v>1.2</v>
      </c>
      <c r="O57" s="218">
        <v>0</v>
      </c>
      <c r="P57" s="218">
        <v>1.42</v>
      </c>
      <c r="Q57" s="218">
        <v>3.21</v>
      </c>
      <c r="R57" s="218">
        <v>9.16</v>
      </c>
      <c r="S57" s="218">
        <v>4.03</v>
      </c>
      <c r="T57" s="218">
        <v>0</v>
      </c>
      <c r="U57" s="218">
        <v>2.13</v>
      </c>
      <c r="V57" s="218">
        <v>0.14000000000000001</v>
      </c>
      <c r="W57" s="218">
        <v>8.5</v>
      </c>
      <c r="X57" s="218">
        <v>23.68</v>
      </c>
      <c r="Y57" s="218">
        <v>0</v>
      </c>
      <c r="Z57" s="218">
        <v>44.23</v>
      </c>
      <c r="AA57" s="218">
        <v>18.850000000000001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4.18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10.63</v>
      </c>
      <c r="E58" s="218">
        <v>0</v>
      </c>
      <c r="F58" s="218">
        <v>0</v>
      </c>
      <c r="G58" s="218">
        <v>18.989999999999998</v>
      </c>
      <c r="H58" s="218">
        <v>0</v>
      </c>
      <c r="I58" s="218">
        <v>0</v>
      </c>
      <c r="J58" s="218">
        <v>24.22</v>
      </c>
      <c r="K58" s="218">
        <v>4.41</v>
      </c>
      <c r="L58" s="218">
        <v>122.7</v>
      </c>
      <c r="M58" s="218">
        <v>0.94</v>
      </c>
      <c r="N58" s="218">
        <v>1.2</v>
      </c>
      <c r="O58" s="218">
        <v>0</v>
      </c>
      <c r="P58" s="218">
        <v>1.42</v>
      </c>
      <c r="Q58" s="218">
        <v>3.21</v>
      </c>
      <c r="R58" s="218">
        <v>9.16</v>
      </c>
      <c r="S58" s="218">
        <v>4.03</v>
      </c>
      <c r="T58" s="218">
        <v>0</v>
      </c>
      <c r="U58" s="218">
        <v>2.13</v>
      </c>
      <c r="V58" s="218">
        <v>0.14000000000000001</v>
      </c>
      <c r="W58" s="218">
        <v>0.48</v>
      </c>
      <c r="X58" s="218">
        <v>1.5</v>
      </c>
      <c r="Y58" s="218">
        <v>0</v>
      </c>
      <c r="Z58" s="218">
        <v>44.23</v>
      </c>
      <c r="AA58" s="218">
        <v>18.850000000000001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4.18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10.63</v>
      </c>
      <c r="E59" s="218">
        <v>0</v>
      </c>
      <c r="F59" s="218">
        <v>0</v>
      </c>
      <c r="G59" s="218">
        <v>18.989999999999998</v>
      </c>
      <c r="H59" s="218">
        <v>0</v>
      </c>
      <c r="I59" s="218">
        <v>0</v>
      </c>
      <c r="J59" s="218">
        <v>24.22</v>
      </c>
      <c r="K59" s="218">
        <v>4.41</v>
      </c>
      <c r="L59" s="218">
        <v>122.7</v>
      </c>
      <c r="M59" s="218">
        <v>0.94</v>
      </c>
      <c r="N59" s="218">
        <v>1.2</v>
      </c>
      <c r="O59" s="218">
        <v>0</v>
      </c>
      <c r="P59" s="218">
        <v>1.42</v>
      </c>
      <c r="Q59" s="218">
        <v>3.21</v>
      </c>
      <c r="R59" s="218">
        <v>11.62</v>
      </c>
      <c r="S59" s="218">
        <v>3.95</v>
      </c>
      <c r="T59" s="218">
        <v>0</v>
      </c>
      <c r="U59" s="218">
        <v>2.13</v>
      </c>
      <c r="V59" s="218">
        <v>0.14000000000000001</v>
      </c>
      <c r="W59" s="218">
        <v>0.48</v>
      </c>
      <c r="X59" s="218">
        <v>1.5</v>
      </c>
      <c r="Y59" s="218">
        <v>0</v>
      </c>
      <c r="Z59" s="218">
        <v>43.85</v>
      </c>
      <c r="AA59" s="218">
        <v>18.97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4.18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10.63</v>
      </c>
      <c r="E60" s="218">
        <v>0</v>
      </c>
      <c r="F60" s="218">
        <v>0</v>
      </c>
      <c r="G60" s="218">
        <v>18.989999999999998</v>
      </c>
      <c r="H60" s="218">
        <v>0</v>
      </c>
      <c r="I60" s="218">
        <v>0</v>
      </c>
      <c r="J60" s="218">
        <v>24.22</v>
      </c>
      <c r="K60" s="218">
        <v>4.41</v>
      </c>
      <c r="L60" s="218">
        <v>122.7</v>
      </c>
      <c r="M60" s="218">
        <v>0.94</v>
      </c>
      <c r="N60" s="218">
        <v>1.2</v>
      </c>
      <c r="O60" s="218">
        <v>0</v>
      </c>
      <c r="P60" s="218">
        <v>1.42</v>
      </c>
      <c r="Q60" s="218">
        <v>3.21</v>
      </c>
      <c r="R60" s="218">
        <v>0.43</v>
      </c>
      <c r="S60" s="218">
        <v>3.95</v>
      </c>
      <c r="T60" s="218">
        <v>0</v>
      </c>
      <c r="U60" s="218">
        <v>2.13</v>
      </c>
      <c r="V60" s="218">
        <v>0.14000000000000001</v>
      </c>
      <c r="W60" s="218">
        <v>0.48</v>
      </c>
      <c r="X60" s="218">
        <v>1.5</v>
      </c>
      <c r="Y60" s="218">
        <v>0</v>
      </c>
      <c r="Z60" s="218">
        <v>2.58</v>
      </c>
      <c r="AA60" s="218">
        <v>18.97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4.18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10.63</v>
      </c>
      <c r="E61" s="218">
        <v>0</v>
      </c>
      <c r="F61" s="218">
        <v>0</v>
      </c>
      <c r="G61" s="218">
        <v>18.989999999999998</v>
      </c>
      <c r="H61" s="218">
        <v>0</v>
      </c>
      <c r="I61" s="218">
        <v>0</v>
      </c>
      <c r="J61" s="218">
        <v>24.22</v>
      </c>
      <c r="K61" s="218">
        <v>4.41</v>
      </c>
      <c r="L61" s="218">
        <v>122.7</v>
      </c>
      <c r="M61" s="218">
        <v>0.94</v>
      </c>
      <c r="N61" s="218">
        <v>1.2</v>
      </c>
      <c r="O61" s="218">
        <v>0</v>
      </c>
      <c r="P61" s="218">
        <v>1.42</v>
      </c>
      <c r="Q61" s="218">
        <v>3.2</v>
      </c>
      <c r="R61" s="218">
        <v>0.43</v>
      </c>
      <c r="S61" s="218">
        <v>3.94</v>
      </c>
      <c r="T61" s="218">
        <v>0</v>
      </c>
      <c r="U61" s="218">
        <v>2.13</v>
      </c>
      <c r="V61" s="218">
        <v>0.14000000000000001</v>
      </c>
      <c r="W61" s="218">
        <v>0.48</v>
      </c>
      <c r="X61" s="218">
        <v>1.5</v>
      </c>
      <c r="Y61" s="218">
        <v>0</v>
      </c>
      <c r="Z61" s="218">
        <v>2.58</v>
      </c>
      <c r="AA61" s="218">
        <v>0.92</v>
      </c>
      <c r="AB61" s="218">
        <v>0</v>
      </c>
      <c r="AC61" s="218">
        <v>0.3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4.18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10.63</v>
      </c>
      <c r="E62" s="218">
        <v>0</v>
      </c>
      <c r="F62" s="218">
        <v>0</v>
      </c>
      <c r="G62" s="218">
        <v>18.989999999999998</v>
      </c>
      <c r="H62" s="218">
        <v>0</v>
      </c>
      <c r="I62" s="218">
        <v>0</v>
      </c>
      <c r="J62" s="218">
        <v>24.22</v>
      </c>
      <c r="K62" s="218">
        <v>4.41</v>
      </c>
      <c r="L62" s="218">
        <v>122.7</v>
      </c>
      <c r="M62" s="218">
        <v>0.94</v>
      </c>
      <c r="N62" s="218">
        <v>1.2</v>
      </c>
      <c r="O62" s="218">
        <v>0</v>
      </c>
      <c r="P62" s="218">
        <v>1.42</v>
      </c>
      <c r="Q62" s="218">
        <v>3.2</v>
      </c>
      <c r="R62" s="218">
        <v>0.43</v>
      </c>
      <c r="S62" s="218">
        <v>3.94</v>
      </c>
      <c r="T62" s="218">
        <v>0</v>
      </c>
      <c r="U62" s="218">
        <v>2.13</v>
      </c>
      <c r="V62" s="218">
        <v>0.14000000000000001</v>
      </c>
      <c r="W62" s="218">
        <v>0.48</v>
      </c>
      <c r="X62" s="218">
        <v>1.5</v>
      </c>
      <c r="Y62" s="218">
        <v>0</v>
      </c>
      <c r="Z62" s="218">
        <v>2.58</v>
      </c>
      <c r="AA62" s="218">
        <v>0.92</v>
      </c>
      <c r="AB62" s="218">
        <v>0</v>
      </c>
      <c r="AC62" s="218">
        <v>0.09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4.18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10.31</v>
      </c>
      <c r="E63" s="218">
        <v>0</v>
      </c>
      <c r="F63" s="218">
        <v>0</v>
      </c>
      <c r="G63" s="218">
        <v>18.989999999999998</v>
      </c>
      <c r="H63" s="218">
        <v>0</v>
      </c>
      <c r="I63" s="218">
        <v>0</v>
      </c>
      <c r="J63" s="218">
        <v>24.22</v>
      </c>
      <c r="K63" s="218">
        <v>4.41</v>
      </c>
      <c r="L63" s="218">
        <v>122.7</v>
      </c>
      <c r="M63" s="218">
        <v>0.94</v>
      </c>
      <c r="N63" s="218">
        <v>1.2</v>
      </c>
      <c r="O63" s="218">
        <v>0</v>
      </c>
      <c r="P63" s="218">
        <v>1.42</v>
      </c>
      <c r="Q63" s="218">
        <v>3.2</v>
      </c>
      <c r="R63" s="218">
        <v>0.43</v>
      </c>
      <c r="S63" s="218">
        <v>3.94</v>
      </c>
      <c r="T63" s="218">
        <v>0</v>
      </c>
      <c r="U63" s="218">
        <v>2.13</v>
      </c>
      <c r="V63" s="218">
        <v>0.14000000000000001</v>
      </c>
      <c r="W63" s="218">
        <v>0.48</v>
      </c>
      <c r="X63" s="218">
        <v>1.5</v>
      </c>
      <c r="Y63" s="218">
        <v>0</v>
      </c>
      <c r="Z63" s="218">
        <v>3.45</v>
      </c>
      <c r="AA63" s="218">
        <v>0.75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4.18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10.31</v>
      </c>
      <c r="E64" s="218">
        <v>0</v>
      </c>
      <c r="F64" s="218">
        <v>0</v>
      </c>
      <c r="G64" s="218">
        <v>18.989999999999998</v>
      </c>
      <c r="H64" s="218">
        <v>0</v>
      </c>
      <c r="I64" s="218">
        <v>0</v>
      </c>
      <c r="J64" s="218">
        <v>24.22</v>
      </c>
      <c r="K64" s="218">
        <v>4.41</v>
      </c>
      <c r="L64" s="218">
        <v>122.7</v>
      </c>
      <c r="M64" s="218">
        <v>0.94</v>
      </c>
      <c r="N64" s="218">
        <v>1.2</v>
      </c>
      <c r="O64" s="218">
        <v>0</v>
      </c>
      <c r="P64" s="218">
        <v>1.42</v>
      </c>
      <c r="Q64" s="218">
        <v>3.2</v>
      </c>
      <c r="R64" s="218">
        <v>0.43</v>
      </c>
      <c r="S64" s="218">
        <v>3.94</v>
      </c>
      <c r="T64" s="218">
        <v>0</v>
      </c>
      <c r="U64" s="218">
        <v>2.13</v>
      </c>
      <c r="V64" s="218">
        <v>0.14000000000000001</v>
      </c>
      <c r="W64" s="218">
        <v>0.48</v>
      </c>
      <c r="X64" s="218">
        <v>1.5</v>
      </c>
      <c r="Y64" s="218">
        <v>0</v>
      </c>
      <c r="Z64" s="218">
        <v>3.45</v>
      </c>
      <c r="AA64" s="218">
        <v>0.75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4.18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10.31</v>
      </c>
      <c r="E65" s="218">
        <v>0</v>
      </c>
      <c r="F65" s="218">
        <v>0</v>
      </c>
      <c r="G65" s="218">
        <v>18.989999999999998</v>
      </c>
      <c r="H65" s="218">
        <v>0</v>
      </c>
      <c r="I65" s="218">
        <v>0</v>
      </c>
      <c r="J65" s="218">
        <v>24.22</v>
      </c>
      <c r="K65" s="218">
        <v>4.41</v>
      </c>
      <c r="L65" s="218">
        <v>122.7</v>
      </c>
      <c r="M65" s="218">
        <v>0.94</v>
      </c>
      <c r="N65" s="218">
        <v>1.2</v>
      </c>
      <c r="O65" s="218">
        <v>0</v>
      </c>
      <c r="P65" s="218">
        <v>1.42</v>
      </c>
      <c r="Q65" s="218">
        <v>3.2</v>
      </c>
      <c r="R65" s="218">
        <v>0.43</v>
      </c>
      <c r="S65" s="218">
        <v>3.94</v>
      </c>
      <c r="T65" s="218">
        <v>0</v>
      </c>
      <c r="U65" s="218">
        <v>2.13</v>
      </c>
      <c r="V65" s="218">
        <v>0.14000000000000001</v>
      </c>
      <c r="W65" s="218">
        <v>0.48</v>
      </c>
      <c r="X65" s="218">
        <v>1.5</v>
      </c>
      <c r="Y65" s="218">
        <v>0</v>
      </c>
      <c r="Z65" s="218">
        <v>3.45</v>
      </c>
      <c r="AA65" s="218">
        <v>0.75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4.18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10.31</v>
      </c>
      <c r="E66" s="218">
        <v>0</v>
      </c>
      <c r="F66" s="218">
        <v>0</v>
      </c>
      <c r="G66" s="218">
        <v>18.989999999999998</v>
      </c>
      <c r="H66" s="218">
        <v>0</v>
      </c>
      <c r="I66" s="218">
        <v>0</v>
      </c>
      <c r="J66" s="218">
        <v>24.22</v>
      </c>
      <c r="K66" s="218">
        <v>4.41</v>
      </c>
      <c r="L66" s="218">
        <v>122.7</v>
      </c>
      <c r="M66" s="218">
        <v>0.94</v>
      </c>
      <c r="N66" s="218">
        <v>1.2</v>
      </c>
      <c r="O66" s="218">
        <v>0</v>
      </c>
      <c r="P66" s="218">
        <v>1.42</v>
      </c>
      <c r="Q66" s="218">
        <v>3.2</v>
      </c>
      <c r="R66" s="218">
        <v>0.43</v>
      </c>
      <c r="S66" s="218">
        <v>3.94</v>
      </c>
      <c r="T66" s="218">
        <v>0</v>
      </c>
      <c r="U66" s="218">
        <v>2.13</v>
      </c>
      <c r="V66" s="218">
        <v>0.14000000000000001</v>
      </c>
      <c r="W66" s="218">
        <v>0.48</v>
      </c>
      <c r="X66" s="218">
        <v>1.5</v>
      </c>
      <c r="Y66" s="218">
        <v>0</v>
      </c>
      <c r="Z66" s="218">
        <v>3.45</v>
      </c>
      <c r="AA66" s="218">
        <v>0.75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4.18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10.31</v>
      </c>
      <c r="E67" s="218">
        <v>0</v>
      </c>
      <c r="F67" s="218">
        <v>0</v>
      </c>
      <c r="G67" s="218">
        <v>18.989999999999998</v>
      </c>
      <c r="H67" s="218">
        <v>0</v>
      </c>
      <c r="I67" s="218">
        <v>0</v>
      </c>
      <c r="J67" s="218">
        <v>24.22</v>
      </c>
      <c r="K67" s="218">
        <v>4.41</v>
      </c>
      <c r="L67" s="218">
        <v>122.7</v>
      </c>
      <c r="M67" s="218">
        <v>0.94</v>
      </c>
      <c r="N67" s="218">
        <v>1.2</v>
      </c>
      <c r="O67" s="218">
        <v>0</v>
      </c>
      <c r="P67" s="218">
        <v>1.42</v>
      </c>
      <c r="Q67" s="218">
        <v>3.2</v>
      </c>
      <c r="R67" s="218">
        <v>0.43</v>
      </c>
      <c r="S67" s="218">
        <v>3.94</v>
      </c>
      <c r="T67" s="218">
        <v>0</v>
      </c>
      <c r="U67" s="218">
        <v>2.13</v>
      </c>
      <c r="V67" s="218">
        <v>0.14000000000000001</v>
      </c>
      <c r="W67" s="218">
        <v>0.48</v>
      </c>
      <c r="X67" s="218">
        <v>1.5</v>
      </c>
      <c r="Y67" s="218">
        <v>0</v>
      </c>
      <c r="Z67" s="218">
        <v>3.45</v>
      </c>
      <c r="AA67" s="218">
        <v>0.75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4.18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10.31</v>
      </c>
      <c r="E68" s="218">
        <v>0</v>
      </c>
      <c r="F68" s="218">
        <v>0</v>
      </c>
      <c r="G68" s="218">
        <v>18.989999999999998</v>
      </c>
      <c r="H68" s="218">
        <v>0</v>
      </c>
      <c r="I68" s="218">
        <v>0</v>
      </c>
      <c r="J68" s="218">
        <v>24.22</v>
      </c>
      <c r="K68" s="218">
        <v>4.41</v>
      </c>
      <c r="L68" s="218">
        <v>122.7</v>
      </c>
      <c r="M68" s="218">
        <v>0.94</v>
      </c>
      <c r="N68" s="218">
        <v>1.2</v>
      </c>
      <c r="O68" s="218">
        <v>0</v>
      </c>
      <c r="P68" s="218">
        <v>1.42</v>
      </c>
      <c r="Q68" s="218">
        <v>3.2</v>
      </c>
      <c r="R68" s="218">
        <v>0.43</v>
      </c>
      <c r="S68" s="218">
        <v>3.94</v>
      </c>
      <c r="T68" s="218">
        <v>0</v>
      </c>
      <c r="U68" s="218">
        <v>2.13</v>
      </c>
      <c r="V68" s="218">
        <v>0.14000000000000001</v>
      </c>
      <c r="W68" s="218">
        <v>0.47</v>
      </c>
      <c r="X68" s="218">
        <v>1.5</v>
      </c>
      <c r="Y68" s="218">
        <v>0</v>
      </c>
      <c r="Z68" s="218">
        <v>3.45</v>
      </c>
      <c r="AA68" s="218">
        <v>0.75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4.18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10.31</v>
      </c>
      <c r="E69" s="218">
        <v>0</v>
      </c>
      <c r="F69" s="218">
        <v>0</v>
      </c>
      <c r="G69" s="218">
        <v>18.989999999999998</v>
      </c>
      <c r="H69" s="218">
        <v>0</v>
      </c>
      <c r="I69" s="218">
        <v>0</v>
      </c>
      <c r="J69" s="218">
        <v>24.22</v>
      </c>
      <c r="K69" s="218">
        <v>4.41</v>
      </c>
      <c r="L69" s="218">
        <v>122.7</v>
      </c>
      <c r="M69" s="218">
        <v>0.94</v>
      </c>
      <c r="N69" s="218">
        <v>1.2</v>
      </c>
      <c r="O69" s="218">
        <v>0</v>
      </c>
      <c r="P69" s="218">
        <v>1.42</v>
      </c>
      <c r="Q69" s="218">
        <v>3.2</v>
      </c>
      <c r="R69" s="218">
        <v>0.43</v>
      </c>
      <c r="S69" s="218">
        <v>3.94</v>
      </c>
      <c r="T69" s="218">
        <v>0</v>
      </c>
      <c r="U69" s="218">
        <v>2.13</v>
      </c>
      <c r="V69" s="218">
        <v>0.14000000000000001</v>
      </c>
      <c r="W69" s="218">
        <v>0.47</v>
      </c>
      <c r="X69" s="218">
        <v>4.9800000000000004</v>
      </c>
      <c r="Y69" s="218">
        <v>0</v>
      </c>
      <c r="Z69" s="218">
        <v>3.4</v>
      </c>
      <c r="AA69" s="218">
        <v>0.75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4.18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10.31</v>
      </c>
      <c r="E70" s="218">
        <v>0</v>
      </c>
      <c r="F70" s="218">
        <v>0</v>
      </c>
      <c r="G70" s="218">
        <v>18.989999999999998</v>
      </c>
      <c r="H70" s="218">
        <v>0</v>
      </c>
      <c r="I70" s="218">
        <v>0</v>
      </c>
      <c r="J70" s="218">
        <v>24.22</v>
      </c>
      <c r="K70" s="218">
        <v>4.41</v>
      </c>
      <c r="L70" s="218">
        <v>122.7</v>
      </c>
      <c r="M70" s="218">
        <v>0.94</v>
      </c>
      <c r="N70" s="218">
        <v>1.2</v>
      </c>
      <c r="O70" s="218">
        <v>0</v>
      </c>
      <c r="P70" s="218">
        <v>1.42</v>
      </c>
      <c r="Q70" s="218">
        <v>3.2</v>
      </c>
      <c r="R70" s="218">
        <v>0.43</v>
      </c>
      <c r="S70" s="218">
        <v>3.94</v>
      </c>
      <c r="T70" s="218">
        <v>0</v>
      </c>
      <c r="U70" s="218">
        <v>2.13</v>
      </c>
      <c r="V70" s="218">
        <v>0.14000000000000001</v>
      </c>
      <c r="W70" s="218">
        <v>0.47</v>
      </c>
      <c r="X70" s="218">
        <v>1.5</v>
      </c>
      <c r="Y70" s="218">
        <v>0</v>
      </c>
      <c r="Z70" s="218">
        <v>3.45</v>
      </c>
      <c r="AA70" s="218">
        <v>0.75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4.18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10.31</v>
      </c>
      <c r="E71" s="218">
        <v>0</v>
      </c>
      <c r="F71" s="218">
        <v>0</v>
      </c>
      <c r="G71" s="218">
        <v>18.989999999999998</v>
      </c>
      <c r="H71" s="218">
        <v>0</v>
      </c>
      <c r="I71" s="218">
        <v>0</v>
      </c>
      <c r="J71" s="218">
        <v>24.22</v>
      </c>
      <c r="K71" s="218">
        <v>4.41</v>
      </c>
      <c r="L71" s="218">
        <v>122.7</v>
      </c>
      <c r="M71" s="218">
        <v>0.94</v>
      </c>
      <c r="N71" s="218">
        <v>1.2</v>
      </c>
      <c r="O71" s="218">
        <v>0</v>
      </c>
      <c r="P71" s="218">
        <v>1.42</v>
      </c>
      <c r="Q71" s="218">
        <v>3.2</v>
      </c>
      <c r="R71" s="218">
        <v>0.43</v>
      </c>
      <c r="S71" s="218">
        <v>4.01</v>
      </c>
      <c r="T71" s="218">
        <v>0</v>
      </c>
      <c r="U71" s="218">
        <v>2.13</v>
      </c>
      <c r="V71" s="218">
        <v>0.14000000000000001</v>
      </c>
      <c r="W71" s="218">
        <v>0.47</v>
      </c>
      <c r="X71" s="218">
        <v>1.5</v>
      </c>
      <c r="Y71" s="218">
        <v>0</v>
      </c>
      <c r="Z71" s="218">
        <v>3.32</v>
      </c>
      <c r="AA71" s="218">
        <v>0.75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4.18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10.31</v>
      </c>
      <c r="E72" s="218">
        <v>0</v>
      </c>
      <c r="F72" s="218">
        <v>0</v>
      </c>
      <c r="G72" s="218">
        <v>18.989999999999998</v>
      </c>
      <c r="H72" s="218">
        <v>0</v>
      </c>
      <c r="I72" s="218">
        <v>0</v>
      </c>
      <c r="J72" s="218">
        <v>24.22</v>
      </c>
      <c r="K72" s="218">
        <v>4.41</v>
      </c>
      <c r="L72" s="218">
        <v>122.7</v>
      </c>
      <c r="M72" s="218">
        <v>0.94</v>
      </c>
      <c r="N72" s="218">
        <v>1.2</v>
      </c>
      <c r="O72" s="218">
        <v>0</v>
      </c>
      <c r="P72" s="218">
        <v>1.42</v>
      </c>
      <c r="Q72" s="218">
        <v>3.2</v>
      </c>
      <c r="R72" s="218">
        <v>0.43</v>
      </c>
      <c r="S72" s="218">
        <v>4.01</v>
      </c>
      <c r="T72" s="218">
        <v>0</v>
      </c>
      <c r="U72" s="218">
        <v>2.13</v>
      </c>
      <c r="V72" s="218">
        <v>0.14000000000000001</v>
      </c>
      <c r="W72" s="218">
        <v>0.47</v>
      </c>
      <c r="X72" s="218">
        <v>1.5</v>
      </c>
      <c r="Y72" s="218">
        <v>0</v>
      </c>
      <c r="Z72" s="218">
        <v>3.67</v>
      </c>
      <c r="AA72" s="218">
        <v>0.92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4.18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10.31</v>
      </c>
      <c r="E73" s="218">
        <v>0</v>
      </c>
      <c r="F73" s="218">
        <v>0</v>
      </c>
      <c r="G73" s="218">
        <v>18.989999999999998</v>
      </c>
      <c r="H73" s="218">
        <v>0</v>
      </c>
      <c r="I73" s="218">
        <v>0</v>
      </c>
      <c r="J73" s="218">
        <v>24.22</v>
      </c>
      <c r="K73" s="218">
        <v>4.41</v>
      </c>
      <c r="L73" s="218">
        <v>122.7</v>
      </c>
      <c r="M73" s="218">
        <v>0.94</v>
      </c>
      <c r="N73" s="218">
        <v>1.2</v>
      </c>
      <c r="O73" s="218">
        <v>0</v>
      </c>
      <c r="P73" s="218">
        <v>1.42</v>
      </c>
      <c r="Q73" s="218">
        <v>3.2</v>
      </c>
      <c r="R73" s="218">
        <v>6.57</v>
      </c>
      <c r="S73" s="218">
        <v>4.01</v>
      </c>
      <c r="T73" s="218">
        <v>0</v>
      </c>
      <c r="U73" s="218">
        <v>2.13</v>
      </c>
      <c r="V73" s="218">
        <v>0.14000000000000001</v>
      </c>
      <c r="W73" s="218">
        <v>0.47</v>
      </c>
      <c r="X73" s="218">
        <v>1.5</v>
      </c>
      <c r="Y73" s="218">
        <v>0</v>
      </c>
      <c r="Z73" s="218">
        <v>43.85</v>
      </c>
      <c r="AA73" s="218">
        <v>18.97</v>
      </c>
      <c r="AB73" s="218">
        <v>0</v>
      </c>
      <c r="AC73" s="218">
        <v>0.09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4.18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10.31</v>
      </c>
      <c r="E74" s="218">
        <v>0</v>
      </c>
      <c r="F74" s="218">
        <v>0</v>
      </c>
      <c r="G74" s="218">
        <v>18.989999999999998</v>
      </c>
      <c r="H74" s="218">
        <v>0</v>
      </c>
      <c r="I74" s="218">
        <v>0</v>
      </c>
      <c r="J74" s="218">
        <v>24.22</v>
      </c>
      <c r="K74" s="218">
        <v>4.41</v>
      </c>
      <c r="L74" s="218">
        <v>122.7</v>
      </c>
      <c r="M74" s="218">
        <v>0.94</v>
      </c>
      <c r="N74" s="218">
        <v>1.2</v>
      </c>
      <c r="O74" s="218">
        <v>0</v>
      </c>
      <c r="P74" s="218">
        <v>1.42</v>
      </c>
      <c r="Q74" s="218">
        <v>3.2</v>
      </c>
      <c r="R74" s="218">
        <v>6.57</v>
      </c>
      <c r="S74" s="218">
        <v>4.01</v>
      </c>
      <c r="T74" s="218">
        <v>0</v>
      </c>
      <c r="U74" s="218">
        <v>2.13</v>
      </c>
      <c r="V74" s="218">
        <v>0.14000000000000001</v>
      </c>
      <c r="W74" s="218">
        <v>0.47</v>
      </c>
      <c r="X74" s="218">
        <v>1.5</v>
      </c>
      <c r="Y74" s="218">
        <v>0</v>
      </c>
      <c r="Z74" s="218">
        <v>43.85</v>
      </c>
      <c r="AA74" s="218">
        <v>18.97</v>
      </c>
      <c r="AB74" s="218">
        <v>0</v>
      </c>
      <c r="AC74" s="218">
        <v>0.09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4.18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10.47</v>
      </c>
      <c r="E75" s="218">
        <v>0</v>
      </c>
      <c r="F75" s="218">
        <v>0</v>
      </c>
      <c r="G75" s="218">
        <v>18.989999999999998</v>
      </c>
      <c r="H75" s="218">
        <v>0</v>
      </c>
      <c r="I75" s="218">
        <v>0</v>
      </c>
      <c r="J75" s="218">
        <v>24.22</v>
      </c>
      <c r="K75" s="218">
        <v>4.42</v>
      </c>
      <c r="L75" s="218">
        <v>122.7</v>
      </c>
      <c r="M75" s="218">
        <v>0.94</v>
      </c>
      <c r="N75" s="218">
        <v>1.2</v>
      </c>
      <c r="O75" s="218">
        <v>0</v>
      </c>
      <c r="P75" s="218">
        <v>1.42</v>
      </c>
      <c r="Q75" s="218">
        <v>3.2</v>
      </c>
      <c r="R75" s="218">
        <v>13.01</v>
      </c>
      <c r="S75" s="218">
        <v>4.01</v>
      </c>
      <c r="T75" s="218">
        <v>0</v>
      </c>
      <c r="U75" s="218">
        <v>2.13</v>
      </c>
      <c r="V75" s="218">
        <v>0.14000000000000001</v>
      </c>
      <c r="W75" s="218">
        <v>0.47</v>
      </c>
      <c r="X75" s="218">
        <v>1.5</v>
      </c>
      <c r="Y75" s="218">
        <v>0</v>
      </c>
      <c r="Z75" s="218">
        <v>43.85</v>
      </c>
      <c r="AA75" s="218">
        <v>18.97</v>
      </c>
      <c r="AB75" s="218">
        <v>0</v>
      </c>
      <c r="AC75" s="218">
        <v>0.09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4.18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10.47</v>
      </c>
      <c r="E76" s="218">
        <v>0</v>
      </c>
      <c r="F76" s="218">
        <v>0</v>
      </c>
      <c r="G76" s="218">
        <v>18.989999999999998</v>
      </c>
      <c r="H76" s="218">
        <v>0</v>
      </c>
      <c r="I76" s="218">
        <v>0</v>
      </c>
      <c r="J76" s="218">
        <v>24.22</v>
      </c>
      <c r="K76" s="218">
        <v>4.42</v>
      </c>
      <c r="L76" s="218">
        <v>122.7</v>
      </c>
      <c r="M76" s="218">
        <v>0.94</v>
      </c>
      <c r="N76" s="218">
        <v>1.2</v>
      </c>
      <c r="O76" s="218">
        <v>0</v>
      </c>
      <c r="P76" s="218">
        <v>1.42</v>
      </c>
      <c r="Q76" s="218">
        <v>3.2</v>
      </c>
      <c r="R76" s="218">
        <v>13.01</v>
      </c>
      <c r="S76" s="218">
        <v>4.01</v>
      </c>
      <c r="T76" s="218">
        <v>0</v>
      </c>
      <c r="U76" s="218">
        <v>2.13</v>
      </c>
      <c r="V76" s="218">
        <v>0.14000000000000001</v>
      </c>
      <c r="W76" s="218">
        <v>0.47</v>
      </c>
      <c r="X76" s="218">
        <v>1.5</v>
      </c>
      <c r="Y76" s="218">
        <v>0</v>
      </c>
      <c r="Z76" s="218">
        <v>43.85</v>
      </c>
      <c r="AA76" s="218">
        <v>18.97</v>
      </c>
      <c r="AB76" s="218">
        <v>0</v>
      </c>
      <c r="AC76" s="218">
        <v>0.09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4.18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10.47</v>
      </c>
      <c r="E77" s="218">
        <v>0</v>
      </c>
      <c r="F77" s="218">
        <v>0</v>
      </c>
      <c r="G77" s="218">
        <v>18.989999999999998</v>
      </c>
      <c r="H77" s="218">
        <v>0</v>
      </c>
      <c r="I77" s="218">
        <v>0</v>
      </c>
      <c r="J77" s="218">
        <v>24.22</v>
      </c>
      <c r="K77" s="218">
        <v>4.42</v>
      </c>
      <c r="L77" s="218">
        <v>122.7</v>
      </c>
      <c r="M77" s="218">
        <v>0.94</v>
      </c>
      <c r="N77" s="218">
        <v>1.2</v>
      </c>
      <c r="O77" s="218">
        <v>0</v>
      </c>
      <c r="P77" s="218">
        <v>1.42</v>
      </c>
      <c r="Q77" s="218">
        <v>3.2</v>
      </c>
      <c r="R77" s="218">
        <v>13.01</v>
      </c>
      <c r="S77" s="218">
        <v>4.01</v>
      </c>
      <c r="T77" s="218">
        <v>0</v>
      </c>
      <c r="U77" s="218">
        <v>2.13</v>
      </c>
      <c r="V77" s="218">
        <v>0.14000000000000001</v>
      </c>
      <c r="W77" s="218">
        <v>0.47</v>
      </c>
      <c r="X77" s="218">
        <v>1.5</v>
      </c>
      <c r="Y77" s="218">
        <v>0</v>
      </c>
      <c r="Z77" s="218">
        <v>46.37</v>
      </c>
      <c r="AA77" s="218">
        <v>18.97</v>
      </c>
      <c r="AB77" s="218">
        <v>0</v>
      </c>
      <c r="AC77" s="218">
        <v>0.09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4.18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10.47</v>
      </c>
      <c r="E78" s="218">
        <v>0</v>
      </c>
      <c r="F78" s="218">
        <v>0</v>
      </c>
      <c r="G78" s="218">
        <v>18.989999999999998</v>
      </c>
      <c r="H78" s="218">
        <v>0</v>
      </c>
      <c r="I78" s="218">
        <v>0</v>
      </c>
      <c r="J78" s="218">
        <v>24.22</v>
      </c>
      <c r="K78" s="218">
        <v>4.42</v>
      </c>
      <c r="L78" s="218">
        <v>92.65</v>
      </c>
      <c r="M78" s="218">
        <v>0.94</v>
      </c>
      <c r="N78" s="218">
        <v>1.2</v>
      </c>
      <c r="O78" s="218">
        <v>0</v>
      </c>
      <c r="P78" s="218">
        <v>1.42</v>
      </c>
      <c r="Q78" s="218">
        <v>3.2</v>
      </c>
      <c r="R78" s="218">
        <v>0.43</v>
      </c>
      <c r="S78" s="218">
        <v>4.01</v>
      </c>
      <c r="T78" s="218">
        <v>0</v>
      </c>
      <c r="U78" s="218">
        <v>2.13</v>
      </c>
      <c r="V78" s="218">
        <v>0.14000000000000001</v>
      </c>
      <c r="W78" s="218">
        <v>0.47</v>
      </c>
      <c r="X78" s="218">
        <v>1.5</v>
      </c>
      <c r="Y78" s="218">
        <v>0</v>
      </c>
      <c r="Z78" s="218">
        <v>20.88</v>
      </c>
      <c r="AA78" s="218">
        <v>0.92</v>
      </c>
      <c r="AB78" s="218">
        <v>0</v>
      </c>
      <c r="AC78" s="218">
        <v>0.09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4.18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10.63</v>
      </c>
      <c r="E79" s="218">
        <v>0</v>
      </c>
      <c r="F79" s="218">
        <v>0</v>
      </c>
      <c r="G79" s="218">
        <v>18.989999999999998</v>
      </c>
      <c r="H79" s="218">
        <v>0</v>
      </c>
      <c r="I79" s="218">
        <v>0</v>
      </c>
      <c r="J79" s="218">
        <v>24.22</v>
      </c>
      <c r="K79" s="218">
        <v>0.22</v>
      </c>
      <c r="L79" s="218">
        <v>34.64</v>
      </c>
      <c r="M79" s="218">
        <v>0.94</v>
      </c>
      <c r="N79" s="218">
        <v>1.2</v>
      </c>
      <c r="O79" s="218">
        <v>0</v>
      </c>
      <c r="P79" s="218">
        <v>1.42</v>
      </c>
      <c r="Q79" s="218">
        <v>0.43</v>
      </c>
      <c r="R79" s="218">
        <v>0.88</v>
      </c>
      <c r="S79" s="218">
        <v>0.27</v>
      </c>
      <c r="T79" s="218">
        <v>0</v>
      </c>
      <c r="U79" s="218">
        <v>2.13</v>
      </c>
      <c r="V79" s="218">
        <v>0.14000000000000001</v>
      </c>
      <c r="W79" s="218">
        <v>0.47</v>
      </c>
      <c r="X79" s="218">
        <v>1.5</v>
      </c>
      <c r="Y79" s="218">
        <v>0</v>
      </c>
      <c r="Z79" s="218">
        <v>2.58</v>
      </c>
      <c r="AA79" s="218">
        <v>0.92</v>
      </c>
      <c r="AB79" s="218">
        <v>0</v>
      </c>
      <c r="AC79" s="218">
        <v>0.09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10.63</v>
      </c>
      <c r="E80" s="218">
        <v>0</v>
      </c>
      <c r="F80" s="218">
        <v>0</v>
      </c>
      <c r="G80" s="218">
        <v>18.989999999999998</v>
      </c>
      <c r="H80" s="218">
        <v>0</v>
      </c>
      <c r="I80" s="218">
        <v>0</v>
      </c>
      <c r="J80" s="218">
        <v>24.22</v>
      </c>
      <c r="K80" s="218">
        <v>0.31</v>
      </c>
      <c r="L80" s="218">
        <v>14.63</v>
      </c>
      <c r="M80" s="218">
        <v>0.94</v>
      </c>
      <c r="N80" s="218">
        <v>1.2</v>
      </c>
      <c r="O80" s="218">
        <v>0</v>
      </c>
      <c r="P80" s="218">
        <v>1.42</v>
      </c>
      <c r="Q80" s="218">
        <v>0.43</v>
      </c>
      <c r="R80" s="218">
        <v>0.43</v>
      </c>
      <c r="S80" s="218">
        <v>0.27</v>
      </c>
      <c r="T80" s="218">
        <v>0</v>
      </c>
      <c r="U80" s="218">
        <v>2.13</v>
      </c>
      <c r="V80" s="218">
        <v>0.14000000000000001</v>
      </c>
      <c r="W80" s="218">
        <v>0.47</v>
      </c>
      <c r="X80" s="218">
        <v>1.5</v>
      </c>
      <c r="Y80" s="218">
        <v>0</v>
      </c>
      <c r="Z80" s="218">
        <v>2.58</v>
      </c>
      <c r="AA80" s="218">
        <v>0.92</v>
      </c>
      <c r="AB80" s="218">
        <v>0</v>
      </c>
      <c r="AC80" s="218">
        <v>0.09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10.63</v>
      </c>
      <c r="E81" s="218">
        <v>0</v>
      </c>
      <c r="F81" s="218">
        <v>0</v>
      </c>
      <c r="G81" s="218">
        <v>18.989999999999998</v>
      </c>
      <c r="H81" s="218">
        <v>0</v>
      </c>
      <c r="I81" s="218">
        <v>0</v>
      </c>
      <c r="J81" s="218">
        <v>24.22</v>
      </c>
      <c r="K81" s="218">
        <v>0.31</v>
      </c>
      <c r="L81" s="218">
        <v>14.63</v>
      </c>
      <c r="M81" s="218">
        <v>0.94</v>
      </c>
      <c r="N81" s="218">
        <v>1.2</v>
      </c>
      <c r="O81" s="218">
        <v>0</v>
      </c>
      <c r="P81" s="218">
        <v>1.42</v>
      </c>
      <c r="Q81" s="218">
        <v>0.43</v>
      </c>
      <c r="R81" s="218">
        <v>0.43</v>
      </c>
      <c r="S81" s="218">
        <v>0.27</v>
      </c>
      <c r="T81" s="218">
        <v>0</v>
      </c>
      <c r="U81" s="218">
        <v>2.13</v>
      </c>
      <c r="V81" s="218">
        <v>0.14000000000000001</v>
      </c>
      <c r="W81" s="218">
        <v>0.47</v>
      </c>
      <c r="X81" s="218">
        <v>1.5</v>
      </c>
      <c r="Y81" s="218">
        <v>0</v>
      </c>
      <c r="Z81" s="218">
        <v>2.58</v>
      </c>
      <c r="AA81" s="218">
        <v>0.92</v>
      </c>
      <c r="AB81" s="218">
        <v>0</v>
      </c>
      <c r="AC81" s="218">
        <v>0.09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10.63</v>
      </c>
      <c r="E82" s="218">
        <v>0</v>
      </c>
      <c r="F82" s="218">
        <v>0</v>
      </c>
      <c r="G82" s="218">
        <v>18.989999999999998</v>
      </c>
      <c r="H82" s="218">
        <v>0</v>
      </c>
      <c r="I82" s="218">
        <v>0</v>
      </c>
      <c r="J82" s="218">
        <v>24.22</v>
      </c>
      <c r="K82" s="218">
        <v>0.31</v>
      </c>
      <c r="L82" s="218">
        <v>14.63</v>
      </c>
      <c r="M82" s="218">
        <v>0.94</v>
      </c>
      <c r="N82" s="218">
        <v>1.2</v>
      </c>
      <c r="O82" s="218">
        <v>0</v>
      </c>
      <c r="P82" s="218">
        <v>1.42</v>
      </c>
      <c r="Q82" s="218">
        <v>0.43</v>
      </c>
      <c r="R82" s="218">
        <v>0.43</v>
      </c>
      <c r="S82" s="218">
        <v>0.27</v>
      </c>
      <c r="T82" s="218">
        <v>0</v>
      </c>
      <c r="U82" s="218">
        <v>2.13</v>
      </c>
      <c r="V82" s="218">
        <v>0.14000000000000001</v>
      </c>
      <c r="W82" s="218">
        <v>0.47</v>
      </c>
      <c r="X82" s="218">
        <v>1.5</v>
      </c>
      <c r="Y82" s="218">
        <v>0</v>
      </c>
      <c r="Z82" s="218">
        <v>2.58</v>
      </c>
      <c r="AA82" s="218">
        <v>0.92</v>
      </c>
      <c r="AB82" s="218">
        <v>0</v>
      </c>
      <c r="AC82" s="218">
        <v>0.09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10.79</v>
      </c>
      <c r="E83" s="218">
        <v>0</v>
      </c>
      <c r="F83" s="218">
        <v>0</v>
      </c>
      <c r="G83" s="218">
        <v>18.989999999999998</v>
      </c>
      <c r="H83" s="218">
        <v>0</v>
      </c>
      <c r="I83" s="218">
        <v>0</v>
      </c>
      <c r="J83" s="218">
        <v>24.22</v>
      </c>
      <c r="K83" s="218">
        <v>0.12</v>
      </c>
      <c r="L83" s="218">
        <v>14.64</v>
      </c>
      <c r="M83" s="218">
        <v>0.94</v>
      </c>
      <c r="N83" s="218">
        <v>1.2</v>
      </c>
      <c r="O83" s="218">
        <v>0</v>
      </c>
      <c r="P83" s="218">
        <v>1.42</v>
      </c>
      <c r="Q83" s="218">
        <v>0.42</v>
      </c>
      <c r="R83" s="218">
        <v>0.43</v>
      </c>
      <c r="S83" s="218">
        <v>0.27</v>
      </c>
      <c r="T83" s="218">
        <v>0</v>
      </c>
      <c r="U83" s="218">
        <v>2.13</v>
      </c>
      <c r="V83" s="218">
        <v>0.14000000000000001</v>
      </c>
      <c r="W83" s="218">
        <v>0.47</v>
      </c>
      <c r="X83" s="218">
        <v>1.5</v>
      </c>
      <c r="Y83" s="218">
        <v>0</v>
      </c>
      <c r="Z83" s="218">
        <v>2.58</v>
      </c>
      <c r="AA83" s="218">
        <v>0.92</v>
      </c>
      <c r="AB83" s="218">
        <v>0</v>
      </c>
      <c r="AC83" s="218">
        <v>0.09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10.79</v>
      </c>
      <c r="E84" s="218">
        <v>0</v>
      </c>
      <c r="F84" s="218">
        <v>0</v>
      </c>
      <c r="G84" s="218">
        <v>18.989999999999998</v>
      </c>
      <c r="H84" s="218">
        <v>0</v>
      </c>
      <c r="I84" s="218">
        <v>0</v>
      </c>
      <c r="J84" s="218">
        <v>24.22</v>
      </c>
      <c r="K84" s="218">
        <v>0.31</v>
      </c>
      <c r="L84" s="218">
        <v>14.64</v>
      </c>
      <c r="M84" s="218">
        <v>0.94</v>
      </c>
      <c r="N84" s="218">
        <v>1.2</v>
      </c>
      <c r="O84" s="218">
        <v>0</v>
      </c>
      <c r="P84" s="218">
        <v>1.42</v>
      </c>
      <c r="Q84" s="218">
        <v>0.42</v>
      </c>
      <c r="R84" s="218">
        <v>0.43</v>
      </c>
      <c r="S84" s="218">
        <v>0.27</v>
      </c>
      <c r="T84" s="218">
        <v>0</v>
      </c>
      <c r="U84" s="218">
        <v>2.13</v>
      </c>
      <c r="V84" s="218">
        <v>0.14000000000000001</v>
      </c>
      <c r="W84" s="218">
        <v>0.47</v>
      </c>
      <c r="X84" s="218">
        <v>1.5</v>
      </c>
      <c r="Y84" s="218">
        <v>0</v>
      </c>
      <c r="Z84" s="218">
        <v>2.58</v>
      </c>
      <c r="AA84" s="218">
        <v>0.92</v>
      </c>
      <c r="AB84" s="218">
        <v>0</v>
      </c>
      <c r="AC84" s="218">
        <v>0.09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10.79</v>
      </c>
      <c r="E85" s="218">
        <v>0</v>
      </c>
      <c r="F85" s="218">
        <v>0</v>
      </c>
      <c r="G85" s="218">
        <v>18.989999999999998</v>
      </c>
      <c r="H85" s="218">
        <v>0</v>
      </c>
      <c r="I85" s="218">
        <v>0</v>
      </c>
      <c r="J85" s="218">
        <v>24.22</v>
      </c>
      <c r="K85" s="218">
        <v>4.4400000000000004</v>
      </c>
      <c r="L85" s="218">
        <v>15.31</v>
      </c>
      <c r="M85" s="218">
        <v>0.94</v>
      </c>
      <c r="N85" s="218">
        <v>1.2</v>
      </c>
      <c r="O85" s="218">
        <v>0</v>
      </c>
      <c r="P85" s="218">
        <v>1.42</v>
      </c>
      <c r="Q85" s="218">
        <v>4.76</v>
      </c>
      <c r="R85" s="218">
        <v>0.43</v>
      </c>
      <c r="S85" s="218">
        <v>5.19</v>
      </c>
      <c r="T85" s="218">
        <v>0</v>
      </c>
      <c r="U85" s="218">
        <v>2.13</v>
      </c>
      <c r="V85" s="218">
        <v>0.14000000000000001</v>
      </c>
      <c r="W85" s="218">
        <v>0.47</v>
      </c>
      <c r="X85" s="218">
        <v>1.5</v>
      </c>
      <c r="Y85" s="218">
        <v>0</v>
      </c>
      <c r="Z85" s="218">
        <v>2.58</v>
      </c>
      <c r="AA85" s="218">
        <v>0.92</v>
      </c>
      <c r="AB85" s="218">
        <v>0</v>
      </c>
      <c r="AC85" s="218">
        <v>0.09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7.46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10.79</v>
      </c>
      <c r="E86" s="218">
        <v>0</v>
      </c>
      <c r="F86" s="218">
        <v>0</v>
      </c>
      <c r="G86" s="218">
        <v>18.989999999999998</v>
      </c>
      <c r="H86" s="218">
        <v>0</v>
      </c>
      <c r="I86" s="218">
        <v>0</v>
      </c>
      <c r="J86" s="218">
        <v>24.22</v>
      </c>
      <c r="K86" s="218">
        <v>4.4400000000000004</v>
      </c>
      <c r="L86" s="218">
        <v>102.32</v>
      </c>
      <c r="M86" s="218">
        <v>0.94</v>
      </c>
      <c r="N86" s="218">
        <v>1.2</v>
      </c>
      <c r="O86" s="218">
        <v>0</v>
      </c>
      <c r="P86" s="218">
        <v>1.42</v>
      </c>
      <c r="Q86" s="218">
        <v>4.76</v>
      </c>
      <c r="R86" s="218">
        <v>0.43</v>
      </c>
      <c r="S86" s="218">
        <v>5.19</v>
      </c>
      <c r="T86" s="218">
        <v>0</v>
      </c>
      <c r="U86" s="218">
        <v>2.13</v>
      </c>
      <c r="V86" s="218">
        <v>0.14000000000000001</v>
      </c>
      <c r="W86" s="218">
        <v>0.47</v>
      </c>
      <c r="X86" s="218">
        <v>1.5</v>
      </c>
      <c r="Y86" s="218">
        <v>0</v>
      </c>
      <c r="Z86" s="218">
        <v>2.58</v>
      </c>
      <c r="AA86" s="218">
        <v>0.92</v>
      </c>
      <c r="AB86" s="218">
        <v>0</v>
      </c>
      <c r="AC86" s="218">
        <v>0.68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7.46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10.95</v>
      </c>
      <c r="E87" s="218">
        <v>0</v>
      </c>
      <c r="F87" s="218">
        <v>0</v>
      </c>
      <c r="G87" s="218">
        <v>18.989999999999998</v>
      </c>
      <c r="H87" s="218">
        <v>0</v>
      </c>
      <c r="I87" s="218">
        <v>0</v>
      </c>
      <c r="J87" s="218">
        <v>24.22</v>
      </c>
      <c r="K87" s="218">
        <v>4.4400000000000004</v>
      </c>
      <c r="L87" s="218">
        <v>53.98</v>
      </c>
      <c r="M87" s="218">
        <v>0.94</v>
      </c>
      <c r="N87" s="218">
        <v>1.2</v>
      </c>
      <c r="O87" s="218">
        <v>0</v>
      </c>
      <c r="P87" s="218">
        <v>1.42</v>
      </c>
      <c r="Q87" s="218">
        <v>4.76</v>
      </c>
      <c r="R87" s="218">
        <v>0.43</v>
      </c>
      <c r="S87" s="218">
        <v>5.19</v>
      </c>
      <c r="T87" s="218">
        <v>0</v>
      </c>
      <c r="U87" s="218">
        <v>2.13</v>
      </c>
      <c r="V87" s="218">
        <v>0.14000000000000001</v>
      </c>
      <c r="W87" s="218">
        <v>0.47</v>
      </c>
      <c r="X87" s="218">
        <v>1.5</v>
      </c>
      <c r="Y87" s="218">
        <v>0</v>
      </c>
      <c r="Z87" s="218">
        <v>1.92</v>
      </c>
      <c r="AA87" s="218">
        <v>0.68</v>
      </c>
      <c r="AB87" s="218">
        <v>0</v>
      </c>
      <c r="AC87" s="218">
        <v>0.68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7.46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10.95</v>
      </c>
      <c r="E88" s="218">
        <v>0</v>
      </c>
      <c r="F88" s="218">
        <v>0</v>
      </c>
      <c r="G88" s="218">
        <v>18.989999999999998</v>
      </c>
      <c r="H88" s="218">
        <v>0</v>
      </c>
      <c r="I88" s="218">
        <v>0</v>
      </c>
      <c r="J88" s="218">
        <v>24.22</v>
      </c>
      <c r="K88" s="218">
        <v>4.4400000000000004</v>
      </c>
      <c r="L88" s="218">
        <v>53.98</v>
      </c>
      <c r="M88" s="218">
        <v>0.94</v>
      </c>
      <c r="N88" s="218">
        <v>1.2</v>
      </c>
      <c r="O88" s="218">
        <v>0</v>
      </c>
      <c r="P88" s="218">
        <v>1.42</v>
      </c>
      <c r="Q88" s="218">
        <v>4.76</v>
      </c>
      <c r="R88" s="218">
        <v>0.43</v>
      </c>
      <c r="S88" s="218">
        <v>5.19</v>
      </c>
      <c r="T88" s="218">
        <v>0</v>
      </c>
      <c r="U88" s="218">
        <v>2.13</v>
      </c>
      <c r="V88" s="218">
        <v>0.14000000000000001</v>
      </c>
      <c r="W88" s="218">
        <v>0.47</v>
      </c>
      <c r="X88" s="218">
        <v>1.5</v>
      </c>
      <c r="Y88" s="218">
        <v>0</v>
      </c>
      <c r="Z88" s="218">
        <v>1.92</v>
      </c>
      <c r="AA88" s="218">
        <v>0.68</v>
      </c>
      <c r="AB88" s="218">
        <v>0</v>
      </c>
      <c r="AC88" s="218">
        <v>0.68</v>
      </c>
      <c r="AD88" s="218">
        <v>0</v>
      </c>
      <c r="AE88" s="218">
        <v>0</v>
      </c>
      <c r="AF88" s="218">
        <v>0</v>
      </c>
      <c r="AG88" s="218">
        <v>0.39</v>
      </c>
      <c r="AH88" s="218">
        <v>0</v>
      </c>
      <c r="AI88" s="218">
        <v>0</v>
      </c>
      <c r="AJ88" s="218">
        <v>0</v>
      </c>
      <c r="AK88" s="218">
        <v>7.46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10.95</v>
      </c>
      <c r="E89" s="218">
        <v>0</v>
      </c>
      <c r="F89" s="218">
        <v>0</v>
      </c>
      <c r="G89" s="218">
        <v>18.989999999999998</v>
      </c>
      <c r="H89" s="218">
        <v>0</v>
      </c>
      <c r="I89" s="218">
        <v>0</v>
      </c>
      <c r="J89" s="218">
        <v>24.22</v>
      </c>
      <c r="K89" s="218">
        <v>4.4400000000000004</v>
      </c>
      <c r="L89" s="218">
        <v>53.98</v>
      </c>
      <c r="M89" s="218">
        <v>0.94</v>
      </c>
      <c r="N89" s="218">
        <v>1.2</v>
      </c>
      <c r="O89" s="218">
        <v>0</v>
      </c>
      <c r="P89" s="218">
        <v>1.42</v>
      </c>
      <c r="Q89" s="218">
        <v>4.76</v>
      </c>
      <c r="R89" s="218">
        <v>0.43</v>
      </c>
      <c r="S89" s="218">
        <v>5.19</v>
      </c>
      <c r="T89" s="218">
        <v>0</v>
      </c>
      <c r="U89" s="218">
        <v>2.13</v>
      </c>
      <c r="V89" s="218">
        <v>0.14000000000000001</v>
      </c>
      <c r="W89" s="218">
        <v>0.47</v>
      </c>
      <c r="X89" s="218">
        <v>1.5</v>
      </c>
      <c r="Y89" s="218">
        <v>0</v>
      </c>
      <c r="Z89" s="218">
        <v>1.92</v>
      </c>
      <c r="AA89" s="218">
        <v>0.68</v>
      </c>
      <c r="AB89" s="218">
        <v>0</v>
      </c>
      <c r="AC89" s="218">
        <v>0.98</v>
      </c>
      <c r="AD89" s="218">
        <v>0</v>
      </c>
      <c r="AE89" s="218">
        <v>0</v>
      </c>
      <c r="AF89" s="218">
        <v>0</v>
      </c>
      <c r="AG89" s="218">
        <v>0.39</v>
      </c>
      <c r="AH89" s="218">
        <v>0</v>
      </c>
      <c r="AI89" s="218">
        <v>0</v>
      </c>
      <c r="AJ89" s="218">
        <v>0</v>
      </c>
      <c r="AK89" s="218">
        <v>7.46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10.95</v>
      </c>
      <c r="E90" s="218">
        <v>0</v>
      </c>
      <c r="F90" s="218">
        <v>0</v>
      </c>
      <c r="G90" s="218">
        <v>18.989999999999998</v>
      </c>
      <c r="H90" s="218">
        <v>0</v>
      </c>
      <c r="I90" s="218">
        <v>0</v>
      </c>
      <c r="J90" s="218">
        <v>24.22</v>
      </c>
      <c r="K90" s="218">
        <v>4.4400000000000004</v>
      </c>
      <c r="L90" s="218">
        <v>53.98</v>
      </c>
      <c r="M90" s="218">
        <v>0.94</v>
      </c>
      <c r="N90" s="218">
        <v>1.2</v>
      </c>
      <c r="O90" s="218">
        <v>0</v>
      </c>
      <c r="P90" s="218">
        <v>1.42</v>
      </c>
      <c r="Q90" s="218">
        <v>4.76</v>
      </c>
      <c r="R90" s="218">
        <v>0.43</v>
      </c>
      <c r="S90" s="218">
        <v>5.19</v>
      </c>
      <c r="T90" s="218">
        <v>0</v>
      </c>
      <c r="U90" s="218">
        <v>2.13</v>
      </c>
      <c r="V90" s="218">
        <v>0.14000000000000001</v>
      </c>
      <c r="W90" s="218">
        <v>0.47</v>
      </c>
      <c r="X90" s="218">
        <v>1.5</v>
      </c>
      <c r="Y90" s="218">
        <v>0</v>
      </c>
      <c r="Z90" s="218">
        <v>1.92</v>
      </c>
      <c r="AA90" s="218">
        <v>0.68</v>
      </c>
      <c r="AB90" s="218">
        <v>0</v>
      </c>
      <c r="AC90" s="218">
        <v>0.98</v>
      </c>
      <c r="AD90" s="218">
        <v>0</v>
      </c>
      <c r="AE90" s="218">
        <v>0</v>
      </c>
      <c r="AF90" s="218">
        <v>0</v>
      </c>
      <c r="AG90" s="218">
        <v>0.27</v>
      </c>
      <c r="AH90" s="218">
        <v>0</v>
      </c>
      <c r="AI90" s="218">
        <v>0</v>
      </c>
      <c r="AJ90" s="218">
        <v>0</v>
      </c>
      <c r="AK90" s="218">
        <v>7.46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11.11</v>
      </c>
      <c r="E91" s="218">
        <v>0</v>
      </c>
      <c r="F91" s="218">
        <v>0</v>
      </c>
      <c r="G91" s="218">
        <v>18.989999999999998</v>
      </c>
      <c r="H91" s="218">
        <v>0</v>
      </c>
      <c r="I91" s="218">
        <v>0</v>
      </c>
      <c r="J91" s="218">
        <v>24.22</v>
      </c>
      <c r="K91" s="218">
        <v>4.45</v>
      </c>
      <c r="L91" s="218">
        <v>53.98</v>
      </c>
      <c r="M91" s="218">
        <v>0.94</v>
      </c>
      <c r="N91" s="218">
        <v>1.2</v>
      </c>
      <c r="O91" s="218">
        <v>0</v>
      </c>
      <c r="P91" s="218">
        <v>1.42</v>
      </c>
      <c r="Q91" s="218">
        <v>3.18</v>
      </c>
      <c r="R91" s="218">
        <v>0.39</v>
      </c>
      <c r="S91" s="218">
        <v>3.91</v>
      </c>
      <c r="T91" s="218">
        <v>0</v>
      </c>
      <c r="U91" s="218">
        <v>2.13</v>
      </c>
      <c r="V91" s="218">
        <v>0.14000000000000001</v>
      </c>
      <c r="W91" s="218">
        <v>0.47</v>
      </c>
      <c r="X91" s="218">
        <v>1.5</v>
      </c>
      <c r="Y91" s="218">
        <v>0</v>
      </c>
      <c r="Z91" s="218">
        <v>1.6</v>
      </c>
      <c r="AA91" s="218">
        <v>0</v>
      </c>
      <c r="AB91" s="218">
        <v>0</v>
      </c>
      <c r="AC91" s="218">
        <v>0.98</v>
      </c>
      <c r="AD91" s="218">
        <v>0</v>
      </c>
      <c r="AE91" s="218">
        <v>0</v>
      </c>
      <c r="AF91" s="218">
        <v>0</v>
      </c>
      <c r="AG91" s="218">
        <v>0.27</v>
      </c>
      <c r="AH91" s="218">
        <v>0</v>
      </c>
      <c r="AI91" s="218">
        <v>0</v>
      </c>
      <c r="AJ91" s="218">
        <v>0</v>
      </c>
      <c r="AK91" s="218">
        <v>7.46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11.11</v>
      </c>
      <c r="E92" s="218">
        <v>0</v>
      </c>
      <c r="F92" s="218">
        <v>0</v>
      </c>
      <c r="G92" s="218">
        <v>18.989999999999998</v>
      </c>
      <c r="H92" s="218">
        <v>0</v>
      </c>
      <c r="I92" s="218">
        <v>0</v>
      </c>
      <c r="J92" s="218">
        <v>24.22</v>
      </c>
      <c r="K92" s="218">
        <v>4.45</v>
      </c>
      <c r="L92" s="218">
        <v>53.98</v>
      </c>
      <c r="M92" s="218">
        <v>0.94</v>
      </c>
      <c r="N92" s="218">
        <v>1.2</v>
      </c>
      <c r="O92" s="218">
        <v>0</v>
      </c>
      <c r="P92" s="218">
        <v>1.42</v>
      </c>
      <c r="Q92" s="218">
        <v>3.18</v>
      </c>
      <c r="R92" s="218">
        <v>0.23</v>
      </c>
      <c r="S92" s="218">
        <v>3.91</v>
      </c>
      <c r="T92" s="218">
        <v>0</v>
      </c>
      <c r="U92" s="218">
        <v>2.13</v>
      </c>
      <c r="V92" s="218">
        <v>0.14000000000000001</v>
      </c>
      <c r="W92" s="218">
        <v>0.47</v>
      </c>
      <c r="X92" s="218">
        <v>1.5</v>
      </c>
      <c r="Y92" s="218">
        <v>0</v>
      </c>
      <c r="Z92" s="218">
        <v>1.6</v>
      </c>
      <c r="AA92" s="218">
        <v>0</v>
      </c>
      <c r="AB92" s="218">
        <v>0</v>
      </c>
      <c r="AC92" s="218">
        <v>0.98</v>
      </c>
      <c r="AD92" s="218">
        <v>0</v>
      </c>
      <c r="AE92" s="218">
        <v>0</v>
      </c>
      <c r="AF92" s="218">
        <v>0</v>
      </c>
      <c r="AG92" s="218">
        <v>0.27</v>
      </c>
      <c r="AH92" s="218">
        <v>0</v>
      </c>
      <c r="AI92" s="218">
        <v>0</v>
      </c>
      <c r="AJ92" s="218">
        <v>0</v>
      </c>
      <c r="AK92" s="218">
        <v>7.46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11.11</v>
      </c>
      <c r="E93" s="218">
        <v>0</v>
      </c>
      <c r="F93" s="218">
        <v>0</v>
      </c>
      <c r="G93" s="218">
        <v>18.989999999999998</v>
      </c>
      <c r="H93" s="218">
        <v>0</v>
      </c>
      <c r="I93" s="218">
        <v>0</v>
      </c>
      <c r="J93" s="218">
        <v>24.22</v>
      </c>
      <c r="K93" s="218">
        <v>4.45</v>
      </c>
      <c r="L93" s="218">
        <v>225.21</v>
      </c>
      <c r="M93" s="218">
        <v>0.94</v>
      </c>
      <c r="N93" s="218">
        <v>1.2</v>
      </c>
      <c r="O93" s="218">
        <v>0</v>
      </c>
      <c r="P93" s="218">
        <v>1.42</v>
      </c>
      <c r="Q93" s="218">
        <v>3.18</v>
      </c>
      <c r="R93" s="218">
        <v>0.23</v>
      </c>
      <c r="S93" s="218">
        <v>3.91</v>
      </c>
      <c r="T93" s="218">
        <v>0</v>
      </c>
      <c r="U93" s="218">
        <v>2.13</v>
      </c>
      <c r="V93" s="218">
        <v>0.14000000000000001</v>
      </c>
      <c r="W93" s="218">
        <v>0</v>
      </c>
      <c r="X93" s="218">
        <v>0</v>
      </c>
      <c r="Y93" s="218">
        <v>0</v>
      </c>
      <c r="Z93" s="218">
        <v>0</v>
      </c>
      <c r="AA93" s="218">
        <v>0.92</v>
      </c>
      <c r="AB93" s="218">
        <v>0</v>
      </c>
      <c r="AC93" s="218">
        <v>0.98</v>
      </c>
      <c r="AD93" s="218">
        <v>0</v>
      </c>
      <c r="AE93" s="218">
        <v>0</v>
      </c>
      <c r="AF93" s="218">
        <v>0</v>
      </c>
      <c r="AG93" s="218">
        <v>0.27</v>
      </c>
      <c r="AH93" s="218">
        <v>0</v>
      </c>
      <c r="AI93" s="218">
        <v>0</v>
      </c>
      <c r="AJ93" s="218">
        <v>0</v>
      </c>
      <c r="AK93" s="218">
        <v>7.63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11.11</v>
      </c>
      <c r="E94" s="218">
        <v>0</v>
      </c>
      <c r="F94" s="218">
        <v>0</v>
      </c>
      <c r="G94" s="218">
        <v>18.989999999999998</v>
      </c>
      <c r="H94" s="218">
        <v>0</v>
      </c>
      <c r="I94" s="218">
        <v>0</v>
      </c>
      <c r="J94" s="218">
        <v>24.22</v>
      </c>
      <c r="K94" s="218">
        <v>4.45</v>
      </c>
      <c r="L94" s="218">
        <v>234.98</v>
      </c>
      <c r="M94" s="218">
        <v>0.94</v>
      </c>
      <c r="N94" s="218">
        <v>1.2</v>
      </c>
      <c r="O94" s="218">
        <v>0</v>
      </c>
      <c r="P94" s="218">
        <v>1.42</v>
      </c>
      <c r="Q94" s="218">
        <v>3.18</v>
      </c>
      <c r="R94" s="218">
        <v>0.23</v>
      </c>
      <c r="S94" s="218">
        <v>3.91</v>
      </c>
      <c r="T94" s="218">
        <v>0</v>
      </c>
      <c r="U94" s="218">
        <v>2.13</v>
      </c>
      <c r="V94" s="218">
        <v>0.14000000000000001</v>
      </c>
      <c r="W94" s="218">
        <v>0.48</v>
      </c>
      <c r="X94" s="218">
        <v>1.5</v>
      </c>
      <c r="Y94" s="218">
        <v>0</v>
      </c>
      <c r="Z94" s="218">
        <v>2.58</v>
      </c>
      <c r="AA94" s="218">
        <v>0.92</v>
      </c>
      <c r="AB94" s="218">
        <v>0</v>
      </c>
      <c r="AC94" s="218">
        <v>0.98</v>
      </c>
      <c r="AD94" s="218">
        <v>0</v>
      </c>
      <c r="AE94" s="218">
        <v>0</v>
      </c>
      <c r="AF94" s="218">
        <v>0</v>
      </c>
      <c r="AG94" s="218">
        <v>0.27</v>
      </c>
      <c r="AH94" s="218">
        <v>0</v>
      </c>
      <c r="AI94" s="218">
        <v>0</v>
      </c>
      <c r="AJ94" s="218">
        <v>0</v>
      </c>
      <c r="AK94" s="218">
        <v>7.63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11.27</v>
      </c>
      <c r="E95" s="218">
        <v>0</v>
      </c>
      <c r="F95" s="218">
        <v>0</v>
      </c>
      <c r="G95" s="218">
        <v>18.989999999999998</v>
      </c>
      <c r="H95" s="218">
        <v>0</v>
      </c>
      <c r="I95" s="218">
        <v>0</v>
      </c>
      <c r="J95" s="218">
        <v>24.22</v>
      </c>
      <c r="K95" s="218">
        <v>4.45</v>
      </c>
      <c r="L95" s="218">
        <v>156.69999999999999</v>
      </c>
      <c r="M95" s="218">
        <v>0.94</v>
      </c>
      <c r="N95" s="218">
        <v>1.2</v>
      </c>
      <c r="O95" s="218">
        <v>0</v>
      </c>
      <c r="P95" s="218">
        <v>1.42</v>
      </c>
      <c r="Q95" s="218">
        <v>3.18</v>
      </c>
      <c r="R95" s="218">
        <v>0.22</v>
      </c>
      <c r="S95" s="218">
        <v>3.88</v>
      </c>
      <c r="T95" s="218">
        <v>0</v>
      </c>
      <c r="U95" s="218">
        <v>2.13</v>
      </c>
      <c r="V95" s="218">
        <v>0.14000000000000001</v>
      </c>
      <c r="W95" s="218">
        <v>0.48</v>
      </c>
      <c r="X95" s="218">
        <v>1.5</v>
      </c>
      <c r="Y95" s="218">
        <v>0</v>
      </c>
      <c r="Z95" s="218">
        <v>2.58</v>
      </c>
      <c r="AA95" s="218">
        <v>0.92</v>
      </c>
      <c r="AB95" s="218">
        <v>0</v>
      </c>
      <c r="AC95" s="218">
        <v>0.98</v>
      </c>
      <c r="AD95" s="218">
        <v>0</v>
      </c>
      <c r="AE95" s="218">
        <v>0</v>
      </c>
      <c r="AF95" s="218">
        <v>0</v>
      </c>
      <c r="AG95" s="218">
        <v>0.27</v>
      </c>
      <c r="AH95" s="218">
        <v>0</v>
      </c>
      <c r="AI95" s="218">
        <v>0</v>
      </c>
      <c r="AJ95" s="218">
        <v>0</v>
      </c>
      <c r="AK95" s="218">
        <v>7.63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11.27</v>
      </c>
      <c r="E96" s="218">
        <v>0</v>
      </c>
      <c r="F96" s="218">
        <v>0</v>
      </c>
      <c r="G96" s="218">
        <v>18.989999999999998</v>
      </c>
      <c r="H96" s="218">
        <v>0</v>
      </c>
      <c r="I96" s="218">
        <v>0</v>
      </c>
      <c r="J96" s="218">
        <v>24.22</v>
      </c>
      <c r="K96" s="218">
        <v>4.45</v>
      </c>
      <c r="L96" s="218">
        <v>136.30000000000001</v>
      </c>
      <c r="M96" s="218">
        <v>0.94</v>
      </c>
      <c r="N96" s="218">
        <v>1.2</v>
      </c>
      <c r="O96" s="218">
        <v>0</v>
      </c>
      <c r="P96" s="218">
        <v>1.42</v>
      </c>
      <c r="Q96" s="218">
        <v>3.18</v>
      </c>
      <c r="R96" s="218">
        <v>0.22</v>
      </c>
      <c r="S96" s="218">
        <v>3.88</v>
      </c>
      <c r="T96" s="218">
        <v>0</v>
      </c>
      <c r="U96" s="218">
        <v>2.13</v>
      </c>
      <c r="V96" s="218">
        <v>0.14000000000000001</v>
      </c>
      <c r="W96" s="218">
        <v>0.48</v>
      </c>
      <c r="X96" s="218">
        <v>1.5</v>
      </c>
      <c r="Y96" s="218">
        <v>0</v>
      </c>
      <c r="Z96" s="218">
        <v>2.58</v>
      </c>
      <c r="AA96" s="218">
        <v>0.92</v>
      </c>
      <c r="AB96" s="218">
        <v>0</v>
      </c>
      <c r="AC96" s="218">
        <v>0.98</v>
      </c>
      <c r="AD96" s="218">
        <v>0</v>
      </c>
      <c r="AE96" s="218">
        <v>0</v>
      </c>
      <c r="AF96" s="218">
        <v>0</v>
      </c>
      <c r="AG96" s="218">
        <v>0.27</v>
      </c>
      <c r="AH96" s="218">
        <v>0</v>
      </c>
      <c r="AI96" s="218">
        <v>0</v>
      </c>
      <c r="AJ96" s="218">
        <v>0</v>
      </c>
      <c r="AK96" s="218">
        <v>7.63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11.27</v>
      </c>
      <c r="E97" s="218">
        <v>0</v>
      </c>
      <c r="F97" s="218">
        <v>0</v>
      </c>
      <c r="G97" s="218">
        <v>18.989999999999998</v>
      </c>
      <c r="H97" s="218">
        <v>0</v>
      </c>
      <c r="I97" s="218">
        <v>0</v>
      </c>
      <c r="J97" s="218">
        <v>24.22</v>
      </c>
      <c r="K97" s="218">
        <v>4.45</v>
      </c>
      <c r="L97" s="218">
        <v>131.58000000000001</v>
      </c>
      <c r="M97" s="218">
        <v>0.94</v>
      </c>
      <c r="N97" s="218">
        <v>1.2</v>
      </c>
      <c r="O97" s="218">
        <v>0</v>
      </c>
      <c r="P97" s="218">
        <v>1.42</v>
      </c>
      <c r="Q97" s="218">
        <v>3.18</v>
      </c>
      <c r="R97" s="218">
        <v>0.22</v>
      </c>
      <c r="S97" s="218">
        <v>3.88</v>
      </c>
      <c r="T97" s="218">
        <v>0</v>
      </c>
      <c r="U97" s="218">
        <v>2.13</v>
      </c>
      <c r="V97" s="218">
        <v>0.14000000000000001</v>
      </c>
      <c r="W97" s="218">
        <v>0.48</v>
      </c>
      <c r="X97" s="218">
        <v>1.5</v>
      </c>
      <c r="Y97" s="218">
        <v>0</v>
      </c>
      <c r="Z97" s="218">
        <v>2.58</v>
      </c>
      <c r="AA97" s="218">
        <v>0.92</v>
      </c>
      <c r="AB97" s="218">
        <v>0</v>
      </c>
      <c r="AC97" s="218">
        <v>0.98</v>
      </c>
      <c r="AD97" s="218">
        <v>0</v>
      </c>
      <c r="AE97" s="218">
        <v>0</v>
      </c>
      <c r="AF97" s="218">
        <v>0</v>
      </c>
      <c r="AG97" s="218">
        <v>0.27</v>
      </c>
      <c r="AH97" s="218">
        <v>0</v>
      </c>
      <c r="AI97" s="218">
        <v>0</v>
      </c>
      <c r="AJ97" s="218">
        <v>0</v>
      </c>
      <c r="AK97" s="218">
        <v>7.63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11.27</v>
      </c>
      <c r="E98" s="218">
        <v>0</v>
      </c>
      <c r="F98" s="218">
        <v>0</v>
      </c>
      <c r="G98" s="218">
        <v>18.989999999999998</v>
      </c>
      <c r="H98" s="218">
        <v>0</v>
      </c>
      <c r="I98" s="218">
        <v>0</v>
      </c>
      <c r="J98" s="218">
        <v>24.22</v>
      </c>
      <c r="K98" s="218">
        <v>4.45</v>
      </c>
      <c r="L98" s="218">
        <v>131.58000000000001</v>
      </c>
      <c r="M98" s="218">
        <v>0.94</v>
      </c>
      <c r="N98" s="218">
        <v>1.2</v>
      </c>
      <c r="O98" s="218">
        <v>0</v>
      </c>
      <c r="P98" s="218">
        <v>1.42</v>
      </c>
      <c r="Q98" s="218">
        <v>3.18</v>
      </c>
      <c r="R98" s="218">
        <v>0.22</v>
      </c>
      <c r="S98" s="218">
        <v>3.88</v>
      </c>
      <c r="T98" s="218">
        <v>0</v>
      </c>
      <c r="U98" s="218">
        <v>2.13</v>
      </c>
      <c r="V98" s="218">
        <v>0.14000000000000001</v>
      </c>
      <c r="W98" s="218">
        <v>0.48</v>
      </c>
      <c r="X98" s="218">
        <v>1.5</v>
      </c>
      <c r="Y98" s="218">
        <v>0</v>
      </c>
      <c r="Z98" s="218">
        <v>2.58</v>
      </c>
      <c r="AA98" s="218">
        <v>0.92</v>
      </c>
      <c r="AB98" s="218">
        <v>0</v>
      </c>
      <c r="AC98" s="218">
        <v>0.98</v>
      </c>
      <c r="AD98" s="218">
        <v>0</v>
      </c>
      <c r="AE98" s="218">
        <v>0</v>
      </c>
      <c r="AF98" s="218">
        <v>0</v>
      </c>
      <c r="AG98" s="218">
        <v>0.27</v>
      </c>
      <c r="AH98" s="218">
        <v>0</v>
      </c>
      <c r="AI98" s="218">
        <v>0</v>
      </c>
      <c r="AJ98" s="218">
        <v>0</v>
      </c>
      <c r="AK98" s="218">
        <v>7.63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0.2618399999999998</v>
      </c>
      <c r="E99">
        <f t="shared" si="0"/>
        <v>0</v>
      </c>
      <c r="F99">
        <f t="shared" si="0"/>
        <v>0</v>
      </c>
      <c r="G99">
        <f t="shared" si="0"/>
        <v>0.45576000000000016</v>
      </c>
      <c r="H99">
        <f t="shared" si="0"/>
        <v>0</v>
      </c>
      <c r="I99">
        <f t="shared" si="0"/>
        <v>0</v>
      </c>
      <c r="J99">
        <f t="shared" si="0"/>
        <v>0.58127999999999991</v>
      </c>
      <c r="K99">
        <f t="shared" si="0"/>
        <v>9.7930000000000017E-2</v>
      </c>
      <c r="L99">
        <f t="shared" si="0"/>
        <v>2.6464299999999965</v>
      </c>
      <c r="M99">
        <f t="shared" si="0"/>
        <v>2.232499999999997E-2</v>
      </c>
      <c r="N99">
        <f t="shared" si="0"/>
        <v>2.8800000000000048E-2</v>
      </c>
      <c r="O99">
        <f t="shared" si="0"/>
        <v>0</v>
      </c>
      <c r="P99">
        <f t="shared" si="0"/>
        <v>3.54125E-2</v>
      </c>
      <c r="Q99">
        <f t="shared" si="0"/>
        <v>8.064999999999993E-2</v>
      </c>
      <c r="R99">
        <f t="shared" si="0"/>
        <v>8.1680000000000086E-2</v>
      </c>
      <c r="S99">
        <f t="shared" si="0"/>
        <v>9.8104999999999914E-2</v>
      </c>
      <c r="T99">
        <f t="shared" si="0"/>
        <v>0</v>
      </c>
      <c r="U99">
        <f t="shared" si="0"/>
        <v>5.1119999999999936E-2</v>
      </c>
      <c r="V99">
        <f t="shared" si="0"/>
        <v>2.9797500000000018E-2</v>
      </c>
      <c r="W99">
        <f t="shared" si="0"/>
        <v>9.8207500000000225E-2</v>
      </c>
      <c r="X99">
        <f t="shared" si="0"/>
        <v>0.25413750000000013</v>
      </c>
      <c r="Y99">
        <f t="shared" si="0"/>
        <v>0</v>
      </c>
      <c r="Z99">
        <f t="shared" si="0"/>
        <v>0.44854749999999965</v>
      </c>
      <c r="AA99">
        <f t="shared" si="0"/>
        <v>0.16065249999999978</v>
      </c>
      <c r="AB99">
        <f t="shared" si="0"/>
        <v>0</v>
      </c>
      <c r="AC99">
        <f t="shared" si="0"/>
        <v>1.1882500000000011E-2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8.0250000000000004E-4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0.17134499999999989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-12.701000000000001</v>
      </c>
      <c r="D4" s="124">
        <v>0</v>
      </c>
      <c r="E4" s="124">
        <v>0</v>
      </c>
      <c r="F4" s="124">
        <v>-17.298999999999999</v>
      </c>
      <c r="G4" s="124">
        <v>-30</v>
      </c>
      <c r="H4" s="118"/>
      <c r="I4" s="33">
        <v>2</v>
      </c>
      <c r="J4" s="124">
        <v>12.701000000000001</v>
      </c>
      <c r="K4" s="124">
        <v>0</v>
      </c>
      <c r="L4" s="124">
        <v>0</v>
      </c>
      <c r="M4" s="124">
        <v>0</v>
      </c>
      <c r="N4" s="124">
        <v>12.701000000000001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17.298999999999999</v>
      </c>
      <c r="AF4" s="124">
        <v>0</v>
      </c>
      <c r="AG4" s="124">
        <v>0</v>
      </c>
      <c r="AH4" s="124">
        <v>0</v>
      </c>
      <c r="AI4" s="124">
        <v>17.298999999999999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12.701000000000001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-12.701000000000001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17.298999999999999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-17.298999999999999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127.01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127.01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172.99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172.99</v>
      </c>
      <c r="DF4" s="123">
        <f t="shared" ref="DF4:DF67" si="31">AR4+AU4+BB4+BI4+BP4</f>
        <v>30</v>
      </c>
      <c r="DG4" s="123">
        <f t="shared" ref="DG4:DG67" si="32">AY4+AN4+BC4+BJ4+BQ4</f>
        <v>-12.701000000000001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-17.298999999999999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-19.050999999999998</v>
      </c>
      <c r="D5" s="124">
        <v>0</v>
      </c>
      <c r="E5" s="124">
        <v>0</v>
      </c>
      <c r="F5" s="124">
        <v>-25.949000000000002</v>
      </c>
      <c r="G5" s="124">
        <v>-45</v>
      </c>
      <c r="H5" s="118"/>
      <c r="I5" s="33">
        <v>3</v>
      </c>
      <c r="J5" s="124">
        <v>19.050999999999998</v>
      </c>
      <c r="K5" s="124">
        <v>0</v>
      </c>
      <c r="L5" s="124">
        <v>0</v>
      </c>
      <c r="M5" s="124">
        <v>0</v>
      </c>
      <c r="N5" s="124">
        <v>19.050999999999998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25.949000000000002</v>
      </c>
      <c r="AF5" s="124">
        <v>0</v>
      </c>
      <c r="AG5" s="124">
        <v>0</v>
      </c>
      <c r="AH5" s="124">
        <v>0</v>
      </c>
      <c r="AI5" s="124">
        <v>25.949000000000002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19.050999999999998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-19.050999999999998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25.949000000000002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-25.949000000000002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190.51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190.51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259.49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259.49</v>
      </c>
      <c r="DF5" s="123">
        <f t="shared" si="31"/>
        <v>45</v>
      </c>
      <c r="DG5" s="123">
        <f t="shared" si="32"/>
        <v>-19.050999999999998</v>
      </c>
      <c r="DH5" s="123">
        <f t="shared" si="33"/>
        <v>0</v>
      </c>
      <c r="DI5" s="123">
        <f t="shared" si="34"/>
        <v>0</v>
      </c>
      <c r="DJ5" s="123">
        <f t="shared" si="35"/>
        <v>-25.949000000000002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-25.402000000000001</v>
      </c>
      <c r="D6" s="124">
        <v>0</v>
      </c>
      <c r="E6" s="124">
        <v>0</v>
      </c>
      <c r="F6" s="124">
        <v>-34.597999999999999</v>
      </c>
      <c r="G6" s="124">
        <v>-60</v>
      </c>
      <c r="H6" s="118"/>
      <c r="I6" s="33">
        <v>4</v>
      </c>
      <c r="J6" s="124">
        <v>25.402000000000001</v>
      </c>
      <c r="K6" s="124">
        <v>0</v>
      </c>
      <c r="L6" s="124">
        <v>0</v>
      </c>
      <c r="M6" s="124">
        <v>0</v>
      </c>
      <c r="N6" s="124">
        <v>25.402000000000001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34.597999999999999</v>
      </c>
      <c r="AF6" s="124">
        <v>0</v>
      </c>
      <c r="AG6" s="124">
        <v>0</v>
      </c>
      <c r="AH6" s="124">
        <v>0</v>
      </c>
      <c r="AI6" s="124">
        <v>34.597999999999999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25.402000000000001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-25.402000000000001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34.597999999999999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-34.597999999999999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254.02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254.02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345.98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345.98</v>
      </c>
      <c r="DF6" s="123">
        <f t="shared" si="31"/>
        <v>60</v>
      </c>
      <c r="DG6" s="123">
        <f t="shared" si="32"/>
        <v>-25.402000000000001</v>
      </c>
      <c r="DH6" s="123">
        <f t="shared" si="33"/>
        <v>0</v>
      </c>
      <c r="DI6" s="123">
        <f t="shared" si="34"/>
        <v>0</v>
      </c>
      <c r="DJ6" s="123">
        <f t="shared" si="35"/>
        <v>-34.597999999999999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-21.591999999999999</v>
      </c>
      <c r="D7" s="124">
        <v>0</v>
      </c>
      <c r="E7" s="124">
        <v>0</v>
      </c>
      <c r="F7" s="124">
        <v>-29.408000000000001</v>
      </c>
      <c r="G7" s="124">
        <v>-51</v>
      </c>
      <c r="H7" s="118"/>
      <c r="I7" s="33">
        <v>5</v>
      </c>
      <c r="J7" s="124">
        <v>21.591999999999999</v>
      </c>
      <c r="K7" s="124">
        <v>0</v>
      </c>
      <c r="L7" s="124">
        <v>0</v>
      </c>
      <c r="M7" s="124">
        <v>0</v>
      </c>
      <c r="N7" s="124">
        <v>21.591999999999999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29.408000000000001</v>
      </c>
      <c r="AF7" s="124">
        <v>0</v>
      </c>
      <c r="AG7" s="124">
        <v>0</v>
      </c>
      <c r="AH7" s="124">
        <v>0</v>
      </c>
      <c r="AI7" s="124">
        <v>29.408000000000001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21.591999999999999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-21.591999999999999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29.408000000000001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-29.408000000000001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215.92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215.92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294.08000000000004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294.08000000000004</v>
      </c>
      <c r="DF7" s="123">
        <f t="shared" si="31"/>
        <v>51</v>
      </c>
      <c r="DG7" s="123">
        <f t="shared" si="32"/>
        <v>-21.591999999999999</v>
      </c>
      <c r="DH7" s="123">
        <f t="shared" si="33"/>
        <v>0</v>
      </c>
      <c r="DI7" s="123">
        <f t="shared" si="34"/>
        <v>0</v>
      </c>
      <c r="DJ7" s="123">
        <f t="shared" si="35"/>
        <v>-29.408000000000001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-7.1970000000000001</v>
      </c>
      <c r="D8" s="124">
        <v>0</v>
      </c>
      <c r="E8" s="124">
        <v>0</v>
      </c>
      <c r="F8" s="124">
        <v>-9.8030000000000008</v>
      </c>
      <c r="G8" s="124">
        <v>-17</v>
      </c>
      <c r="H8" s="118"/>
      <c r="I8" s="33">
        <v>6</v>
      </c>
      <c r="J8" s="124">
        <v>7.1970000000000001</v>
      </c>
      <c r="K8" s="124">
        <v>0</v>
      </c>
      <c r="L8" s="124">
        <v>0</v>
      </c>
      <c r="M8" s="124">
        <v>0</v>
      </c>
      <c r="N8" s="124">
        <v>7.1970000000000001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9.8030000000000008</v>
      </c>
      <c r="AF8" s="124">
        <v>0</v>
      </c>
      <c r="AG8" s="124">
        <v>0</v>
      </c>
      <c r="AH8" s="124">
        <v>0</v>
      </c>
      <c r="AI8" s="124">
        <v>9.8030000000000008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7.1970000000000001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-7.1970000000000001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9.8030000000000008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-9.8030000000000008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71.97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71.97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98.03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98.03</v>
      </c>
      <c r="DF8" s="123">
        <f t="shared" si="31"/>
        <v>17</v>
      </c>
      <c r="DG8" s="123">
        <f t="shared" si="32"/>
        <v>-7.1970000000000001</v>
      </c>
      <c r="DH8" s="123">
        <f t="shared" si="33"/>
        <v>0</v>
      </c>
      <c r="DI8" s="123">
        <f t="shared" si="34"/>
        <v>0</v>
      </c>
      <c r="DJ8" s="123">
        <f t="shared" si="35"/>
        <v>-9.8030000000000008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-21.591999999999999</v>
      </c>
      <c r="D89" s="124">
        <v>0</v>
      </c>
      <c r="E89" s="124">
        <v>0</v>
      </c>
      <c r="F89" s="124">
        <v>-29.408000000000001</v>
      </c>
      <c r="G89" s="124">
        <v>-51</v>
      </c>
      <c r="H89" s="118"/>
      <c r="I89" s="33">
        <v>87</v>
      </c>
      <c r="J89" s="124">
        <v>21.591999999999999</v>
      </c>
      <c r="K89" s="124">
        <v>0</v>
      </c>
      <c r="L89" s="124">
        <v>0</v>
      </c>
      <c r="M89" s="124">
        <v>0</v>
      </c>
      <c r="N89" s="124">
        <v>21.591999999999999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29.408000000000001</v>
      </c>
      <c r="AF89" s="124">
        <v>0</v>
      </c>
      <c r="AG89" s="124">
        <v>0</v>
      </c>
      <c r="AH89" s="124">
        <v>0</v>
      </c>
      <c r="AI89" s="124">
        <v>29.408000000000001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21.591999999999999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-21.591999999999999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29.408000000000001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-29.408000000000001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215.92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215.92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294.08000000000004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294.08000000000004</v>
      </c>
      <c r="DF89" s="123">
        <f t="shared" si="59"/>
        <v>51</v>
      </c>
      <c r="DG89" s="123">
        <f t="shared" si="60"/>
        <v>-21.591999999999999</v>
      </c>
      <c r="DH89" s="123">
        <f t="shared" si="61"/>
        <v>0</v>
      </c>
      <c r="DI89" s="123">
        <f t="shared" si="62"/>
        <v>0</v>
      </c>
      <c r="DJ89" s="123">
        <f t="shared" si="63"/>
        <v>-29.408000000000001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-46.57</v>
      </c>
      <c r="D90" s="124">
        <v>0</v>
      </c>
      <c r="E90" s="124">
        <v>0</v>
      </c>
      <c r="F90" s="124">
        <v>-63.43</v>
      </c>
      <c r="G90" s="124">
        <v>-110</v>
      </c>
      <c r="H90" s="118"/>
      <c r="I90" s="33">
        <v>88</v>
      </c>
      <c r="J90" s="124">
        <v>46.57</v>
      </c>
      <c r="K90" s="124">
        <v>0</v>
      </c>
      <c r="L90" s="124">
        <v>0</v>
      </c>
      <c r="M90" s="124">
        <v>0</v>
      </c>
      <c r="N90" s="124">
        <v>46.57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63.43</v>
      </c>
      <c r="AF90" s="124">
        <v>0</v>
      </c>
      <c r="AG90" s="124">
        <v>0</v>
      </c>
      <c r="AH90" s="124">
        <v>0</v>
      </c>
      <c r="AI90" s="124">
        <v>63.43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46.57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-46.57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63.43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-63.43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465.7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465.7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634.29999999999995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634.29999999999995</v>
      </c>
      <c r="DF90" s="123">
        <f t="shared" si="59"/>
        <v>110</v>
      </c>
      <c r="DG90" s="123">
        <f t="shared" si="60"/>
        <v>-46.57</v>
      </c>
      <c r="DH90" s="123">
        <f t="shared" si="61"/>
        <v>0</v>
      </c>
      <c r="DI90" s="123">
        <f t="shared" si="62"/>
        <v>0</v>
      </c>
      <c r="DJ90" s="123">
        <f t="shared" si="63"/>
        <v>-63.43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-27.942</v>
      </c>
      <c r="D91" s="124">
        <v>0</v>
      </c>
      <c r="E91" s="124">
        <v>0</v>
      </c>
      <c r="F91" s="124">
        <v>-38.058</v>
      </c>
      <c r="G91" s="124">
        <v>-66</v>
      </c>
      <c r="H91" s="118"/>
      <c r="I91" s="33">
        <v>89</v>
      </c>
      <c r="J91" s="124">
        <v>27.942</v>
      </c>
      <c r="K91" s="124">
        <v>0</v>
      </c>
      <c r="L91" s="124">
        <v>0</v>
      </c>
      <c r="M91" s="124">
        <v>0</v>
      </c>
      <c r="N91" s="124">
        <v>27.942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38.058</v>
      </c>
      <c r="AF91" s="124">
        <v>0</v>
      </c>
      <c r="AG91" s="124">
        <v>0</v>
      </c>
      <c r="AH91" s="124">
        <v>0</v>
      </c>
      <c r="AI91" s="124">
        <v>38.058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27.942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-27.942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38.058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-38.058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279.42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279.42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380.58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380.58</v>
      </c>
      <c r="DF91" s="123">
        <f t="shared" si="59"/>
        <v>66</v>
      </c>
      <c r="DG91" s="123">
        <f t="shared" si="60"/>
        <v>-27.942</v>
      </c>
      <c r="DH91" s="123">
        <f t="shared" si="61"/>
        <v>0</v>
      </c>
      <c r="DI91" s="123">
        <f t="shared" si="62"/>
        <v>0</v>
      </c>
      <c r="DJ91" s="123">
        <f t="shared" si="63"/>
        <v>-38.058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-16.934999999999999</v>
      </c>
      <c r="D92" s="124">
        <v>0</v>
      </c>
      <c r="E92" s="124">
        <v>0</v>
      </c>
      <c r="F92" s="124">
        <v>-23.065000000000001</v>
      </c>
      <c r="G92" s="124">
        <v>-40</v>
      </c>
      <c r="H92" s="118"/>
      <c r="I92" s="33">
        <v>90</v>
      </c>
      <c r="J92" s="124">
        <v>16.934999999999999</v>
      </c>
      <c r="K92" s="124">
        <v>0</v>
      </c>
      <c r="L92" s="124">
        <v>0</v>
      </c>
      <c r="M92" s="124">
        <v>0</v>
      </c>
      <c r="N92" s="124">
        <v>16.934999999999999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23.065000000000001</v>
      </c>
      <c r="AF92" s="124">
        <v>0</v>
      </c>
      <c r="AG92" s="124">
        <v>0</v>
      </c>
      <c r="AH92" s="124">
        <v>0</v>
      </c>
      <c r="AI92" s="124">
        <v>23.065000000000001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16.934999999999999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-16.934999999999999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23.065000000000001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-23.065000000000001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169.35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169.35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230.65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230.65</v>
      </c>
      <c r="DF92" s="123">
        <f t="shared" si="59"/>
        <v>40</v>
      </c>
      <c r="DG92" s="123">
        <f t="shared" si="60"/>
        <v>-16.934999999999999</v>
      </c>
      <c r="DH92" s="123">
        <f t="shared" si="61"/>
        <v>0</v>
      </c>
      <c r="DI92" s="123">
        <f t="shared" si="62"/>
        <v>0</v>
      </c>
      <c r="DJ92" s="123">
        <f t="shared" si="63"/>
        <v>-23.065000000000001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4.9745499999999998E-2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-4.9745499999999998E-2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6.7754500000000009E-2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-6.7754500000000009E-2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4.9745499999999998E-2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4.9745499999999998E-2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6.7754499999999995E-2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6.7754499999999995E-2</v>
      </c>
      <c r="DE99" s="128"/>
      <c r="DF99" s="123">
        <f t="shared" si="59"/>
        <v>0.11750000000000001</v>
      </c>
      <c r="DG99" s="123">
        <f t="shared" si="60"/>
        <v>-4.9745499999999998E-2</v>
      </c>
      <c r="DH99" s="123">
        <f t="shared" si="61"/>
        <v>0</v>
      </c>
      <c r="DI99" s="123">
        <f t="shared" si="62"/>
        <v>0</v>
      </c>
      <c r="DJ99" s="123">
        <f t="shared" si="63"/>
        <v>-6.7754500000000009E-2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45071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45071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45071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9">
        <v>26.2</v>
      </c>
      <c r="C3" s="219">
        <v>26.2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10.930639999999999</v>
      </c>
      <c r="J3" s="23">
        <f>C3*E3/100</f>
        <v>6.1124599999999996</v>
      </c>
      <c r="K3" s="23">
        <f>C3*F3/100</f>
        <v>7.8835799999999994</v>
      </c>
      <c r="L3" s="23">
        <f>C3*G3/100</f>
        <v>1.27332</v>
      </c>
      <c r="M3" s="203">
        <f>SUM(I3:L3)</f>
        <v>26.199999999999996</v>
      </c>
      <c r="N3" s="24"/>
      <c r="P3" s="78">
        <f t="shared" ref="P3:P34" si="1">I3</f>
        <v>10.930639999999999</v>
      </c>
      <c r="Q3" s="78">
        <f t="shared" ref="Q3:Q34" si="2">J3</f>
        <v>6.1124599999999996</v>
      </c>
      <c r="R3" s="78">
        <f t="shared" ref="R3:R34" si="3">K3</f>
        <v>7.8835799999999994</v>
      </c>
      <c r="S3" s="78">
        <f t="shared" ref="S3:S34" si="4">L3</f>
        <v>1.27332</v>
      </c>
      <c r="T3" s="78">
        <f>SUM(P3:S3)</f>
        <v>26.199999999999996</v>
      </c>
    </row>
    <row r="4" spans="1:20">
      <c r="A4" s="8" t="s">
        <v>46</v>
      </c>
      <c r="B4" s="219">
        <v>26.2</v>
      </c>
      <c r="C4" s="219">
        <v>26.2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10.930639999999999</v>
      </c>
      <c r="J4" s="23">
        <f t="shared" ref="J4:J67" si="6">C4*E4/100</f>
        <v>6.1124599999999996</v>
      </c>
      <c r="K4" s="23">
        <f t="shared" ref="K4:K67" si="7">C4*F4/100</f>
        <v>7.8835799999999994</v>
      </c>
      <c r="L4" s="23">
        <f t="shared" ref="L4:L67" si="8">C4*G4/100</f>
        <v>1.27332</v>
      </c>
      <c r="M4" s="204">
        <f t="shared" ref="M4:M67" si="9">SUM(I4:L4)</f>
        <v>26.199999999999996</v>
      </c>
      <c r="N4" s="24"/>
      <c r="P4" s="78">
        <f t="shared" si="1"/>
        <v>10.930639999999999</v>
      </c>
      <c r="Q4" s="78">
        <f t="shared" si="2"/>
        <v>6.1124599999999996</v>
      </c>
      <c r="R4" s="78">
        <f t="shared" si="3"/>
        <v>7.8835799999999994</v>
      </c>
      <c r="S4" s="78">
        <f t="shared" si="4"/>
        <v>1.27332</v>
      </c>
      <c r="T4" s="78">
        <f t="shared" ref="T4:T67" si="10">SUM(P4:S4)</f>
        <v>26.199999999999996</v>
      </c>
    </row>
    <row r="5" spans="1:20">
      <c r="A5" s="8" t="s">
        <v>47</v>
      </c>
      <c r="B5" s="219">
        <v>26.2</v>
      </c>
      <c r="C5" s="219">
        <v>26.2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10.930639999999999</v>
      </c>
      <c r="J5" s="23">
        <f t="shared" si="6"/>
        <v>6.1124599999999996</v>
      </c>
      <c r="K5" s="23">
        <f t="shared" si="7"/>
        <v>7.8835799999999994</v>
      </c>
      <c r="L5" s="23">
        <f t="shared" si="8"/>
        <v>1.27332</v>
      </c>
      <c r="M5" s="204">
        <f t="shared" si="9"/>
        <v>26.199999999999996</v>
      </c>
      <c r="N5" s="24"/>
      <c r="P5" s="78">
        <f t="shared" si="1"/>
        <v>10.930639999999999</v>
      </c>
      <c r="Q5" s="78">
        <f t="shared" si="2"/>
        <v>6.1124599999999996</v>
      </c>
      <c r="R5" s="78">
        <f t="shared" si="3"/>
        <v>7.8835799999999994</v>
      </c>
      <c r="S5" s="78">
        <f t="shared" si="4"/>
        <v>1.27332</v>
      </c>
      <c r="T5" s="78">
        <f t="shared" si="10"/>
        <v>26.199999999999996</v>
      </c>
    </row>
    <row r="6" spans="1:20">
      <c r="A6" s="8" t="s">
        <v>48</v>
      </c>
      <c r="B6" s="219">
        <v>26.2</v>
      </c>
      <c r="C6" s="219">
        <v>26.2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10.930639999999999</v>
      </c>
      <c r="J6" s="23">
        <f t="shared" si="6"/>
        <v>6.1124599999999996</v>
      </c>
      <c r="K6" s="23">
        <f t="shared" si="7"/>
        <v>7.8835799999999994</v>
      </c>
      <c r="L6" s="23">
        <f t="shared" si="8"/>
        <v>1.27332</v>
      </c>
      <c r="M6" s="204">
        <f t="shared" si="9"/>
        <v>26.199999999999996</v>
      </c>
      <c r="N6" s="24"/>
      <c r="P6" s="78">
        <f t="shared" si="1"/>
        <v>10.930639999999999</v>
      </c>
      <c r="Q6" s="78">
        <f t="shared" si="2"/>
        <v>6.1124599999999996</v>
      </c>
      <c r="R6" s="78">
        <f t="shared" si="3"/>
        <v>7.8835799999999994</v>
      </c>
      <c r="S6" s="78">
        <f t="shared" si="4"/>
        <v>1.27332</v>
      </c>
      <c r="T6" s="78">
        <f t="shared" si="10"/>
        <v>26.199999999999996</v>
      </c>
    </row>
    <row r="7" spans="1:20">
      <c r="A7" s="8" t="s">
        <v>49</v>
      </c>
      <c r="B7" s="219">
        <v>26.2</v>
      </c>
      <c r="C7" s="219">
        <v>26.2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10.930639999999999</v>
      </c>
      <c r="J7" s="23">
        <f t="shared" si="6"/>
        <v>6.1124599999999996</v>
      </c>
      <c r="K7" s="23">
        <f t="shared" si="7"/>
        <v>7.8835799999999994</v>
      </c>
      <c r="L7" s="23">
        <f t="shared" si="8"/>
        <v>1.27332</v>
      </c>
      <c r="M7" s="204">
        <f t="shared" si="9"/>
        <v>26.199999999999996</v>
      </c>
      <c r="N7" s="24"/>
      <c r="P7" s="78">
        <f t="shared" si="1"/>
        <v>10.930639999999999</v>
      </c>
      <c r="Q7" s="78">
        <f t="shared" si="2"/>
        <v>6.1124599999999996</v>
      </c>
      <c r="R7" s="78">
        <f t="shared" si="3"/>
        <v>7.8835799999999994</v>
      </c>
      <c r="S7" s="78">
        <f t="shared" si="4"/>
        <v>1.27332</v>
      </c>
      <c r="T7" s="78">
        <f t="shared" si="10"/>
        <v>26.199999999999996</v>
      </c>
    </row>
    <row r="8" spans="1:20">
      <c r="A8" s="8" t="s">
        <v>50</v>
      </c>
      <c r="B8" s="219">
        <v>26.7</v>
      </c>
      <c r="C8" s="219">
        <v>26.7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11.139239999999999</v>
      </c>
      <c r="J8" s="23">
        <f t="shared" si="6"/>
        <v>6.2291099999999995</v>
      </c>
      <c r="K8" s="23">
        <f t="shared" si="7"/>
        <v>8.0340299999999996</v>
      </c>
      <c r="L8" s="23">
        <f t="shared" si="8"/>
        <v>1.29762</v>
      </c>
      <c r="M8" s="204">
        <f t="shared" si="9"/>
        <v>26.7</v>
      </c>
      <c r="N8" s="24"/>
      <c r="P8" s="78">
        <f t="shared" si="1"/>
        <v>11.139239999999999</v>
      </c>
      <c r="Q8" s="78">
        <f t="shared" si="2"/>
        <v>6.2291099999999995</v>
      </c>
      <c r="R8" s="78">
        <f t="shared" si="3"/>
        <v>8.0340299999999996</v>
      </c>
      <c r="S8" s="78">
        <f t="shared" si="4"/>
        <v>1.29762</v>
      </c>
      <c r="T8" s="78">
        <f t="shared" si="10"/>
        <v>26.7</v>
      </c>
    </row>
    <row r="9" spans="1:20">
      <c r="A9" s="8" t="s">
        <v>51</v>
      </c>
      <c r="B9" s="219">
        <v>26.7</v>
      </c>
      <c r="C9" s="219">
        <v>26.7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11.139239999999999</v>
      </c>
      <c r="J9" s="23">
        <f t="shared" si="6"/>
        <v>6.2291099999999995</v>
      </c>
      <c r="K9" s="23">
        <f t="shared" si="7"/>
        <v>8.0340299999999996</v>
      </c>
      <c r="L9" s="23">
        <f t="shared" si="8"/>
        <v>1.29762</v>
      </c>
      <c r="M9" s="204">
        <f t="shared" si="9"/>
        <v>26.7</v>
      </c>
      <c r="N9" s="24"/>
      <c r="P9" s="78">
        <f t="shared" si="1"/>
        <v>11.139239999999999</v>
      </c>
      <c r="Q9" s="78">
        <f t="shared" si="2"/>
        <v>6.2291099999999995</v>
      </c>
      <c r="R9" s="78">
        <f t="shared" si="3"/>
        <v>8.0340299999999996</v>
      </c>
      <c r="S9" s="78">
        <f t="shared" si="4"/>
        <v>1.29762</v>
      </c>
      <c r="T9" s="78">
        <f t="shared" si="10"/>
        <v>26.7</v>
      </c>
    </row>
    <row r="10" spans="1:20">
      <c r="A10" s="8" t="s">
        <v>52</v>
      </c>
      <c r="B10" s="219">
        <v>26.7</v>
      </c>
      <c r="C10" s="219">
        <v>26.7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11.139239999999999</v>
      </c>
      <c r="J10" s="23">
        <f t="shared" si="6"/>
        <v>6.2291099999999995</v>
      </c>
      <c r="K10" s="23">
        <f t="shared" si="7"/>
        <v>8.0340299999999996</v>
      </c>
      <c r="L10" s="23">
        <f t="shared" si="8"/>
        <v>1.29762</v>
      </c>
      <c r="M10" s="204">
        <f t="shared" si="9"/>
        <v>26.7</v>
      </c>
      <c r="N10" s="24"/>
      <c r="P10" s="78">
        <f t="shared" si="1"/>
        <v>11.139239999999999</v>
      </c>
      <c r="Q10" s="78">
        <f t="shared" si="2"/>
        <v>6.2291099999999995</v>
      </c>
      <c r="R10" s="78">
        <f t="shared" si="3"/>
        <v>8.0340299999999996</v>
      </c>
      <c r="S10" s="78">
        <f t="shared" si="4"/>
        <v>1.29762</v>
      </c>
      <c r="T10" s="78">
        <f t="shared" si="10"/>
        <v>26.7</v>
      </c>
    </row>
    <row r="11" spans="1:20">
      <c r="A11" s="8" t="s">
        <v>53</v>
      </c>
      <c r="B11" s="219">
        <v>26.7</v>
      </c>
      <c r="C11" s="219">
        <v>26.7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11.139239999999999</v>
      </c>
      <c r="J11" s="23">
        <f t="shared" si="6"/>
        <v>6.2291099999999995</v>
      </c>
      <c r="K11" s="23">
        <f t="shared" si="7"/>
        <v>8.0340299999999996</v>
      </c>
      <c r="L11" s="23">
        <f t="shared" si="8"/>
        <v>1.29762</v>
      </c>
      <c r="M11" s="204">
        <f t="shared" si="9"/>
        <v>26.7</v>
      </c>
      <c r="N11" s="24"/>
      <c r="P11" s="78">
        <f t="shared" si="1"/>
        <v>11.139239999999999</v>
      </c>
      <c r="Q11" s="78">
        <f t="shared" si="2"/>
        <v>6.2291099999999995</v>
      </c>
      <c r="R11" s="78">
        <f t="shared" si="3"/>
        <v>8.0340299999999996</v>
      </c>
      <c r="S11" s="78">
        <f t="shared" si="4"/>
        <v>1.29762</v>
      </c>
      <c r="T11" s="78">
        <f t="shared" si="10"/>
        <v>26.7</v>
      </c>
    </row>
    <row r="12" spans="1:20">
      <c r="A12" s="8" t="s">
        <v>54</v>
      </c>
      <c r="B12" s="219">
        <v>26.7</v>
      </c>
      <c r="C12" s="219">
        <v>26.7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11.139239999999999</v>
      </c>
      <c r="J12" s="23">
        <f t="shared" si="6"/>
        <v>6.2291099999999995</v>
      </c>
      <c r="K12" s="23">
        <f t="shared" si="7"/>
        <v>8.0340299999999996</v>
      </c>
      <c r="L12" s="23">
        <f t="shared" si="8"/>
        <v>1.29762</v>
      </c>
      <c r="M12" s="204">
        <f t="shared" si="9"/>
        <v>26.7</v>
      </c>
      <c r="N12" s="24"/>
      <c r="P12" s="78">
        <f t="shared" si="1"/>
        <v>11.139239999999999</v>
      </c>
      <c r="Q12" s="78">
        <f t="shared" si="2"/>
        <v>6.2291099999999995</v>
      </c>
      <c r="R12" s="78">
        <f t="shared" si="3"/>
        <v>8.0340299999999996</v>
      </c>
      <c r="S12" s="78">
        <f t="shared" si="4"/>
        <v>1.29762</v>
      </c>
      <c r="T12" s="78">
        <f t="shared" si="10"/>
        <v>26.7</v>
      </c>
    </row>
    <row r="13" spans="1:20">
      <c r="A13" s="8" t="s">
        <v>55</v>
      </c>
      <c r="B13" s="219">
        <v>26.7</v>
      </c>
      <c r="C13" s="219">
        <v>26.7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11.139239999999999</v>
      </c>
      <c r="J13" s="23">
        <f t="shared" si="6"/>
        <v>6.2291099999999995</v>
      </c>
      <c r="K13" s="23">
        <f t="shared" si="7"/>
        <v>8.0340299999999996</v>
      </c>
      <c r="L13" s="23">
        <f t="shared" si="8"/>
        <v>1.29762</v>
      </c>
      <c r="M13" s="204">
        <f t="shared" si="9"/>
        <v>26.7</v>
      </c>
      <c r="N13" s="24"/>
      <c r="P13" s="78">
        <f t="shared" si="1"/>
        <v>11.139239999999999</v>
      </c>
      <c r="Q13" s="78">
        <f t="shared" si="2"/>
        <v>6.2291099999999995</v>
      </c>
      <c r="R13" s="78">
        <f t="shared" si="3"/>
        <v>8.0340299999999996</v>
      </c>
      <c r="S13" s="78">
        <f t="shared" si="4"/>
        <v>1.29762</v>
      </c>
      <c r="T13" s="78">
        <f t="shared" si="10"/>
        <v>26.7</v>
      </c>
    </row>
    <row r="14" spans="1:20">
      <c r="A14" s="8" t="s">
        <v>56</v>
      </c>
      <c r="B14" s="219">
        <v>26.7</v>
      </c>
      <c r="C14" s="219">
        <v>26.7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11.139239999999999</v>
      </c>
      <c r="J14" s="23">
        <f t="shared" si="6"/>
        <v>6.2291099999999995</v>
      </c>
      <c r="K14" s="23">
        <f t="shared" si="7"/>
        <v>8.0340299999999996</v>
      </c>
      <c r="L14" s="23">
        <f t="shared" si="8"/>
        <v>1.29762</v>
      </c>
      <c r="M14" s="204">
        <f t="shared" si="9"/>
        <v>26.7</v>
      </c>
      <c r="N14" s="24"/>
      <c r="P14" s="78">
        <f t="shared" si="1"/>
        <v>11.139239999999999</v>
      </c>
      <c r="Q14" s="78">
        <f t="shared" si="2"/>
        <v>6.2291099999999995</v>
      </c>
      <c r="R14" s="78">
        <f t="shared" si="3"/>
        <v>8.0340299999999996</v>
      </c>
      <c r="S14" s="78">
        <f t="shared" si="4"/>
        <v>1.29762</v>
      </c>
      <c r="T14" s="78">
        <f t="shared" si="10"/>
        <v>26.7</v>
      </c>
    </row>
    <row r="15" spans="1:20">
      <c r="A15" s="8" t="s">
        <v>57</v>
      </c>
      <c r="B15" s="219">
        <v>26.7</v>
      </c>
      <c r="C15" s="219">
        <v>26.7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11.139239999999999</v>
      </c>
      <c r="J15" s="23">
        <f t="shared" si="6"/>
        <v>6.2291099999999995</v>
      </c>
      <c r="K15" s="23">
        <f t="shared" si="7"/>
        <v>8.0340299999999996</v>
      </c>
      <c r="L15" s="23">
        <f t="shared" si="8"/>
        <v>1.29762</v>
      </c>
      <c r="M15" s="204">
        <f t="shared" si="9"/>
        <v>26.7</v>
      </c>
      <c r="N15" s="24"/>
      <c r="P15" s="78">
        <f t="shared" si="1"/>
        <v>11.139239999999999</v>
      </c>
      <c r="Q15" s="78">
        <f t="shared" si="2"/>
        <v>6.2291099999999995</v>
      </c>
      <c r="R15" s="78">
        <f t="shared" si="3"/>
        <v>8.0340299999999996</v>
      </c>
      <c r="S15" s="78">
        <f t="shared" si="4"/>
        <v>1.29762</v>
      </c>
      <c r="T15" s="78">
        <f t="shared" si="10"/>
        <v>26.7</v>
      </c>
    </row>
    <row r="16" spans="1:20">
      <c r="A16" s="8" t="s">
        <v>58</v>
      </c>
      <c r="B16" s="219">
        <v>26.7</v>
      </c>
      <c r="C16" s="219">
        <v>26.7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11.139239999999999</v>
      </c>
      <c r="J16" s="23">
        <f t="shared" si="6"/>
        <v>6.2291099999999995</v>
      </c>
      <c r="K16" s="23">
        <f t="shared" si="7"/>
        <v>8.0340299999999996</v>
      </c>
      <c r="L16" s="23">
        <f t="shared" si="8"/>
        <v>1.29762</v>
      </c>
      <c r="M16" s="204">
        <f t="shared" si="9"/>
        <v>26.7</v>
      </c>
      <c r="N16" s="24"/>
      <c r="P16" s="78">
        <f t="shared" si="1"/>
        <v>11.139239999999999</v>
      </c>
      <c r="Q16" s="78">
        <f t="shared" si="2"/>
        <v>6.2291099999999995</v>
      </c>
      <c r="R16" s="78">
        <f t="shared" si="3"/>
        <v>8.0340299999999996</v>
      </c>
      <c r="S16" s="78">
        <f t="shared" si="4"/>
        <v>1.29762</v>
      </c>
      <c r="T16" s="78">
        <f t="shared" si="10"/>
        <v>26.7</v>
      </c>
    </row>
    <row r="17" spans="1:20">
      <c r="A17" s="8" t="s">
        <v>59</v>
      </c>
      <c r="B17" s="219">
        <v>26.7</v>
      </c>
      <c r="C17" s="219">
        <v>26.7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11.139239999999999</v>
      </c>
      <c r="J17" s="23">
        <f t="shared" si="6"/>
        <v>6.2291099999999995</v>
      </c>
      <c r="K17" s="23">
        <f t="shared" si="7"/>
        <v>8.0340299999999996</v>
      </c>
      <c r="L17" s="23">
        <f t="shared" si="8"/>
        <v>1.29762</v>
      </c>
      <c r="M17" s="204">
        <f t="shared" si="9"/>
        <v>26.7</v>
      </c>
      <c r="N17" s="24"/>
      <c r="P17" s="78">
        <f t="shared" si="1"/>
        <v>11.139239999999999</v>
      </c>
      <c r="Q17" s="78">
        <f t="shared" si="2"/>
        <v>6.2291099999999995</v>
      </c>
      <c r="R17" s="78">
        <f t="shared" si="3"/>
        <v>8.0340299999999996</v>
      </c>
      <c r="S17" s="78">
        <f t="shared" si="4"/>
        <v>1.29762</v>
      </c>
      <c r="T17" s="78">
        <f t="shared" si="10"/>
        <v>26.7</v>
      </c>
    </row>
    <row r="18" spans="1:20">
      <c r="A18" s="8" t="s">
        <v>60</v>
      </c>
      <c r="B18" s="219">
        <v>26.7</v>
      </c>
      <c r="C18" s="219">
        <v>26.7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11.139239999999999</v>
      </c>
      <c r="J18" s="23">
        <f t="shared" si="6"/>
        <v>6.2291099999999995</v>
      </c>
      <c r="K18" s="23">
        <f t="shared" si="7"/>
        <v>8.0340299999999996</v>
      </c>
      <c r="L18" s="23">
        <f t="shared" si="8"/>
        <v>1.29762</v>
      </c>
      <c r="M18" s="204">
        <f t="shared" si="9"/>
        <v>26.7</v>
      </c>
      <c r="N18" s="24"/>
      <c r="P18" s="78">
        <f t="shared" si="1"/>
        <v>11.139239999999999</v>
      </c>
      <c r="Q18" s="78">
        <f t="shared" si="2"/>
        <v>6.2291099999999995</v>
      </c>
      <c r="R18" s="78">
        <f t="shared" si="3"/>
        <v>8.0340299999999996</v>
      </c>
      <c r="S18" s="78">
        <f t="shared" si="4"/>
        <v>1.29762</v>
      </c>
      <c r="T18" s="78">
        <f t="shared" si="10"/>
        <v>26.7</v>
      </c>
    </row>
    <row r="19" spans="1:20">
      <c r="A19" s="8" t="s">
        <v>61</v>
      </c>
      <c r="B19" s="219">
        <v>26.7</v>
      </c>
      <c r="C19" s="219">
        <v>26.7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11.139239999999999</v>
      </c>
      <c r="J19" s="23">
        <f t="shared" si="6"/>
        <v>6.2291099999999995</v>
      </c>
      <c r="K19" s="23">
        <f t="shared" si="7"/>
        <v>8.0340299999999996</v>
      </c>
      <c r="L19" s="23">
        <f t="shared" si="8"/>
        <v>1.29762</v>
      </c>
      <c r="M19" s="204">
        <f t="shared" si="9"/>
        <v>26.7</v>
      </c>
      <c r="N19" s="24"/>
      <c r="P19" s="78">
        <f t="shared" si="1"/>
        <v>11.139239999999999</v>
      </c>
      <c r="Q19" s="78">
        <f t="shared" si="2"/>
        <v>6.2291099999999995</v>
      </c>
      <c r="R19" s="78">
        <f t="shared" si="3"/>
        <v>8.0340299999999996</v>
      </c>
      <c r="S19" s="78">
        <f t="shared" si="4"/>
        <v>1.29762</v>
      </c>
      <c r="T19" s="78">
        <f t="shared" si="10"/>
        <v>26.7</v>
      </c>
    </row>
    <row r="20" spans="1:20">
      <c r="A20" s="8" t="s">
        <v>62</v>
      </c>
      <c r="B20" s="219">
        <v>26.7</v>
      </c>
      <c r="C20" s="219">
        <v>26.7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11.139239999999999</v>
      </c>
      <c r="J20" s="23">
        <f t="shared" si="6"/>
        <v>6.2291099999999995</v>
      </c>
      <c r="K20" s="23">
        <f t="shared" si="7"/>
        <v>8.0340299999999996</v>
      </c>
      <c r="L20" s="23">
        <f t="shared" si="8"/>
        <v>1.29762</v>
      </c>
      <c r="M20" s="204">
        <f t="shared" si="9"/>
        <v>26.7</v>
      </c>
      <c r="N20" s="24"/>
      <c r="P20" s="78">
        <f t="shared" si="1"/>
        <v>11.139239999999999</v>
      </c>
      <c r="Q20" s="78">
        <f t="shared" si="2"/>
        <v>6.2291099999999995</v>
      </c>
      <c r="R20" s="78">
        <f t="shared" si="3"/>
        <v>8.0340299999999996</v>
      </c>
      <c r="S20" s="78">
        <f t="shared" si="4"/>
        <v>1.29762</v>
      </c>
      <c r="T20" s="78">
        <f t="shared" si="10"/>
        <v>26.7</v>
      </c>
    </row>
    <row r="21" spans="1:20">
      <c r="A21" s="8" t="s">
        <v>63</v>
      </c>
      <c r="B21" s="219">
        <v>26.7</v>
      </c>
      <c r="C21" s="219">
        <v>26.7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11.139239999999999</v>
      </c>
      <c r="J21" s="23">
        <f t="shared" si="6"/>
        <v>6.2291099999999995</v>
      </c>
      <c r="K21" s="23">
        <f t="shared" si="7"/>
        <v>8.0340299999999996</v>
      </c>
      <c r="L21" s="23">
        <f t="shared" si="8"/>
        <v>1.29762</v>
      </c>
      <c r="M21" s="204">
        <f t="shared" si="9"/>
        <v>26.7</v>
      </c>
      <c r="N21" s="24"/>
      <c r="P21" s="78">
        <f t="shared" si="1"/>
        <v>11.139239999999999</v>
      </c>
      <c r="Q21" s="78">
        <f t="shared" si="2"/>
        <v>6.2291099999999995</v>
      </c>
      <c r="R21" s="78">
        <f t="shared" si="3"/>
        <v>8.0340299999999996</v>
      </c>
      <c r="S21" s="78">
        <f t="shared" si="4"/>
        <v>1.29762</v>
      </c>
      <c r="T21" s="78">
        <f t="shared" si="10"/>
        <v>26.7</v>
      </c>
    </row>
    <row r="22" spans="1:20">
      <c r="A22" s="8" t="s">
        <v>64</v>
      </c>
      <c r="B22" s="219">
        <v>26.7</v>
      </c>
      <c r="C22" s="219">
        <v>26.7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11.139239999999999</v>
      </c>
      <c r="J22" s="23">
        <f t="shared" si="6"/>
        <v>6.2291099999999995</v>
      </c>
      <c r="K22" s="23">
        <f t="shared" si="7"/>
        <v>8.0340299999999996</v>
      </c>
      <c r="L22" s="23">
        <f t="shared" si="8"/>
        <v>1.29762</v>
      </c>
      <c r="M22" s="204">
        <f t="shared" si="9"/>
        <v>26.7</v>
      </c>
      <c r="N22" s="24"/>
      <c r="P22" s="78">
        <f t="shared" si="1"/>
        <v>11.139239999999999</v>
      </c>
      <c r="Q22" s="78">
        <f t="shared" si="2"/>
        <v>6.2291099999999995</v>
      </c>
      <c r="R22" s="78">
        <f t="shared" si="3"/>
        <v>8.0340299999999996</v>
      </c>
      <c r="S22" s="78">
        <f t="shared" si="4"/>
        <v>1.29762</v>
      </c>
      <c r="T22" s="78">
        <f t="shared" si="10"/>
        <v>26.7</v>
      </c>
    </row>
    <row r="23" spans="1:20">
      <c r="A23" s="8" t="s">
        <v>65</v>
      </c>
      <c r="B23" s="219">
        <v>26.7</v>
      </c>
      <c r="C23" s="219">
        <v>26.7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11.139239999999999</v>
      </c>
      <c r="J23" s="23">
        <f t="shared" si="6"/>
        <v>6.2291099999999995</v>
      </c>
      <c r="K23" s="23">
        <f t="shared" si="7"/>
        <v>8.0340299999999996</v>
      </c>
      <c r="L23" s="23">
        <f t="shared" si="8"/>
        <v>1.29762</v>
      </c>
      <c r="M23" s="204">
        <f t="shared" si="9"/>
        <v>26.7</v>
      </c>
      <c r="N23" s="24"/>
      <c r="P23" s="78">
        <f t="shared" si="1"/>
        <v>11.139239999999999</v>
      </c>
      <c r="Q23" s="78">
        <f t="shared" si="2"/>
        <v>6.2291099999999995</v>
      </c>
      <c r="R23" s="78">
        <f t="shared" si="3"/>
        <v>8.0340299999999996</v>
      </c>
      <c r="S23" s="78">
        <f t="shared" si="4"/>
        <v>1.29762</v>
      </c>
      <c r="T23" s="78">
        <f t="shared" si="10"/>
        <v>26.7</v>
      </c>
    </row>
    <row r="24" spans="1:20">
      <c r="A24" s="8" t="s">
        <v>66</v>
      </c>
      <c r="B24" s="219">
        <v>26.7</v>
      </c>
      <c r="C24" s="219">
        <v>26.7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11.139239999999999</v>
      </c>
      <c r="J24" s="23">
        <f t="shared" si="6"/>
        <v>6.2291099999999995</v>
      </c>
      <c r="K24" s="23">
        <f t="shared" si="7"/>
        <v>8.0340299999999996</v>
      </c>
      <c r="L24" s="23">
        <f t="shared" si="8"/>
        <v>1.29762</v>
      </c>
      <c r="M24" s="204">
        <f t="shared" si="9"/>
        <v>26.7</v>
      </c>
      <c r="N24" s="24"/>
      <c r="P24" s="78">
        <f t="shared" si="1"/>
        <v>11.139239999999999</v>
      </c>
      <c r="Q24" s="78">
        <f t="shared" si="2"/>
        <v>6.2291099999999995</v>
      </c>
      <c r="R24" s="78">
        <f t="shared" si="3"/>
        <v>8.0340299999999996</v>
      </c>
      <c r="S24" s="78">
        <f t="shared" si="4"/>
        <v>1.29762</v>
      </c>
      <c r="T24" s="78">
        <f t="shared" si="10"/>
        <v>26.7</v>
      </c>
    </row>
    <row r="25" spans="1:20">
      <c r="A25" s="8" t="s">
        <v>67</v>
      </c>
      <c r="B25" s="219">
        <v>26.7</v>
      </c>
      <c r="C25" s="219">
        <v>26.7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11.139239999999999</v>
      </c>
      <c r="J25" s="23">
        <f t="shared" si="6"/>
        <v>6.2291099999999995</v>
      </c>
      <c r="K25" s="23">
        <f t="shared" si="7"/>
        <v>8.0340299999999996</v>
      </c>
      <c r="L25" s="23">
        <f t="shared" si="8"/>
        <v>1.29762</v>
      </c>
      <c r="M25" s="204">
        <f t="shared" si="9"/>
        <v>26.7</v>
      </c>
      <c r="N25" s="24"/>
      <c r="P25" s="78">
        <f t="shared" si="1"/>
        <v>11.139239999999999</v>
      </c>
      <c r="Q25" s="78">
        <f t="shared" si="2"/>
        <v>6.2291099999999995</v>
      </c>
      <c r="R25" s="78">
        <f t="shared" si="3"/>
        <v>8.0340299999999996</v>
      </c>
      <c r="S25" s="78">
        <f t="shared" si="4"/>
        <v>1.29762</v>
      </c>
      <c r="T25" s="78">
        <f t="shared" si="10"/>
        <v>26.7</v>
      </c>
    </row>
    <row r="26" spans="1:20">
      <c r="A26" s="8" t="s">
        <v>68</v>
      </c>
      <c r="B26" s="219">
        <v>26.7</v>
      </c>
      <c r="C26" s="219">
        <v>26.7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11.139239999999999</v>
      </c>
      <c r="J26" s="23">
        <f t="shared" si="6"/>
        <v>6.2291099999999995</v>
      </c>
      <c r="K26" s="23">
        <f t="shared" si="7"/>
        <v>8.0340299999999996</v>
      </c>
      <c r="L26" s="23">
        <f t="shared" si="8"/>
        <v>1.29762</v>
      </c>
      <c r="M26" s="204">
        <f t="shared" si="9"/>
        <v>26.7</v>
      </c>
      <c r="N26" s="24"/>
      <c r="P26" s="78">
        <f t="shared" si="1"/>
        <v>11.139239999999999</v>
      </c>
      <c r="Q26" s="78">
        <f t="shared" si="2"/>
        <v>6.2291099999999995</v>
      </c>
      <c r="R26" s="78">
        <f t="shared" si="3"/>
        <v>8.0340299999999996</v>
      </c>
      <c r="S26" s="78">
        <f t="shared" si="4"/>
        <v>1.29762</v>
      </c>
      <c r="T26" s="78">
        <f t="shared" si="10"/>
        <v>26.7</v>
      </c>
    </row>
    <row r="27" spans="1:20">
      <c r="A27" s="8" t="s">
        <v>69</v>
      </c>
      <c r="B27" s="219">
        <v>26.7</v>
      </c>
      <c r="C27" s="219">
        <v>26.7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11.139239999999999</v>
      </c>
      <c r="J27" s="23">
        <f t="shared" si="6"/>
        <v>6.2291099999999995</v>
      </c>
      <c r="K27" s="23">
        <f t="shared" si="7"/>
        <v>8.0340299999999996</v>
      </c>
      <c r="L27" s="23">
        <f t="shared" si="8"/>
        <v>1.29762</v>
      </c>
      <c r="M27" s="204">
        <f t="shared" si="9"/>
        <v>26.7</v>
      </c>
      <c r="N27" s="24"/>
      <c r="P27" s="78">
        <f t="shared" si="1"/>
        <v>11.139239999999999</v>
      </c>
      <c r="Q27" s="78">
        <f t="shared" si="2"/>
        <v>6.2291099999999995</v>
      </c>
      <c r="R27" s="78">
        <f t="shared" si="3"/>
        <v>8.0340299999999996</v>
      </c>
      <c r="S27" s="78">
        <f t="shared" si="4"/>
        <v>1.29762</v>
      </c>
      <c r="T27" s="78">
        <f t="shared" si="10"/>
        <v>26.7</v>
      </c>
    </row>
    <row r="28" spans="1:20">
      <c r="A28" s="8" t="s">
        <v>70</v>
      </c>
      <c r="B28" s="219">
        <v>26.7</v>
      </c>
      <c r="C28" s="219">
        <v>26.7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11.139239999999999</v>
      </c>
      <c r="J28" s="23">
        <f t="shared" si="6"/>
        <v>6.2291099999999995</v>
      </c>
      <c r="K28" s="23">
        <f t="shared" si="7"/>
        <v>8.0340299999999996</v>
      </c>
      <c r="L28" s="23">
        <f t="shared" si="8"/>
        <v>1.29762</v>
      </c>
      <c r="M28" s="204">
        <f t="shared" si="9"/>
        <v>26.7</v>
      </c>
      <c r="N28" s="24"/>
      <c r="P28" s="78">
        <f t="shared" si="1"/>
        <v>11.139239999999999</v>
      </c>
      <c r="Q28" s="78">
        <f t="shared" si="2"/>
        <v>6.2291099999999995</v>
      </c>
      <c r="R28" s="78">
        <f t="shared" si="3"/>
        <v>8.0340299999999996</v>
      </c>
      <c r="S28" s="78">
        <f t="shared" si="4"/>
        <v>1.29762</v>
      </c>
      <c r="T28" s="78">
        <f t="shared" si="10"/>
        <v>26.7</v>
      </c>
    </row>
    <row r="29" spans="1:20">
      <c r="A29" s="8" t="s">
        <v>71</v>
      </c>
      <c r="B29" s="219">
        <v>26.7</v>
      </c>
      <c r="C29" s="219">
        <v>26.7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11.139239999999999</v>
      </c>
      <c r="J29" s="23">
        <f t="shared" si="6"/>
        <v>6.2291099999999995</v>
      </c>
      <c r="K29" s="23">
        <f t="shared" si="7"/>
        <v>8.0340299999999996</v>
      </c>
      <c r="L29" s="23">
        <f t="shared" si="8"/>
        <v>1.29762</v>
      </c>
      <c r="M29" s="204">
        <f t="shared" si="9"/>
        <v>26.7</v>
      </c>
      <c r="N29" s="24"/>
      <c r="P29" s="78">
        <f t="shared" si="1"/>
        <v>11.139239999999999</v>
      </c>
      <c r="Q29" s="78">
        <f t="shared" si="2"/>
        <v>6.2291099999999995</v>
      </c>
      <c r="R29" s="78">
        <f t="shared" si="3"/>
        <v>8.0340299999999996</v>
      </c>
      <c r="S29" s="78">
        <f t="shared" si="4"/>
        <v>1.29762</v>
      </c>
      <c r="T29" s="78">
        <f t="shared" si="10"/>
        <v>26.7</v>
      </c>
    </row>
    <row r="30" spans="1:20">
      <c r="A30" s="8" t="s">
        <v>72</v>
      </c>
      <c r="B30" s="219">
        <v>26.7</v>
      </c>
      <c r="C30" s="219">
        <v>26.7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11.139239999999999</v>
      </c>
      <c r="J30" s="23">
        <f t="shared" si="6"/>
        <v>6.2291099999999995</v>
      </c>
      <c r="K30" s="23">
        <f t="shared" si="7"/>
        <v>8.0340299999999996</v>
      </c>
      <c r="L30" s="23">
        <f t="shared" si="8"/>
        <v>1.29762</v>
      </c>
      <c r="M30" s="204">
        <f t="shared" si="9"/>
        <v>26.7</v>
      </c>
      <c r="N30" s="24"/>
      <c r="P30" s="78">
        <f t="shared" si="1"/>
        <v>11.139239999999999</v>
      </c>
      <c r="Q30" s="78">
        <f t="shared" si="2"/>
        <v>6.2291099999999995</v>
      </c>
      <c r="R30" s="78">
        <f t="shared" si="3"/>
        <v>8.0340299999999996</v>
      </c>
      <c r="S30" s="78">
        <f t="shared" si="4"/>
        <v>1.29762</v>
      </c>
      <c r="T30" s="78">
        <f t="shared" si="10"/>
        <v>26.7</v>
      </c>
    </row>
    <row r="31" spans="1:20">
      <c r="A31" s="8" t="s">
        <v>73</v>
      </c>
      <c r="B31" s="219">
        <v>26.7</v>
      </c>
      <c r="C31" s="219">
        <v>26.7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11.139239999999999</v>
      </c>
      <c r="J31" s="23">
        <f t="shared" si="6"/>
        <v>6.2291099999999995</v>
      </c>
      <c r="K31" s="23">
        <f t="shared" si="7"/>
        <v>8.0340299999999996</v>
      </c>
      <c r="L31" s="23">
        <f t="shared" si="8"/>
        <v>1.29762</v>
      </c>
      <c r="M31" s="204">
        <f t="shared" si="9"/>
        <v>26.7</v>
      </c>
      <c r="N31" s="24"/>
      <c r="P31" s="78">
        <f t="shared" si="1"/>
        <v>11.139239999999999</v>
      </c>
      <c r="Q31" s="78">
        <f t="shared" si="2"/>
        <v>6.2291099999999995</v>
      </c>
      <c r="R31" s="78">
        <f t="shared" si="3"/>
        <v>8.0340299999999996</v>
      </c>
      <c r="S31" s="78">
        <f t="shared" si="4"/>
        <v>1.29762</v>
      </c>
      <c r="T31" s="78">
        <f t="shared" si="10"/>
        <v>26.7</v>
      </c>
    </row>
    <row r="32" spans="1:20">
      <c r="A32" s="8" t="s">
        <v>74</v>
      </c>
      <c r="B32" s="219">
        <v>26.7</v>
      </c>
      <c r="C32" s="219">
        <v>26.7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11.139239999999999</v>
      </c>
      <c r="J32" s="23">
        <f t="shared" si="6"/>
        <v>6.2291099999999995</v>
      </c>
      <c r="K32" s="23">
        <f t="shared" si="7"/>
        <v>8.0340299999999996</v>
      </c>
      <c r="L32" s="23">
        <f t="shared" si="8"/>
        <v>1.29762</v>
      </c>
      <c r="M32" s="204">
        <f t="shared" si="9"/>
        <v>26.7</v>
      </c>
      <c r="N32" s="24"/>
      <c r="P32" s="78">
        <f t="shared" si="1"/>
        <v>11.139239999999999</v>
      </c>
      <c r="Q32" s="78">
        <f t="shared" si="2"/>
        <v>6.2291099999999995</v>
      </c>
      <c r="R32" s="78">
        <f t="shared" si="3"/>
        <v>8.0340299999999996</v>
      </c>
      <c r="S32" s="78">
        <f t="shared" si="4"/>
        <v>1.29762</v>
      </c>
      <c r="T32" s="78">
        <f t="shared" si="10"/>
        <v>26.7</v>
      </c>
    </row>
    <row r="33" spans="1:20">
      <c r="A33" s="8" t="s">
        <v>75</v>
      </c>
      <c r="B33" s="219">
        <v>26.7</v>
      </c>
      <c r="C33" s="219">
        <v>26.7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11.139239999999999</v>
      </c>
      <c r="J33" s="23">
        <f t="shared" si="6"/>
        <v>6.2291099999999995</v>
      </c>
      <c r="K33" s="23">
        <f t="shared" si="7"/>
        <v>8.0340299999999996</v>
      </c>
      <c r="L33" s="23">
        <f t="shared" si="8"/>
        <v>1.29762</v>
      </c>
      <c r="M33" s="204">
        <f t="shared" si="9"/>
        <v>26.7</v>
      </c>
      <c r="N33" s="24"/>
      <c r="P33" s="78">
        <f t="shared" si="1"/>
        <v>11.139239999999999</v>
      </c>
      <c r="Q33" s="78">
        <f t="shared" si="2"/>
        <v>6.2291099999999995</v>
      </c>
      <c r="R33" s="78">
        <f t="shared" si="3"/>
        <v>8.0340299999999996</v>
      </c>
      <c r="S33" s="78">
        <f t="shared" si="4"/>
        <v>1.29762</v>
      </c>
      <c r="T33" s="78">
        <f t="shared" si="10"/>
        <v>26.7</v>
      </c>
    </row>
    <row r="34" spans="1:20">
      <c r="A34" s="8" t="s">
        <v>76</v>
      </c>
      <c r="B34" s="219">
        <v>26.7</v>
      </c>
      <c r="C34" s="219">
        <v>26.7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11.139239999999999</v>
      </c>
      <c r="J34" s="23">
        <f t="shared" si="6"/>
        <v>6.2291099999999995</v>
      </c>
      <c r="K34" s="23">
        <f t="shared" si="7"/>
        <v>8.0340299999999996</v>
      </c>
      <c r="L34" s="23">
        <f t="shared" si="8"/>
        <v>1.29762</v>
      </c>
      <c r="M34" s="204">
        <f t="shared" si="9"/>
        <v>26.7</v>
      </c>
      <c r="N34" s="24"/>
      <c r="P34" s="78">
        <f t="shared" si="1"/>
        <v>11.139239999999999</v>
      </c>
      <c r="Q34" s="78">
        <f t="shared" si="2"/>
        <v>6.2291099999999995</v>
      </c>
      <c r="R34" s="78">
        <f t="shared" si="3"/>
        <v>8.0340299999999996</v>
      </c>
      <c r="S34" s="78">
        <f t="shared" si="4"/>
        <v>1.29762</v>
      </c>
      <c r="T34" s="78">
        <f t="shared" si="10"/>
        <v>26.7</v>
      </c>
    </row>
    <row r="35" spans="1:20">
      <c r="A35" s="8" t="s">
        <v>77</v>
      </c>
      <c r="B35" s="219">
        <v>26.7</v>
      </c>
      <c r="C35" s="219">
        <v>26.7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11.139239999999999</v>
      </c>
      <c r="J35" s="23">
        <f t="shared" si="6"/>
        <v>6.2291099999999995</v>
      </c>
      <c r="K35" s="23">
        <f t="shared" si="7"/>
        <v>8.0340299999999996</v>
      </c>
      <c r="L35" s="23">
        <f t="shared" si="8"/>
        <v>1.29762</v>
      </c>
      <c r="M35" s="204">
        <f t="shared" si="9"/>
        <v>26.7</v>
      </c>
      <c r="N35" s="24"/>
      <c r="P35" s="78">
        <f t="shared" ref="P35:P66" si="12">I35</f>
        <v>11.139239999999999</v>
      </c>
      <c r="Q35" s="78">
        <f t="shared" ref="Q35:Q66" si="13">J35</f>
        <v>6.2291099999999995</v>
      </c>
      <c r="R35" s="78">
        <f t="shared" ref="R35:R66" si="14">K35</f>
        <v>8.0340299999999996</v>
      </c>
      <c r="S35" s="78">
        <f t="shared" ref="S35:S66" si="15">L35</f>
        <v>1.29762</v>
      </c>
      <c r="T35" s="78">
        <f t="shared" si="10"/>
        <v>26.7</v>
      </c>
    </row>
    <row r="36" spans="1:20">
      <c r="A36" s="8" t="s">
        <v>78</v>
      </c>
      <c r="B36" s="219">
        <v>26.7</v>
      </c>
      <c r="C36" s="219">
        <v>26.7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11.139239999999999</v>
      </c>
      <c r="J36" s="23">
        <f t="shared" si="6"/>
        <v>6.2291099999999995</v>
      </c>
      <c r="K36" s="23">
        <f t="shared" si="7"/>
        <v>8.0340299999999996</v>
      </c>
      <c r="L36" s="23">
        <f t="shared" si="8"/>
        <v>1.29762</v>
      </c>
      <c r="M36" s="204">
        <f t="shared" si="9"/>
        <v>26.7</v>
      </c>
      <c r="N36" s="24"/>
      <c r="P36" s="78">
        <f t="shared" si="12"/>
        <v>11.139239999999999</v>
      </c>
      <c r="Q36" s="78">
        <f t="shared" si="13"/>
        <v>6.2291099999999995</v>
      </c>
      <c r="R36" s="78">
        <f t="shared" si="14"/>
        <v>8.0340299999999996</v>
      </c>
      <c r="S36" s="78">
        <f t="shared" si="15"/>
        <v>1.29762</v>
      </c>
      <c r="T36" s="78">
        <f t="shared" si="10"/>
        <v>26.7</v>
      </c>
    </row>
    <row r="37" spans="1:20">
      <c r="A37" s="8" t="s">
        <v>79</v>
      </c>
      <c r="B37" s="219">
        <v>26.7</v>
      </c>
      <c r="C37" s="219">
        <v>26.7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11.139239999999999</v>
      </c>
      <c r="J37" s="23">
        <f t="shared" si="6"/>
        <v>6.2291099999999995</v>
      </c>
      <c r="K37" s="23">
        <f t="shared" si="7"/>
        <v>8.0340299999999996</v>
      </c>
      <c r="L37" s="23">
        <f t="shared" si="8"/>
        <v>1.29762</v>
      </c>
      <c r="M37" s="204">
        <f t="shared" si="9"/>
        <v>26.7</v>
      </c>
      <c r="N37" s="24"/>
      <c r="P37" s="78">
        <f t="shared" si="12"/>
        <v>11.139239999999999</v>
      </c>
      <c r="Q37" s="78">
        <f t="shared" si="13"/>
        <v>6.2291099999999995</v>
      </c>
      <c r="R37" s="78">
        <f t="shared" si="14"/>
        <v>8.0340299999999996</v>
      </c>
      <c r="S37" s="78">
        <f t="shared" si="15"/>
        <v>1.29762</v>
      </c>
      <c r="T37" s="78">
        <f t="shared" si="10"/>
        <v>26.7</v>
      </c>
    </row>
    <row r="38" spans="1:20">
      <c r="A38" s="8" t="s">
        <v>80</v>
      </c>
      <c r="B38" s="219">
        <v>26.7</v>
      </c>
      <c r="C38" s="219">
        <v>26.7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11.139239999999999</v>
      </c>
      <c r="J38" s="23">
        <f t="shared" si="6"/>
        <v>6.2291099999999995</v>
      </c>
      <c r="K38" s="23">
        <f t="shared" si="7"/>
        <v>8.0340299999999996</v>
      </c>
      <c r="L38" s="23">
        <f t="shared" si="8"/>
        <v>1.29762</v>
      </c>
      <c r="M38" s="204">
        <f t="shared" si="9"/>
        <v>26.7</v>
      </c>
      <c r="N38" s="24"/>
      <c r="P38" s="78">
        <f t="shared" si="12"/>
        <v>11.139239999999999</v>
      </c>
      <c r="Q38" s="78">
        <f t="shared" si="13"/>
        <v>6.2291099999999995</v>
      </c>
      <c r="R38" s="78">
        <f t="shared" si="14"/>
        <v>8.0340299999999996</v>
      </c>
      <c r="S38" s="78">
        <f t="shared" si="15"/>
        <v>1.29762</v>
      </c>
      <c r="T38" s="78">
        <f t="shared" si="10"/>
        <v>26.7</v>
      </c>
    </row>
    <row r="39" spans="1:20">
      <c r="A39" s="8" t="s">
        <v>81</v>
      </c>
      <c r="B39" s="219">
        <v>26.7</v>
      </c>
      <c r="C39" s="219">
        <v>26.7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11.139239999999999</v>
      </c>
      <c r="J39" s="23">
        <f t="shared" si="6"/>
        <v>6.2291099999999995</v>
      </c>
      <c r="K39" s="23">
        <f t="shared" si="7"/>
        <v>8.0340299999999996</v>
      </c>
      <c r="L39" s="23">
        <f t="shared" si="8"/>
        <v>1.29762</v>
      </c>
      <c r="M39" s="204">
        <f t="shared" si="9"/>
        <v>26.7</v>
      </c>
      <c r="N39" s="24"/>
      <c r="P39" s="78">
        <f t="shared" si="12"/>
        <v>11.139239999999999</v>
      </c>
      <c r="Q39" s="78">
        <f t="shared" si="13"/>
        <v>6.2291099999999995</v>
      </c>
      <c r="R39" s="78">
        <f t="shared" si="14"/>
        <v>8.0340299999999996</v>
      </c>
      <c r="S39" s="78">
        <f t="shared" si="15"/>
        <v>1.29762</v>
      </c>
      <c r="T39" s="78">
        <f t="shared" si="10"/>
        <v>26.7</v>
      </c>
    </row>
    <row r="40" spans="1:20">
      <c r="A40" s="8" t="s">
        <v>82</v>
      </c>
      <c r="B40" s="219">
        <v>26.7</v>
      </c>
      <c r="C40" s="219">
        <v>26.7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11.139239999999999</v>
      </c>
      <c r="J40" s="23">
        <f t="shared" si="6"/>
        <v>6.2291099999999995</v>
      </c>
      <c r="K40" s="23">
        <f t="shared" si="7"/>
        <v>8.0340299999999996</v>
      </c>
      <c r="L40" s="23">
        <f t="shared" si="8"/>
        <v>1.29762</v>
      </c>
      <c r="M40" s="204">
        <f t="shared" si="9"/>
        <v>26.7</v>
      </c>
      <c r="N40" s="24"/>
      <c r="P40" s="78">
        <f t="shared" si="12"/>
        <v>11.139239999999999</v>
      </c>
      <c r="Q40" s="78">
        <f t="shared" si="13"/>
        <v>6.2291099999999995</v>
      </c>
      <c r="R40" s="78">
        <f t="shared" si="14"/>
        <v>8.0340299999999996</v>
      </c>
      <c r="S40" s="78">
        <f t="shared" si="15"/>
        <v>1.29762</v>
      </c>
      <c r="T40" s="78">
        <f t="shared" si="10"/>
        <v>26.7</v>
      </c>
    </row>
    <row r="41" spans="1:20">
      <c r="A41" s="8" t="s">
        <v>83</v>
      </c>
      <c r="B41" s="219">
        <v>26.7</v>
      </c>
      <c r="C41" s="219">
        <v>26.7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11.139239999999999</v>
      </c>
      <c r="J41" s="23">
        <f t="shared" si="6"/>
        <v>6.2291099999999995</v>
      </c>
      <c r="K41" s="23">
        <f t="shared" si="7"/>
        <v>8.0340299999999996</v>
      </c>
      <c r="L41" s="23">
        <f t="shared" si="8"/>
        <v>1.29762</v>
      </c>
      <c r="M41" s="204">
        <f t="shared" si="9"/>
        <v>26.7</v>
      </c>
      <c r="N41" s="24"/>
      <c r="P41" s="78">
        <f t="shared" si="12"/>
        <v>11.139239999999999</v>
      </c>
      <c r="Q41" s="78">
        <f t="shared" si="13"/>
        <v>6.2291099999999995</v>
      </c>
      <c r="R41" s="78">
        <f t="shared" si="14"/>
        <v>8.0340299999999996</v>
      </c>
      <c r="S41" s="78">
        <f t="shared" si="15"/>
        <v>1.29762</v>
      </c>
      <c r="T41" s="78">
        <f t="shared" si="10"/>
        <v>26.7</v>
      </c>
    </row>
    <row r="42" spans="1:20">
      <c r="A42" s="8" t="s">
        <v>84</v>
      </c>
      <c r="B42" s="219">
        <v>26.7</v>
      </c>
      <c r="C42" s="219">
        <v>26.7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11.139239999999999</v>
      </c>
      <c r="J42" s="23">
        <f t="shared" si="6"/>
        <v>6.2291099999999995</v>
      </c>
      <c r="K42" s="23">
        <f t="shared" si="7"/>
        <v>8.0340299999999996</v>
      </c>
      <c r="L42" s="23">
        <f t="shared" si="8"/>
        <v>1.29762</v>
      </c>
      <c r="M42" s="204">
        <f t="shared" si="9"/>
        <v>26.7</v>
      </c>
      <c r="N42" s="24"/>
      <c r="P42" s="78">
        <f t="shared" si="12"/>
        <v>11.139239999999999</v>
      </c>
      <c r="Q42" s="78">
        <f t="shared" si="13"/>
        <v>6.2291099999999995</v>
      </c>
      <c r="R42" s="78">
        <f t="shared" si="14"/>
        <v>8.0340299999999996</v>
      </c>
      <c r="S42" s="78">
        <f t="shared" si="15"/>
        <v>1.29762</v>
      </c>
      <c r="T42" s="78">
        <f t="shared" si="10"/>
        <v>26.7</v>
      </c>
    </row>
    <row r="43" spans="1:20">
      <c r="A43" s="8" t="s">
        <v>85</v>
      </c>
      <c r="B43" s="219">
        <v>26.7</v>
      </c>
      <c r="C43" s="219">
        <v>26.7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11.139239999999999</v>
      </c>
      <c r="J43" s="23">
        <f t="shared" si="6"/>
        <v>6.2291099999999995</v>
      </c>
      <c r="K43" s="23">
        <f t="shared" si="7"/>
        <v>8.0340299999999996</v>
      </c>
      <c r="L43" s="23">
        <f t="shared" si="8"/>
        <v>1.29762</v>
      </c>
      <c r="M43" s="204">
        <f t="shared" si="9"/>
        <v>26.7</v>
      </c>
      <c r="N43" s="24"/>
      <c r="P43" s="78">
        <f t="shared" si="12"/>
        <v>11.139239999999999</v>
      </c>
      <c r="Q43" s="78">
        <f t="shared" si="13"/>
        <v>6.2291099999999995</v>
      </c>
      <c r="R43" s="78">
        <f t="shared" si="14"/>
        <v>8.0340299999999996</v>
      </c>
      <c r="S43" s="78">
        <f t="shared" si="15"/>
        <v>1.29762</v>
      </c>
      <c r="T43" s="78">
        <f t="shared" si="10"/>
        <v>26.7</v>
      </c>
    </row>
    <row r="44" spans="1:20">
      <c r="A44" s="8" t="s">
        <v>86</v>
      </c>
      <c r="B44" s="219">
        <v>26.7</v>
      </c>
      <c r="C44" s="219">
        <v>26.7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11.139239999999999</v>
      </c>
      <c r="J44" s="23">
        <f t="shared" si="6"/>
        <v>6.2291099999999995</v>
      </c>
      <c r="K44" s="23">
        <f t="shared" si="7"/>
        <v>8.0340299999999996</v>
      </c>
      <c r="L44" s="23">
        <f t="shared" si="8"/>
        <v>1.29762</v>
      </c>
      <c r="M44" s="204">
        <f t="shared" si="9"/>
        <v>26.7</v>
      </c>
      <c r="N44" s="24"/>
      <c r="P44" s="78">
        <f t="shared" si="12"/>
        <v>11.139239999999999</v>
      </c>
      <c r="Q44" s="78">
        <f t="shared" si="13"/>
        <v>6.2291099999999995</v>
      </c>
      <c r="R44" s="78">
        <f t="shared" si="14"/>
        <v>8.0340299999999996</v>
      </c>
      <c r="S44" s="78">
        <f t="shared" si="15"/>
        <v>1.29762</v>
      </c>
      <c r="T44" s="78">
        <f t="shared" si="10"/>
        <v>26.7</v>
      </c>
    </row>
    <row r="45" spans="1:20">
      <c r="A45" s="8" t="s">
        <v>87</v>
      </c>
      <c r="B45" s="219">
        <v>26.7</v>
      </c>
      <c r="C45" s="219">
        <v>26.7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11.139239999999999</v>
      </c>
      <c r="J45" s="23">
        <f t="shared" si="6"/>
        <v>6.2291099999999995</v>
      </c>
      <c r="K45" s="23">
        <f t="shared" si="7"/>
        <v>8.0340299999999996</v>
      </c>
      <c r="L45" s="23">
        <f t="shared" si="8"/>
        <v>1.29762</v>
      </c>
      <c r="M45" s="204">
        <f t="shared" si="9"/>
        <v>26.7</v>
      </c>
      <c r="N45" s="24"/>
      <c r="P45" s="78">
        <f t="shared" si="12"/>
        <v>11.139239999999999</v>
      </c>
      <c r="Q45" s="78">
        <f t="shared" si="13"/>
        <v>6.2291099999999995</v>
      </c>
      <c r="R45" s="78">
        <f t="shared" si="14"/>
        <v>8.0340299999999996</v>
      </c>
      <c r="S45" s="78">
        <f t="shared" si="15"/>
        <v>1.29762</v>
      </c>
      <c r="T45" s="78">
        <f t="shared" si="10"/>
        <v>26.7</v>
      </c>
    </row>
    <row r="46" spans="1:20">
      <c r="A46" s="8" t="s">
        <v>88</v>
      </c>
      <c r="B46" s="219">
        <v>26.7</v>
      </c>
      <c r="C46" s="219">
        <v>26.7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11.139239999999999</v>
      </c>
      <c r="J46" s="23">
        <f t="shared" si="6"/>
        <v>6.2291099999999995</v>
      </c>
      <c r="K46" s="23">
        <f t="shared" si="7"/>
        <v>8.0340299999999996</v>
      </c>
      <c r="L46" s="23">
        <f t="shared" si="8"/>
        <v>1.29762</v>
      </c>
      <c r="M46" s="204">
        <f t="shared" si="9"/>
        <v>26.7</v>
      </c>
      <c r="N46" s="24"/>
      <c r="P46" s="78">
        <f t="shared" si="12"/>
        <v>11.139239999999999</v>
      </c>
      <c r="Q46" s="78">
        <f t="shared" si="13"/>
        <v>6.2291099999999995</v>
      </c>
      <c r="R46" s="78">
        <f t="shared" si="14"/>
        <v>8.0340299999999996</v>
      </c>
      <c r="S46" s="78">
        <f t="shared" si="15"/>
        <v>1.29762</v>
      </c>
      <c r="T46" s="78">
        <f t="shared" si="10"/>
        <v>26.7</v>
      </c>
    </row>
    <row r="47" spans="1:20">
      <c r="A47" s="8" t="s">
        <v>89</v>
      </c>
      <c r="B47" s="219">
        <v>26.7</v>
      </c>
      <c r="C47" s="219">
        <v>26.7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11.139239999999999</v>
      </c>
      <c r="J47" s="23">
        <f t="shared" si="6"/>
        <v>6.2291099999999995</v>
      </c>
      <c r="K47" s="23">
        <f t="shared" si="7"/>
        <v>8.0340299999999996</v>
      </c>
      <c r="L47" s="23">
        <f t="shared" si="8"/>
        <v>1.29762</v>
      </c>
      <c r="M47" s="204">
        <f t="shared" si="9"/>
        <v>26.7</v>
      </c>
      <c r="N47" s="24"/>
      <c r="P47" s="78">
        <f t="shared" si="12"/>
        <v>11.139239999999999</v>
      </c>
      <c r="Q47" s="78">
        <f t="shared" si="13"/>
        <v>6.2291099999999995</v>
      </c>
      <c r="R47" s="78">
        <f t="shared" si="14"/>
        <v>8.0340299999999996</v>
      </c>
      <c r="S47" s="78">
        <f t="shared" si="15"/>
        <v>1.29762</v>
      </c>
      <c r="T47" s="78">
        <f t="shared" si="10"/>
        <v>26.7</v>
      </c>
    </row>
    <row r="48" spans="1:20">
      <c r="A48" s="8" t="s">
        <v>90</v>
      </c>
      <c r="B48" s="219">
        <v>26.7</v>
      </c>
      <c r="C48" s="219">
        <v>26.7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11.139239999999999</v>
      </c>
      <c r="J48" s="23">
        <f t="shared" si="6"/>
        <v>6.2291099999999995</v>
      </c>
      <c r="K48" s="23">
        <f t="shared" si="7"/>
        <v>8.0340299999999996</v>
      </c>
      <c r="L48" s="23">
        <f t="shared" si="8"/>
        <v>1.29762</v>
      </c>
      <c r="M48" s="204">
        <f t="shared" si="9"/>
        <v>26.7</v>
      </c>
      <c r="N48" s="24"/>
      <c r="P48" s="78">
        <f t="shared" si="12"/>
        <v>11.139239999999999</v>
      </c>
      <c r="Q48" s="78">
        <f t="shared" si="13"/>
        <v>6.2291099999999995</v>
      </c>
      <c r="R48" s="78">
        <f t="shared" si="14"/>
        <v>8.0340299999999996</v>
      </c>
      <c r="S48" s="78">
        <f t="shared" si="15"/>
        <v>1.29762</v>
      </c>
      <c r="T48" s="78">
        <f t="shared" si="10"/>
        <v>26.7</v>
      </c>
    </row>
    <row r="49" spans="1:20">
      <c r="A49" s="8" t="s">
        <v>91</v>
      </c>
      <c r="B49" s="219">
        <v>26.7</v>
      </c>
      <c r="C49" s="219">
        <v>26.7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11.139239999999999</v>
      </c>
      <c r="J49" s="23">
        <f t="shared" si="6"/>
        <v>6.2291099999999995</v>
      </c>
      <c r="K49" s="23">
        <f t="shared" si="7"/>
        <v>8.0340299999999996</v>
      </c>
      <c r="L49" s="23">
        <f t="shared" si="8"/>
        <v>1.29762</v>
      </c>
      <c r="M49" s="204">
        <f t="shared" si="9"/>
        <v>26.7</v>
      </c>
      <c r="N49" s="24"/>
      <c r="P49" s="78">
        <f t="shared" si="12"/>
        <v>11.139239999999999</v>
      </c>
      <c r="Q49" s="78">
        <f t="shared" si="13"/>
        <v>6.2291099999999995</v>
      </c>
      <c r="R49" s="78">
        <f t="shared" si="14"/>
        <v>8.0340299999999996</v>
      </c>
      <c r="S49" s="78">
        <f t="shared" si="15"/>
        <v>1.29762</v>
      </c>
      <c r="T49" s="78">
        <f t="shared" si="10"/>
        <v>26.7</v>
      </c>
    </row>
    <row r="50" spans="1:20">
      <c r="A50" s="8" t="s">
        <v>92</v>
      </c>
      <c r="B50" s="219">
        <v>26.7</v>
      </c>
      <c r="C50" s="219">
        <v>26.7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11.139239999999999</v>
      </c>
      <c r="J50" s="23">
        <f t="shared" si="6"/>
        <v>6.2291099999999995</v>
      </c>
      <c r="K50" s="23">
        <f t="shared" si="7"/>
        <v>8.0340299999999996</v>
      </c>
      <c r="L50" s="23">
        <f t="shared" si="8"/>
        <v>1.29762</v>
      </c>
      <c r="M50" s="204">
        <f t="shared" si="9"/>
        <v>26.7</v>
      </c>
      <c r="N50" s="24"/>
      <c r="P50" s="78">
        <f t="shared" si="12"/>
        <v>11.139239999999999</v>
      </c>
      <c r="Q50" s="78">
        <f t="shared" si="13"/>
        <v>6.2291099999999995</v>
      </c>
      <c r="R50" s="78">
        <f t="shared" si="14"/>
        <v>8.0340299999999996</v>
      </c>
      <c r="S50" s="78">
        <f t="shared" si="15"/>
        <v>1.29762</v>
      </c>
      <c r="T50" s="78">
        <f t="shared" si="10"/>
        <v>26.7</v>
      </c>
    </row>
    <row r="51" spans="1:20">
      <c r="A51" s="8" t="s">
        <v>93</v>
      </c>
      <c r="B51" s="219">
        <v>26.7</v>
      </c>
      <c r="C51" s="219">
        <v>26.7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11.139239999999999</v>
      </c>
      <c r="J51" s="23">
        <f t="shared" si="6"/>
        <v>6.2291099999999995</v>
      </c>
      <c r="K51" s="23">
        <f t="shared" si="7"/>
        <v>8.0340299999999996</v>
      </c>
      <c r="L51" s="23">
        <f t="shared" si="8"/>
        <v>1.29762</v>
      </c>
      <c r="M51" s="204">
        <f t="shared" si="9"/>
        <v>26.7</v>
      </c>
      <c r="N51" s="24"/>
      <c r="P51" s="78">
        <f t="shared" si="12"/>
        <v>11.139239999999999</v>
      </c>
      <c r="Q51" s="78">
        <f t="shared" si="13"/>
        <v>6.2291099999999995</v>
      </c>
      <c r="R51" s="78">
        <f t="shared" si="14"/>
        <v>8.0340299999999996</v>
      </c>
      <c r="S51" s="78">
        <f t="shared" si="15"/>
        <v>1.29762</v>
      </c>
      <c r="T51" s="78">
        <f t="shared" si="10"/>
        <v>26.7</v>
      </c>
    </row>
    <row r="52" spans="1:20">
      <c r="A52" s="8" t="s">
        <v>94</v>
      </c>
      <c r="B52" s="219">
        <v>26.7</v>
      </c>
      <c r="C52" s="219">
        <v>26.7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11.139239999999999</v>
      </c>
      <c r="J52" s="23">
        <f t="shared" si="6"/>
        <v>6.2291099999999995</v>
      </c>
      <c r="K52" s="23">
        <f t="shared" si="7"/>
        <v>8.0340299999999996</v>
      </c>
      <c r="L52" s="23">
        <f t="shared" si="8"/>
        <v>1.29762</v>
      </c>
      <c r="M52" s="204">
        <f t="shared" si="9"/>
        <v>26.7</v>
      </c>
      <c r="N52" s="24"/>
      <c r="P52" s="78">
        <f t="shared" si="12"/>
        <v>11.139239999999999</v>
      </c>
      <c r="Q52" s="78">
        <f t="shared" si="13"/>
        <v>6.2291099999999995</v>
      </c>
      <c r="R52" s="78">
        <f t="shared" si="14"/>
        <v>8.0340299999999996</v>
      </c>
      <c r="S52" s="78">
        <f t="shared" si="15"/>
        <v>1.29762</v>
      </c>
      <c r="T52" s="78">
        <f t="shared" si="10"/>
        <v>26.7</v>
      </c>
    </row>
    <row r="53" spans="1:20">
      <c r="A53" s="8" t="s">
        <v>95</v>
      </c>
      <c r="B53" s="219">
        <v>26.7</v>
      </c>
      <c r="C53" s="219">
        <v>26.7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11.139239999999999</v>
      </c>
      <c r="J53" s="23">
        <f t="shared" si="6"/>
        <v>6.2291099999999995</v>
      </c>
      <c r="K53" s="23">
        <f t="shared" si="7"/>
        <v>8.0340299999999996</v>
      </c>
      <c r="L53" s="23">
        <f t="shared" si="8"/>
        <v>1.29762</v>
      </c>
      <c r="M53" s="204">
        <f t="shared" si="9"/>
        <v>26.7</v>
      </c>
      <c r="N53" s="24"/>
      <c r="P53" s="78">
        <f t="shared" si="12"/>
        <v>11.139239999999999</v>
      </c>
      <c r="Q53" s="78">
        <f t="shared" si="13"/>
        <v>6.2291099999999995</v>
      </c>
      <c r="R53" s="78">
        <f t="shared" si="14"/>
        <v>8.0340299999999996</v>
      </c>
      <c r="S53" s="78">
        <f t="shared" si="15"/>
        <v>1.29762</v>
      </c>
      <c r="T53" s="78">
        <f t="shared" si="10"/>
        <v>26.7</v>
      </c>
    </row>
    <row r="54" spans="1:20">
      <c r="A54" s="8" t="s">
        <v>96</v>
      </c>
      <c r="B54" s="219">
        <v>26.7</v>
      </c>
      <c r="C54" s="219">
        <v>26.7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11.139239999999999</v>
      </c>
      <c r="J54" s="23">
        <f t="shared" si="6"/>
        <v>6.2291099999999995</v>
      </c>
      <c r="K54" s="23">
        <f t="shared" si="7"/>
        <v>8.0340299999999996</v>
      </c>
      <c r="L54" s="23">
        <f t="shared" si="8"/>
        <v>1.29762</v>
      </c>
      <c r="M54" s="204">
        <f t="shared" si="9"/>
        <v>26.7</v>
      </c>
      <c r="N54" s="24"/>
      <c r="P54" s="78">
        <f t="shared" si="12"/>
        <v>11.139239999999999</v>
      </c>
      <c r="Q54" s="78">
        <f t="shared" si="13"/>
        <v>6.2291099999999995</v>
      </c>
      <c r="R54" s="78">
        <f t="shared" si="14"/>
        <v>8.0340299999999996</v>
      </c>
      <c r="S54" s="78">
        <f t="shared" si="15"/>
        <v>1.29762</v>
      </c>
      <c r="T54" s="78">
        <f t="shared" si="10"/>
        <v>26.7</v>
      </c>
    </row>
    <row r="55" spans="1:20">
      <c r="A55" s="8" t="s">
        <v>97</v>
      </c>
      <c r="B55" s="219">
        <v>26.7</v>
      </c>
      <c r="C55" s="219">
        <v>26.7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11.139239999999999</v>
      </c>
      <c r="J55" s="23">
        <f t="shared" si="6"/>
        <v>6.2291099999999995</v>
      </c>
      <c r="K55" s="23">
        <f t="shared" si="7"/>
        <v>8.0340299999999996</v>
      </c>
      <c r="L55" s="23">
        <f t="shared" si="8"/>
        <v>1.29762</v>
      </c>
      <c r="M55" s="204">
        <f t="shared" si="9"/>
        <v>26.7</v>
      </c>
      <c r="N55" s="24"/>
      <c r="P55" s="78">
        <f t="shared" si="12"/>
        <v>11.139239999999999</v>
      </c>
      <c r="Q55" s="78">
        <f t="shared" si="13"/>
        <v>6.2291099999999995</v>
      </c>
      <c r="R55" s="78">
        <f t="shared" si="14"/>
        <v>8.0340299999999996</v>
      </c>
      <c r="S55" s="78">
        <f t="shared" si="15"/>
        <v>1.29762</v>
      </c>
      <c r="T55" s="78">
        <f t="shared" si="10"/>
        <v>26.7</v>
      </c>
    </row>
    <row r="56" spans="1:20">
      <c r="A56" s="8" t="s">
        <v>98</v>
      </c>
      <c r="B56" s="219">
        <v>26.7</v>
      </c>
      <c r="C56" s="219">
        <v>26.7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11.139239999999999</v>
      </c>
      <c r="J56" s="23">
        <f t="shared" si="6"/>
        <v>6.2291099999999995</v>
      </c>
      <c r="K56" s="23">
        <f t="shared" si="7"/>
        <v>8.0340299999999996</v>
      </c>
      <c r="L56" s="23">
        <f t="shared" si="8"/>
        <v>1.29762</v>
      </c>
      <c r="M56" s="204">
        <f t="shared" si="9"/>
        <v>26.7</v>
      </c>
      <c r="N56" s="24"/>
      <c r="P56" s="78">
        <f t="shared" si="12"/>
        <v>11.139239999999999</v>
      </c>
      <c r="Q56" s="78">
        <f t="shared" si="13"/>
        <v>6.2291099999999995</v>
      </c>
      <c r="R56" s="78">
        <f t="shared" si="14"/>
        <v>8.0340299999999996</v>
      </c>
      <c r="S56" s="78">
        <f t="shared" si="15"/>
        <v>1.29762</v>
      </c>
      <c r="T56" s="78">
        <f t="shared" si="10"/>
        <v>26.7</v>
      </c>
    </row>
    <row r="57" spans="1:20">
      <c r="A57" s="8" t="s">
        <v>99</v>
      </c>
      <c r="B57" s="219">
        <v>26.7</v>
      </c>
      <c r="C57" s="219">
        <v>26.7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11.139239999999999</v>
      </c>
      <c r="J57" s="23">
        <f t="shared" si="6"/>
        <v>6.2291099999999995</v>
      </c>
      <c r="K57" s="23">
        <f t="shared" si="7"/>
        <v>8.0340299999999996</v>
      </c>
      <c r="L57" s="23">
        <f t="shared" si="8"/>
        <v>1.29762</v>
      </c>
      <c r="M57" s="204">
        <f t="shared" si="9"/>
        <v>26.7</v>
      </c>
      <c r="N57" s="24"/>
      <c r="P57" s="78">
        <f t="shared" si="12"/>
        <v>11.139239999999999</v>
      </c>
      <c r="Q57" s="78">
        <f t="shared" si="13"/>
        <v>6.2291099999999995</v>
      </c>
      <c r="R57" s="78">
        <f t="shared" si="14"/>
        <v>8.0340299999999996</v>
      </c>
      <c r="S57" s="78">
        <f t="shared" si="15"/>
        <v>1.29762</v>
      </c>
      <c r="T57" s="78">
        <f t="shared" si="10"/>
        <v>26.7</v>
      </c>
    </row>
    <row r="58" spans="1:20">
      <c r="A58" s="8" t="s">
        <v>100</v>
      </c>
      <c r="B58" s="219">
        <v>26.7</v>
      </c>
      <c r="C58" s="219">
        <v>26.7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11.139239999999999</v>
      </c>
      <c r="J58" s="23">
        <f t="shared" si="6"/>
        <v>6.2291099999999995</v>
      </c>
      <c r="K58" s="23">
        <f t="shared" si="7"/>
        <v>8.0340299999999996</v>
      </c>
      <c r="L58" s="23">
        <f t="shared" si="8"/>
        <v>1.29762</v>
      </c>
      <c r="M58" s="204">
        <f t="shared" si="9"/>
        <v>26.7</v>
      </c>
      <c r="N58" s="24"/>
      <c r="P58" s="78">
        <f t="shared" si="12"/>
        <v>11.139239999999999</v>
      </c>
      <c r="Q58" s="78">
        <f t="shared" si="13"/>
        <v>6.2291099999999995</v>
      </c>
      <c r="R58" s="78">
        <f t="shared" si="14"/>
        <v>8.0340299999999996</v>
      </c>
      <c r="S58" s="78">
        <f t="shared" si="15"/>
        <v>1.29762</v>
      </c>
      <c r="T58" s="78">
        <f t="shared" si="10"/>
        <v>26.7</v>
      </c>
    </row>
    <row r="59" spans="1:20">
      <c r="A59" s="8" t="s">
        <v>101</v>
      </c>
      <c r="B59" s="219">
        <v>26.7</v>
      </c>
      <c r="C59" s="219">
        <v>26.7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11.139239999999999</v>
      </c>
      <c r="J59" s="23">
        <f t="shared" si="6"/>
        <v>6.2291099999999995</v>
      </c>
      <c r="K59" s="23">
        <f t="shared" si="7"/>
        <v>8.0340299999999996</v>
      </c>
      <c r="L59" s="23">
        <f t="shared" si="8"/>
        <v>1.29762</v>
      </c>
      <c r="M59" s="204">
        <f t="shared" si="9"/>
        <v>26.7</v>
      </c>
      <c r="N59" s="24"/>
      <c r="P59" s="78">
        <f t="shared" si="12"/>
        <v>11.139239999999999</v>
      </c>
      <c r="Q59" s="78">
        <f t="shared" si="13"/>
        <v>6.2291099999999995</v>
      </c>
      <c r="R59" s="78">
        <f t="shared" si="14"/>
        <v>8.0340299999999996</v>
      </c>
      <c r="S59" s="78">
        <f t="shared" si="15"/>
        <v>1.29762</v>
      </c>
      <c r="T59" s="78">
        <f t="shared" si="10"/>
        <v>26.7</v>
      </c>
    </row>
    <row r="60" spans="1:20">
      <c r="A60" s="8" t="s">
        <v>102</v>
      </c>
      <c r="B60" s="219">
        <v>26.7</v>
      </c>
      <c r="C60" s="219">
        <v>26.7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11.139239999999999</v>
      </c>
      <c r="J60" s="23">
        <f t="shared" si="6"/>
        <v>6.2291099999999995</v>
      </c>
      <c r="K60" s="23">
        <f t="shared" si="7"/>
        <v>8.0340299999999996</v>
      </c>
      <c r="L60" s="23">
        <f t="shared" si="8"/>
        <v>1.29762</v>
      </c>
      <c r="M60" s="204">
        <f t="shared" si="9"/>
        <v>26.7</v>
      </c>
      <c r="N60" s="24"/>
      <c r="P60" s="78">
        <f t="shared" si="12"/>
        <v>11.139239999999999</v>
      </c>
      <c r="Q60" s="78">
        <f t="shared" si="13"/>
        <v>6.2291099999999995</v>
      </c>
      <c r="R60" s="78">
        <f t="shared" si="14"/>
        <v>8.0340299999999996</v>
      </c>
      <c r="S60" s="78">
        <f t="shared" si="15"/>
        <v>1.29762</v>
      </c>
      <c r="T60" s="78">
        <f t="shared" si="10"/>
        <v>26.7</v>
      </c>
    </row>
    <row r="61" spans="1:20">
      <c r="A61" s="8" t="s">
        <v>103</v>
      </c>
      <c r="B61" s="219">
        <v>26.7</v>
      </c>
      <c r="C61" s="219">
        <v>26.7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11.139239999999999</v>
      </c>
      <c r="J61" s="23">
        <f t="shared" si="6"/>
        <v>6.2291099999999995</v>
      </c>
      <c r="K61" s="23">
        <f t="shared" si="7"/>
        <v>8.0340299999999996</v>
      </c>
      <c r="L61" s="23">
        <f t="shared" si="8"/>
        <v>1.29762</v>
      </c>
      <c r="M61" s="204">
        <f t="shared" si="9"/>
        <v>26.7</v>
      </c>
      <c r="N61" s="24"/>
      <c r="P61" s="78">
        <f t="shared" si="12"/>
        <v>11.139239999999999</v>
      </c>
      <c r="Q61" s="78">
        <f t="shared" si="13"/>
        <v>6.2291099999999995</v>
      </c>
      <c r="R61" s="78">
        <f t="shared" si="14"/>
        <v>8.0340299999999996</v>
      </c>
      <c r="S61" s="78">
        <f t="shared" si="15"/>
        <v>1.29762</v>
      </c>
      <c r="T61" s="78">
        <f t="shared" si="10"/>
        <v>26.7</v>
      </c>
    </row>
    <row r="62" spans="1:20">
      <c r="A62" s="8" t="s">
        <v>104</v>
      </c>
      <c r="B62" s="219">
        <v>26.7</v>
      </c>
      <c r="C62" s="219">
        <v>26.7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11.139239999999999</v>
      </c>
      <c r="J62" s="23">
        <f t="shared" si="6"/>
        <v>6.2291099999999995</v>
      </c>
      <c r="K62" s="23">
        <f t="shared" si="7"/>
        <v>8.0340299999999996</v>
      </c>
      <c r="L62" s="23">
        <f t="shared" si="8"/>
        <v>1.29762</v>
      </c>
      <c r="M62" s="204">
        <f t="shared" si="9"/>
        <v>26.7</v>
      </c>
      <c r="N62" s="24"/>
      <c r="P62" s="78">
        <f t="shared" si="12"/>
        <v>11.139239999999999</v>
      </c>
      <c r="Q62" s="78">
        <f t="shared" si="13"/>
        <v>6.2291099999999995</v>
      </c>
      <c r="R62" s="78">
        <f t="shared" si="14"/>
        <v>8.0340299999999996</v>
      </c>
      <c r="S62" s="78">
        <f t="shared" si="15"/>
        <v>1.29762</v>
      </c>
      <c r="T62" s="78">
        <f t="shared" si="10"/>
        <v>26.7</v>
      </c>
    </row>
    <row r="63" spans="1:20">
      <c r="A63" s="8" t="s">
        <v>105</v>
      </c>
      <c r="B63" s="219">
        <v>26.7</v>
      </c>
      <c r="C63" s="219">
        <v>26.7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11.139239999999999</v>
      </c>
      <c r="J63" s="23">
        <f t="shared" si="6"/>
        <v>6.2291099999999995</v>
      </c>
      <c r="K63" s="23">
        <f t="shared" si="7"/>
        <v>8.0340299999999996</v>
      </c>
      <c r="L63" s="23">
        <f t="shared" si="8"/>
        <v>1.29762</v>
      </c>
      <c r="M63" s="204">
        <f t="shared" si="9"/>
        <v>26.7</v>
      </c>
      <c r="N63" s="24"/>
      <c r="P63" s="78">
        <f t="shared" si="12"/>
        <v>11.139239999999999</v>
      </c>
      <c r="Q63" s="78">
        <f t="shared" si="13"/>
        <v>6.2291099999999995</v>
      </c>
      <c r="R63" s="78">
        <f t="shared" si="14"/>
        <v>8.0340299999999996</v>
      </c>
      <c r="S63" s="78">
        <f t="shared" si="15"/>
        <v>1.29762</v>
      </c>
      <c r="T63" s="78">
        <f t="shared" si="10"/>
        <v>26.7</v>
      </c>
    </row>
    <row r="64" spans="1:20">
      <c r="A64" s="8" t="s">
        <v>106</v>
      </c>
      <c r="B64" s="219">
        <v>26.7</v>
      </c>
      <c r="C64" s="219">
        <v>26.7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11.139239999999999</v>
      </c>
      <c r="J64" s="23">
        <f t="shared" si="6"/>
        <v>6.2291099999999995</v>
      </c>
      <c r="K64" s="23">
        <f t="shared" si="7"/>
        <v>8.0340299999999996</v>
      </c>
      <c r="L64" s="23">
        <f t="shared" si="8"/>
        <v>1.29762</v>
      </c>
      <c r="M64" s="204">
        <f t="shared" si="9"/>
        <v>26.7</v>
      </c>
      <c r="N64" s="24"/>
      <c r="P64" s="78">
        <f t="shared" si="12"/>
        <v>11.139239999999999</v>
      </c>
      <c r="Q64" s="78">
        <f t="shared" si="13"/>
        <v>6.2291099999999995</v>
      </c>
      <c r="R64" s="78">
        <f t="shared" si="14"/>
        <v>8.0340299999999996</v>
      </c>
      <c r="S64" s="78">
        <f t="shared" si="15"/>
        <v>1.29762</v>
      </c>
      <c r="T64" s="78">
        <f t="shared" si="10"/>
        <v>26.7</v>
      </c>
    </row>
    <row r="65" spans="1:20">
      <c r="A65" s="8" t="s">
        <v>107</v>
      </c>
      <c r="B65" s="219">
        <v>26.7</v>
      </c>
      <c r="C65" s="219">
        <v>26.7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11.139239999999999</v>
      </c>
      <c r="J65" s="23">
        <f t="shared" si="6"/>
        <v>6.2291099999999995</v>
      </c>
      <c r="K65" s="23">
        <f t="shared" si="7"/>
        <v>8.0340299999999996</v>
      </c>
      <c r="L65" s="23">
        <f t="shared" si="8"/>
        <v>1.29762</v>
      </c>
      <c r="M65" s="204">
        <f t="shared" si="9"/>
        <v>26.7</v>
      </c>
      <c r="N65" s="24"/>
      <c r="P65" s="78">
        <f t="shared" si="12"/>
        <v>11.139239999999999</v>
      </c>
      <c r="Q65" s="78">
        <f t="shared" si="13"/>
        <v>6.2291099999999995</v>
      </c>
      <c r="R65" s="78">
        <f t="shared" si="14"/>
        <v>8.0340299999999996</v>
      </c>
      <c r="S65" s="78">
        <f t="shared" si="15"/>
        <v>1.29762</v>
      </c>
      <c r="T65" s="78">
        <f t="shared" si="10"/>
        <v>26.7</v>
      </c>
    </row>
    <row r="66" spans="1:20">
      <c r="A66" s="8" t="s">
        <v>108</v>
      </c>
      <c r="B66" s="219">
        <v>26.7</v>
      </c>
      <c r="C66" s="219">
        <v>26.7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11.139239999999999</v>
      </c>
      <c r="J66" s="23">
        <f t="shared" si="6"/>
        <v>6.2291099999999995</v>
      </c>
      <c r="K66" s="23">
        <f t="shared" si="7"/>
        <v>8.0340299999999996</v>
      </c>
      <c r="L66" s="23">
        <f t="shared" si="8"/>
        <v>1.29762</v>
      </c>
      <c r="M66" s="204">
        <f t="shared" si="9"/>
        <v>26.7</v>
      </c>
      <c r="N66" s="24"/>
      <c r="P66" s="78">
        <f t="shared" si="12"/>
        <v>11.139239999999999</v>
      </c>
      <c r="Q66" s="78">
        <f t="shared" si="13"/>
        <v>6.2291099999999995</v>
      </c>
      <c r="R66" s="78">
        <f t="shared" si="14"/>
        <v>8.0340299999999996</v>
      </c>
      <c r="S66" s="78">
        <f t="shared" si="15"/>
        <v>1.29762</v>
      </c>
      <c r="T66" s="78">
        <f t="shared" si="10"/>
        <v>26.7</v>
      </c>
    </row>
    <row r="67" spans="1:20">
      <c r="A67" s="8" t="s">
        <v>109</v>
      </c>
      <c r="B67" s="219">
        <v>26.7</v>
      </c>
      <c r="C67" s="219">
        <v>26.7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11.139239999999999</v>
      </c>
      <c r="J67" s="23">
        <f t="shared" si="6"/>
        <v>6.2291099999999995</v>
      </c>
      <c r="K67" s="23">
        <f t="shared" si="7"/>
        <v>8.0340299999999996</v>
      </c>
      <c r="L67" s="23">
        <f t="shared" si="8"/>
        <v>1.29762</v>
      </c>
      <c r="M67" s="204">
        <f t="shared" si="9"/>
        <v>26.7</v>
      </c>
      <c r="N67" s="24"/>
      <c r="P67" s="78">
        <f t="shared" ref="P67:P98" si="17">I67</f>
        <v>11.139239999999999</v>
      </c>
      <c r="Q67" s="78">
        <f t="shared" ref="Q67:Q98" si="18">J67</f>
        <v>6.2291099999999995</v>
      </c>
      <c r="R67" s="78">
        <f t="shared" ref="R67:R98" si="19">K67</f>
        <v>8.0340299999999996</v>
      </c>
      <c r="S67" s="78">
        <f t="shared" ref="S67:S98" si="20">L67</f>
        <v>1.29762</v>
      </c>
      <c r="T67" s="78">
        <f t="shared" si="10"/>
        <v>26.7</v>
      </c>
    </row>
    <row r="68" spans="1:20">
      <c r="A68" s="8" t="s">
        <v>110</v>
      </c>
      <c r="B68" s="219">
        <v>26.7</v>
      </c>
      <c r="C68" s="219">
        <v>26.7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11.139239999999999</v>
      </c>
      <c r="J68" s="23">
        <f t="shared" ref="J68:J98" si="22">C68*E68/100</f>
        <v>6.2291099999999995</v>
      </c>
      <c r="K68" s="23">
        <f t="shared" ref="K68:K98" si="23">C68*F68/100</f>
        <v>8.0340299999999996</v>
      </c>
      <c r="L68" s="23">
        <f t="shared" ref="L68:L98" si="24">C68*G68/100</f>
        <v>1.29762</v>
      </c>
      <c r="M68" s="204">
        <f t="shared" ref="M68:M98" si="25">SUM(I68:L68)</f>
        <v>26.7</v>
      </c>
      <c r="N68" s="24"/>
      <c r="P68" s="78">
        <f t="shared" si="17"/>
        <v>11.139239999999999</v>
      </c>
      <c r="Q68" s="78">
        <f t="shared" si="18"/>
        <v>6.2291099999999995</v>
      </c>
      <c r="R68" s="78">
        <f t="shared" si="19"/>
        <v>8.0340299999999996</v>
      </c>
      <c r="S68" s="78">
        <f t="shared" si="20"/>
        <v>1.29762</v>
      </c>
      <c r="T68" s="78">
        <f t="shared" ref="T68:T99" si="26">SUM(P68:S68)</f>
        <v>26.7</v>
      </c>
    </row>
    <row r="69" spans="1:20">
      <c r="A69" s="8" t="s">
        <v>111</v>
      </c>
      <c r="B69" s="219">
        <v>26.7</v>
      </c>
      <c r="C69" s="219">
        <v>26.7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11.139239999999999</v>
      </c>
      <c r="J69" s="23">
        <f t="shared" si="22"/>
        <v>6.2291099999999995</v>
      </c>
      <c r="K69" s="23">
        <f t="shared" si="23"/>
        <v>8.0340299999999996</v>
      </c>
      <c r="L69" s="23">
        <f t="shared" si="24"/>
        <v>1.29762</v>
      </c>
      <c r="M69" s="204">
        <f t="shared" si="25"/>
        <v>26.7</v>
      </c>
      <c r="N69" s="24"/>
      <c r="P69" s="78">
        <f t="shared" si="17"/>
        <v>11.139239999999999</v>
      </c>
      <c r="Q69" s="78">
        <f t="shared" si="18"/>
        <v>6.2291099999999995</v>
      </c>
      <c r="R69" s="78">
        <f t="shared" si="19"/>
        <v>8.0340299999999996</v>
      </c>
      <c r="S69" s="78">
        <f t="shared" si="20"/>
        <v>1.29762</v>
      </c>
      <c r="T69" s="78">
        <f t="shared" si="26"/>
        <v>26.7</v>
      </c>
    </row>
    <row r="70" spans="1:20">
      <c r="A70" s="8" t="s">
        <v>112</v>
      </c>
      <c r="B70" s="219">
        <v>26.7</v>
      </c>
      <c r="C70" s="219">
        <v>26.7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11.139239999999999</v>
      </c>
      <c r="J70" s="23">
        <f t="shared" si="22"/>
        <v>6.2291099999999995</v>
      </c>
      <c r="K70" s="23">
        <f t="shared" si="23"/>
        <v>8.0340299999999996</v>
      </c>
      <c r="L70" s="23">
        <f t="shared" si="24"/>
        <v>1.29762</v>
      </c>
      <c r="M70" s="204">
        <f t="shared" si="25"/>
        <v>26.7</v>
      </c>
      <c r="N70" s="24"/>
      <c r="P70" s="78">
        <f t="shared" si="17"/>
        <v>11.139239999999999</v>
      </c>
      <c r="Q70" s="78">
        <f t="shared" si="18"/>
        <v>6.2291099999999995</v>
      </c>
      <c r="R70" s="78">
        <f t="shared" si="19"/>
        <v>8.0340299999999996</v>
      </c>
      <c r="S70" s="78">
        <f t="shared" si="20"/>
        <v>1.29762</v>
      </c>
      <c r="T70" s="78">
        <f t="shared" si="26"/>
        <v>26.7</v>
      </c>
    </row>
    <row r="71" spans="1:20">
      <c r="A71" s="8" t="s">
        <v>113</v>
      </c>
      <c r="B71" s="219">
        <v>26.7</v>
      </c>
      <c r="C71" s="219">
        <v>26.7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11.139239999999999</v>
      </c>
      <c r="J71" s="23">
        <f t="shared" si="22"/>
        <v>6.2291099999999995</v>
      </c>
      <c r="K71" s="23">
        <f t="shared" si="23"/>
        <v>8.0340299999999996</v>
      </c>
      <c r="L71" s="23">
        <f t="shared" si="24"/>
        <v>1.29762</v>
      </c>
      <c r="M71" s="204">
        <f t="shared" si="25"/>
        <v>26.7</v>
      </c>
      <c r="N71" s="24"/>
      <c r="P71" s="78">
        <f t="shared" si="17"/>
        <v>11.139239999999999</v>
      </c>
      <c r="Q71" s="78">
        <f t="shared" si="18"/>
        <v>6.2291099999999995</v>
      </c>
      <c r="R71" s="78">
        <f t="shared" si="19"/>
        <v>8.0340299999999996</v>
      </c>
      <c r="S71" s="78">
        <f t="shared" si="20"/>
        <v>1.29762</v>
      </c>
      <c r="T71" s="78">
        <f t="shared" si="26"/>
        <v>26.7</v>
      </c>
    </row>
    <row r="72" spans="1:20">
      <c r="A72" s="8" t="s">
        <v>114</v>
      </c>
      <c r="B72" s="219">
        <v>26.7</v>
      </c>
      <c r="C72" s="219">
        <v>26.7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11.139239999999999</v>
      </c>
      <c r="J72" s="23">
        <f t="shared" si="22"/>
        <v>6.2291099999999995</v>
      </c>
      <c r="K72" s="23">
        <f t="shared" si="23"/>
        <v>8.0340299999999996</v>
      </c>
      <c r="L72" s="23">
        <f t="shared" si="24"/>
        <v>1.29762</v>
      </c>
      <c r="M72" s="204">
        <f t="shared" si="25"/>
        <v>26.7</v>
      </c>
      <c r="N72" s="24"/>
      <c r="P72" s="78">
        <f t="shared" si="17"/>
        <v>11.139239999999999</v>
      </c>
      <c r="Q72" s="78">
        <f t="shared" si="18"/>
        <v>6.2291099999999995</v>
      </c>
      <c r="R72" s="78">
        <f t="shared" si="19"/>
        <v>8.0340299999999996</v>
      </c>
      <c r="S72" s="78">
        <f t="shared" si="20"/>
        <v>1.29762</v>
      </c>
      <c r="T72" s="78">
        <f t="shared" si="26"/>
        <v>26.7</v>
      </c>
    </row>
    <row r="73" spans="1:20">
      <c r="A73" s="8" t="s">
        <v>115</v>
      </c>
      <c r="B73" s="219">
        <v>26.7</v>
      </c>
      <c r="C73" s="219">
        <v>26.7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11.139239999999999</v>
      </c>
      <c r="J73" s="23">
        <f t="shared" si="22"/>
        <v>6.2291099999999995</v>
      </c>
      <c r="K73" s="23">
        <f t="shared" si="23"/>
        <v>8.0340299999999996</v>
      </c>
      <c r="L73" s="23">
        <f t="shared" si="24"/>
        <v>1.29762</v>
      </c>
      <c r="M73" s="204">
        <f t="shared" si="25"/>
        <v>26.7</v>
      </c>
      <c r="N73" s="24"/>
      <c r="P73" s="78">
        <f t="shared" si="17"/>
        <v>11.139239999999999</v>
      </c>
      <c r="Q73" s="78">
        <f t="shared" si="18"/>
        <v>6.2291099999999995</v>
      </c>
      <c r="R73" s="78">
        <f t="shared" si="19"/>
        <v>8.0340299999999996</v>
      </c>
      <c r="S73" s="78">
        <f t="shared" si="20"/>
        <v>1.29762</v>
      </c>
      <c r="T73" s="78">
        <f t="shared" si="26"/>
        <v>26.7</v>
      </c>
    </row>
    <row r="74" spans="1:20">
      <c r="A74" s="8" t="s">
        <v>116</v>
      </c>
      <c r="B74" s="219">
        <v>26.7</v>
      </c>
      <c r="C74" s="219">
        <v>26.7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11.139239999999999</v>
      </c>
      <c r="J74" s="23">
        <f t="shared" si="22"/>
        <v>6.2291099999999995</v>
      </c>
      <c r="K74" s="23">
        <f t="shared" si="23"/>
        <v>8.0340299999999996</v>
      </c>
      <c r="L74" s="23">
        <f t="shared" si="24"/>
        <v>1.29762</v>
      </c>
      <c r="M74" s="204">
        <f t="shared" si="25"/>
        <v>26.7</v>
      </c>
      <c r="N74" s="24"/>
      <c r="P74" s="78">
        <f t="shared" si="17"/>
        <v>11.139239999999999</v>
      </c>
      <c r="Q74" s="78">
        <f t="shared" si="18"/>
        <v>6.2291099999999995</v>
      </c>
      <c r="R74" s="78">
        <f t="shared" si="19"/>
        <v>8.0340299999999996</v>
      </c>
      <c r="S74" s="78">
        <f t="shared" si="20"/>
        <v>1.29762</v>
      </c>
      <c r="T74" s="78">
        <f t="shared" si="26"/>
        <v>26.7</v>
      </c>
    </row>
    <row r="75" spans="1:20">
      <c r="A75" s="8" t="s">
        <v>117</v>
      </c>
      <c r="B75" s="219">
        <v>26.7</v>
      </c>
      <c r="C75" s="219">
        <v>26.7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11.139239999999999</v>
      </c>
      <c r="J75" s="23">
        <f t="shared" si="22"/>
        <v>6.2291099999999995</v>
      </c>
      <c r="K75" s="23">
        <f t="shared" si="23"/>
        <v>8.0340299999999996</v>
      </c>
      <c r="L75" s="23">
        <f t="shared" si="24"/>
        <v>1.29762</v>
      </c>
      <c r="M75" s="204">
        <f t="shared" si="25"/>
        <v>26.7</v>
      </c>
      <c r="N75" s="24"/>
      <c r="P75" s="78">
        <f t="shared" si="17"/>
        <v>11.139239999999999</v>
      </c>
      <c r="Q75" s="78">
        <f t="shared" si="18"/>
        <v>6.2291099999999995</v>
      </c>
      <c r="R75" s="78">
        <f t="shared" si="19"/>
        <v>8.0340299999999996</v>
      </c>
      <c r="S75" s="78">
        <f t="shared" si="20"/>
        <v>1.29762</v>
      </c>
      <c r="T75" s="78">
        <f t="shared" si="26"/>
        <v>26.7</v>
      </c>
    </row>
    <row r="76" spans="1:20">
      <c r="A76" s="8" t="s">
        <v>118</v>
      </c>
      <c r="B76" s="219">
        <v>26.7</v>
      </c>
      <c r="C76" s="219">
        <v>26.7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11.139239999999999</v>
      </c>
      <c r="J76" s="23">
        <f t="shared" si="22"/>
        <v>6.2291099999999995</v>
      </c>
      <c r="K76" s="23">
        <f t="shared" si="23"/>
        <v>8.0340299999999996</v>
      </c>
      <c r="L76" s="23">
        <f t="shared" si="24"/>
        <v>1.29762</v>
      </c>
      <c r="M76" s="204">
        <f t="shared" si="25"/>
        <v>26.7</v>
      </c>
      <c r="N76" s="24"/>
      <c r="P76" s="78">
        <f t="shared" si="17"/>
        <v>11.139239999999999</v>
      </c>
      <c r="Q76" s="78">
        <f t="shared" si="18"/>
        <v>6.2291099999999995</v>
      </c>
      <c r="R76" s="78">
        <f t="shared" si="19"/>
        <v>8.0340299999999996</v>
      </c>
      <c r="S76" s="78">
        <f t="shared" si="20"/>
        <v>1.29762</v>
      </c>
      <c r="T76" s="78">
        <f t="shared" si="26"/>
        <v>26.7</v>
      </c>
    </row>
    <row r="77" spans="1:20">
      <c r="A77" s="8" t="s">
        <v>119</v>
      </c>
      <c r="B77" s="219">
        <v>26.7</v>
      </c>
      <c r="C77" s="219">
        <v>26.7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11.139239999999999</v>
      </c>
      <c r="J77" s="23">
        <f t="shared" si="22"/>
        <v>6.2291099999999995</v>
      </c>
      <c r="K77" s="23">
        <f t="shared" si="23"/>
        <v>8.0340299999999996</v>
      </c>
      <c r="L77" s="23">
        <f t="shared" si="24"/>
        <v>1.29762</v>
      </c>
      <c r="M77" s="204">
        <f t="shared" si="25"/>
        <v>26.7</v>
      </c>
      <c r="N77" s="24"/>
      <c r="P77" s="78">
        <f t="shared" si="17"/>
        <v>11.139239999999999</v>
      </c>
      <c r="Q77" s="78">
        <f t="shared" si="18"/>
        <v>6.2291099999999995</v>
      </c>
      <c r="R77" s="78">
        <f t="shared" si="19"/>
        <v>8.0340299999999996</v>
      </c>
      <c r="S77" s="78">
        <f t="shared" si="20"/>
        <v>1.29762</v>
      </c>
      <c r="T77" s="78">
        <f t="shared" si="26"/>
        <v>26.7</v>
      </c>
    </row>
    <row r="78" spans="1:20">
      <c r="A78" s="8" t="s">
        <v>120</v>
      </c>
      <c r="B78" s="219">
        <v>26.7</v>
      </c>
      <c r="C78" s="219">
        <v>26.7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11.139239999999999</v>
      </c>
      <c r="J78" s="23">
        <f t="shared" si="22"/>
        <v>6.2291099999999995</v>
      </c>
      <c r="K78" s="23">
        <f t="shared" si="23"/>
        <v>8.0340299999999996</v>
      </c>
      <c r="L78" s="23">
        <f t="shared" si="24"/>
        <v>1.29762</v>
      </c>
      <c r="M78" s="204">
        <f t="shared" si="25"/>
        <v>26.7</v>
      </c>
      <c r="N78" s="24"/>
      <c r="P78" s="78">
        <f t="shared" si="17"/>
        <v>11.139239999999999</v>
      </c>
      <c r="Q78" s="78">
        <f t="shared" si="18"/>
        <v>6.2291099999999995</v>
      </c>
      <c r="R78" s="78">
        <f t="shared" si="19"/>
        <v>8.0340299999999996</v>
      </c>
      <c r="S78" s="78">
        <f t="shared" si="20"/>
        <v>1.29762</v>
      </c>
      <c r="T78" s="78">
        <f t="shared" si="26"/>
        <v>26.7</v>
      </c>
    </row>
    <row r="79" spans="1:20">
      <c r="A79" s="8" t="s">
        <v>121</v>
      </c>
      <c r="B79" s="219">
        <v>26.7</v>
      </c>
      <c r="C79" s="219">
        <v>26.7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11.139239999999999</v>
      </c>
      <c r="J79" s="23">
        <f t="shared" si="22"/>
        <v>6.2291099999999995</v>
      </c>
      <c r="K79" s="23">
        <f t="shared" si="23"/>
        <v>8.0340299999999996</v>
      </c>
      <c r="L79" s="23">
        <f t="shared" si="24"/>
        <v>1.29762</v>
      </c>
      <c r="M79" s="204">
        <f t="shared" si="25"/>
        <v>26.7</v>
      </c>
      <c r="N79" s="24"/>
      <c r="P79" s="78">
        <f t="shared" si="17"/>
        <v>11.139239999999999</v>
      </c>
      <c r="Q79" s="78">
        <f t="shared" si="18"/>
        <v>6.2291099999999995</v>
      </c>
      <c r="R79" s="78">
        <f t="shared" si="19"/>
        <v>8.0340299999999996</v>
      </c>
      <c r="S79" s="78">
        <f t="shared" si="20"/>
        <v>1.29762</v>
      </c>
      <c r="T79" s="78">
        <f t="shared" si="26"/>
        <v>26.7</v>
      </c>
    </row>
    <row r="80" spans="1:20">
      <c r="A80" s="8" t="s">
        <v>122</v>
      </c>
      <c r="B80" s="219">
        <v>26.7</v>
      </c>
      <c r="C80" s="219">
        <v>26.7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11.139239999999999</v>
      </c>
      <c r="J80" s="23">
        <f t="shared" si="22"/>
        <v>6.2291099999999995</v>
      </c>
      <c r="K80" s="23">
        <f t="shared" si="23"/>
        <v>8.0340299999999996</v>
      </c>
      <c r="L80" s="23">
        <f t="shared" si="24"/>
        <v>1.29762</v>
      </c>
      <c r="M80" s="204">
        <f t="shared" si="25"/>
        <v>26.7</v>
      </c>
      <c r="N80" s="24"/>
      <c r="P80" s="78">
        <f t="shared" si="17"/>
        <v>11.139239999999999</v>
      </c>
      <c r="Q80" s="78">
        <f t="shared" si="18"/>
        <v>6.2291099999999995</v>
      </c>
      <c r="R80" s="78">
        <f t="shared" si="19"/>
        <v>8.0340299999999996</v>
      </c>
      <c r="S80" s="78">
        <f t="shared" si="20"/>
        <v>1.29762</v>
      </c>
      <c r="T80" s="78">
        <f t="shared" si="26"/>
        <v>26.7</v>
      </c>
    </row>
    <row r="81" spans="1:20">
      <c r="A81" s="8" t="s">
        <v>123</v>
      </c>
      <c r="B81" s="219">
        <v>26.7</v>
      </c>
      <c r="C81" s="219">
        <v>26.7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11.139239999999999</v>
      </c>
      <c r="J81" s="23">
        <f t="shared" si="22"/>
        <v>6.2291099999999995</v>
      </c>
      <c r="K81" s="23">
        <f t="shared" si="23"/>
        <v>8.0340299999999996</v>
      </c>
      <c r="L81" s="23">
        <f t="shared" si="24"/>
        <v>1.29762</v>
      </c>
      <c r="M81" s="204">
        <f t="shared" si="25"/>
        <v>26.7</v>
      </c>
      <c r="N81" s="24"/>
      <c r="P81" s="78">
        <f t="shared" si="17"/>
        <v>11.139239999999999</v>
      </c>
      <c r="Q81" s="78">
        <f t="shared" si="18"/>
        <v>6.2291099999999995</v>
      </c>
      <c r="R81" s="78">
        <f t="shared" si="19"/>
        <v>8.0340299999999996</v>
      </c>
      <c r="S81" s="78">
        <f t="shared" si="20"/>
        <v>1.29762</v>
      </c>
      <c r="T81" s="78">
        <f t="shared" si="26"/>
        <v>26.7</v>
      </c>
    </row>
    <row r="82" spans="1:20">
      <c r="A82" s="8" t="s">
        <v>124</v>
      </c>
      <c r="B82" s="219">
        <v>26.7</v>
      </c>
      <c r="C82" s="219">
        <v>26.7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11.139239999999999</v>
      </c>
      <c r="J82" s="23">
        <f t="shared" si="22"/>
        <v>6.2291099999999995</v>
      </c>
      <c r="K82" s="23">
        <f t="shared" si="23"/>
        <v>8.0340299999999996</v>
      </c>
      <c r="L82" s="23">
        <f t="shared" si="24"/>
        <v>1.29762</v>
      </c>
      <c r="M82" s="204">
        <f t="shared" si="25"/>
        <v>26.7</v>
      </c>
      <c r="N82" s="24"/>
      <c r="P82" s="78">
        <f t="shared" si="17"/>
        <v>11.139239999999999</v>
      </c>
      <c r="Q82" s="78">
        <f t="shared" si="18"/>
        <v>6.2291099999999995</v>
      </c>
      <c r="R82" s="78">
        <f t="shared" si="19"/>
        <v>8.0340299999999996</v>
      </c>
      <c r="S82" s="78">
        <f t="shared" si="20"/>
        <v>1.29762</v>
      </c>
      <c r="T82" s="78">
        <f t="shared" si="26"/>
        <v>26.7</v>
      </c>
    </row>
    <row r="83" spans="1:20">
      <c r="A83" s="8" t="s">
        <v>125</v>
      </c>
      <c r="B83" s="219">
        <v>26.7</v>
      </c>
      <c r="C83" s="219">
        <v>26.7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11.139239999999999</v>
      </c>
      <c r="J83" s="23">
        <f t="shared" si="22"/>
        <v>6.2291099999999995</v>
      </c>
      <c r="K83" s="23">
        <f t="shared" si="23"/>
        <v>8.0340299999999996</v>
      </c>
      <c r="L83" s="23">
        <f t="shared" si="24"/>
        <v>1.29762</v>
      </c>
      <c r="M83" s="204">
        <f t="shared" si="25"/>
        <v>26.7</v>
      </c>
      <c r="N83" s="24"/>
      <c r="P83" s="78">
        <f t="shared" si="17"/>
        <v>11.139239999999999</v>
      </c>
      <c r="Q83" s="78">
        <f t="shared" si="18"/>
        <v>6.2291099999999995</v>
      </c>
      <c r="R83" s="78">
        <f t="shared" si="19"/>
        <v>8.0340299999999996</v>
      </c>
      <c r="S83" s="78">
        <f t="shared" si="20"/>
        <v>1.29762</v>
      </c>
      <c r="T83" s="78">
        <f t="shared" si="26"/>
        <v>26.7</v>
      </c>
    </row>
    <row r="84" spans="1:20">
      <c r="A84" s="8" t="s">
        <v>126</v>
      </c>
      <c r="B84" s="219">
        <v>26.7</v>
      </c>
      <c r="C84" s="219">
        <v>26.7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11.139239999999999</v>
      </c>
      <c r="J84" s="23">
        <f t="shared" si="22"/>
        <v>6.2291099999999995</v>
      </c>
      <c r="K84" s="23">
        <f t="shared" si="23"/>
        <v>8.0340299999999996</v>
      </c>
      <c r="L84" s="23">
        <f t="shared" si="24"/>
        <v>1.29762</v>
      </c>
      <c r="M84" s="204">
        <f t="shared" si="25"/>
        <v>26.7</v>
      </c>
      <c r="N84" s="24"/>
      <c r="P84" s="78">
        <f t="shared" si="17"/>
        <v>11.139239999999999</v>
      </c>
      <c r="Q84" s="78">
        <f t="shared" si="18"/>
        <v>6.2291099999999995</v>
      </c>
      <c r="R84" s="78">
        <f t="shared" si="19"/>
        <v>8.0340299999999996</v>
      </c>
      <c r="S84" s="78">
        <f t="shared" si="20"/>
        <v>1.29762</v>
      </c>
      <c r="T84" s="78">
        <f t="shared" si="26"/>
        <v>26.7</v>
      </c>
    </row>
    <row r="85" spans="1:20">
      <c r="A85" s="8" t="s">
        <v>127</v>
      </c>
      <c r="B85" s="219">
        <v>26.7</v>
      </c>
      <c r="C85" s="219">
        <v>26.7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11.139239999999999</v>
      </c>
      <c r="J85" s="23">
        <f t="shared" si="22"/>
        <v>6.2291099999999995</v>
      </c>
      <c r="K85" s="23">
        <f t="shared" si="23"/>
        <v>8.0340299999999996</v>
      </c>
      <c r="L85" s="23">
        <f t="shared" si="24"/>
        <v>1.29762</v>
      </c>
      <c r="M85" s="204">
        <f t="shared" si="25"/>
        <v>26.7</v>
      </c>
      <c r="N85" s="24"/>
      <c r="P85" s="78">
        <f t="shared" si="17"/>
        <v>11.139239999999999</v>
      </c>
      <c r="Q85" s="78">
        <f t="shared" si="18"/>
        <v>6.2291099999999995</v>
      </c>
      <c r="R85" s="78">
        <f t="shared" si="19"/>
        <v>8.0340299999999996</v>
      </c>
      <c r="S85" s="78">
        <f t="shared" si="20"/>
        <v>1.29762</v>
      </c>
      <c r="T85" s="78">
        <f t="shared" si="26"/>
        <v>26.7</v>
      </c>
    </row>
    <row r="86" spans="1:20">
      <c r="A86" s="8" t="s">
        <v>128</v>
      </c>
      <c r="B86" s="219">
        <v>26.7</v>
      </c>
      <c r="C86" s="219">
        <v>26.7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11.139239999999999</v>
      </c>
      <c r="J86" s="23">
        <f t="shared" si="22"/>
        <v>6.2291099999999995</v>
      </c>
      <c r="K86" s="23">
        <f t="shared" si="23"/>
        <v>8.0340299999999996</v>
      </c>
      <c r="L86" s="23">
        <f t="shared" si="24"/>
        <v>1.29762</v>
      </c>
      <c r="M86" s="204">
        <f t="shared" si="25"/>
        <v>26.7</v>
      </c>
      <c r="N86" s="24"/>
      <c r="P86" s="78">
        <f t="shared" si="17"/>
        <v>11.139239999999999</v>
      </c>
      <c r="Q86" s="78">
        <f t="shared" si="18"/>
        <v>6.2291099999999995</v>
      </c>
      <c r="R86" s="78">
        <f t="shared" si="19"/>
        <v>8.0340299999999996</v>
      </c>
      <c r="S86" s="78">
        <f t="shared" si="20"/>
        <v>1.29762</v>
      </c>
      <c r="T86" s="78">
        <f t="shared" si="26"/>
        <v>26.7</v>
      </c>
    </row>
    <row r="87" spans="1:20">
      <c r="A87" s="8" t="s">
        <v>129</v>
      </c>
      <c r="B87" s="219">
        <v>26.7</v>
      </c>
      <c r="C87" s="219">
        <v>26.7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11.139239999999999</v>
      </c>
      <c r="J87" s="23">
        <f t="shared" si="22"/>
        <v>6.2291099999999995</v>
      </c>
      <c r="K87" s="23">
        <f t="shared" si="23"/>
        <v>8.0340299999999996</v>
      </c>
      <c r="L87" s="23">
        <f t="shared" si="24"/>
        <v>1.29762</v>
      </c>
      <c r="M87" s="204">
        <f t="shared" si="25"/>
        <v>26.7</v>
      </c>
      <c r="N87" s="24"/>
      <c r="P87" s="78">
        <f t="shared" si="17"/>
        <v>11.139239999999999</v>
      </c>
      <c r="Q87" s="78">
        <f t="shared" si="18"/>
        <v>6.2291099999999995</v>
      </c>
      <c r="R87" s="78">
        <f t="shared" si="19"/>
        <v>8.0340299999999996</v>
      </c>
      <c r="S87" s="78">
        <f t="shared" si="20"/>
        <v>1.29762</v>
      </c>
      <c r="T87" s="78">
        <f t="shared" si="26"/>
        <v>26.7</v>
      </c>
    </row>
    <row r="88" spans="1:20">
      <c r="A88" s="8" t="s">
        <v>130</v>
      </c>
      <c r="B88" s="219">
        <v>26.7</v>
      </c>
      <c r="C88" s="219">
        <v>26.7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11.139239999999999</v>
      </c>
      <c r="J88" s="23">
        <f t="shared" si="22"/>
        <v>6.2291099999999995</v>
      </c>
      <c r="K88" s="23">
        <f t="shared" si="23"/>
        <v>8.0340299999999996</v>
      </c>
      <c r="L88" s="23">
        <f t="shared" si="24"/>
        <v>1.29762</v>
      </c>
      <c r="M88" s="204">
        <f t="shared" si="25"/>
        <v>26.7</v>
      </c>
      <c r="N88" s="24"/>
      <c r="P88" s="78">
        <f t="shared" si="17"/>
        <v>11.139239999999999</v>
      </c>
      <c r="Q88" s="78">
        <f t="shared" si="18"/>
        <v>6.2291099999999995</v>
      </c>
      <c r="R88" s="78">
        <f t="shared" si="19"/>
        <v>8.0340299999999996</v>
      </c>
      <c r="S88" s="78">
        <f t="shared" si="20"/>
        <v>1.29762</v>
      </c>
      <c r="T88" s="78">
        <f t="shared" si="26"/>
        <v>26.7</v>
      </c>
    </row>
    <row r="89" spans="1:20">
      <c r="A89" s="8" t="s">
        <v>131</v>
      </c>
      <c r="B89" s="219">
        <v>26.7</v>
      </c>
      <c r="C89" s="219">
        <v>26.7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11.139239999999999</v>
      </c>
      <c r="J89" s="23">
        <f t="shared" si="22"/>
        <v>6.2291099999999995</v>
      </c>
      <c r="K89" s="23">
        <f t="shared" si="23"/>
        <v>8.0340299999999996</v>
      </c>
      <c r="L89" s="23">
        <f t="shared" si="24"/>
        <v>1.29762</v>
      </c>
      <c r="M89" s="204">
        <f t="shared" si="25"/>
        <v>26.7</v>
      </c>
      <c r="N89" s="24"/>
      <c r="P89" s="78">
        <f t="shared" si="17"/>
        <v>11.139239999999999</v>
      </c>
      <c r="Q89" s="78">
        <f t="shared" si="18"/>
        <v>6.2291099999999995</v>
      </c>
      <c r="R89" s="78">
        <f t="shared" si="19"/>
        <v>8.0340299999999996</v>
      </c>
      <c r="S89" s="78">
        <f t="shared" si="20"/>
        <v>1.29762</v>
      </c>
      <c r="T89" s="78">
        <f t="shared" si="26"/>
        <v>26.7</v>
      </c>
    </row>
    <row r="90" spans="1:20">
      <c r="A90" s="8" t="s">
        <v>132</v>
      </c>
      <c r="B90" s="219">
        <v>26.7</v>
      </c>
      <c r="C90" s="219">
        <v>26.7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11.139239999999999</v>
      </c>
      <c r="J90" s="23">
        <f t="shared" si="22"/>
        <v>6.2291099999999995</v>
      </c>
      <c r="K90" s="23">
        <f t="shared" si="23"/>
        <v>8.0340299999999996</v>
      </c>
      <c r="L90" s="23">
        <f t="shared" si="24"/>
        <v>1.29762</v>
      </c>
      <c r="M90" s="204">
        <f t="shared" si="25"/>
        <v>26.7</v>
      </c>
      <c r="N90" s="24"/>
      <c r="P90" s="78">
        <f t="shared" si="17"/>
        <v>11.139239999999999</v>
      </c>
      <c r="Q90" s="78">
        <f t="shared" si="18"/>
        <v>6.2291099999999995</v>
      </c>
      <c r="R90" s="78">
        <f t="shared" si="19"/>
        <v>8.0340299999999996</v>
      </c>
      <c r="S90" s="78">
        <f t="shared" si="20"/>
        <v>1.29762</v>
      </c>
      <c r="T90" s="78">
        <f t="shared" si="26"/>
        <v>26.7</v>
      </c>
    </row>
    <row r="91" spans="1:20">
      <c r="A91" s="8" t="s">
        <v>133</v>
      </c>
      <c r="B91" s="219">
        <v>26.7</v>
      </c>
      <c r="C91" s="219">
        <v>26.7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11.139239999999999</v>
      </c>
      <c r="J91" s="23">
        <f t="shared" si="22"/>
        <v>6.2291099999999995</v>
      </c>
      <c r="K91" s="23">
        <f t="shared" si="23"/>
        <v>8.0340299999999996</v>
      </c>
      <c r="L91" s="23">
        <f t="shared" si="24"/>
        <v>1.29762</v>
      </c>
      <c r="M91" s="204">
        <f t="shared" si="25"/>
        <v>26.7</v>
      </c>
      <c r="N91" s="24"/>
      <c r="P91" s="78">
        <f t="shared" si="17"/>
        <v>11.139239999999999</v>
      </c>
      <c r="Q91" s="78">
        <f t="shared" si="18"/>
        <v>6.2291099999999995</v>
      </c>
      <c r="R91" s="78">
        <f t="shared" si="19"/>
        <v>8.0340299999999996</v>
      </c>
      <c r="S91" s="78">
        <f t="shared" si="20"/>
        <v>1.29762</v>
      </c>
      <c r="T91" s="78">
        <f t="shared" si="26"/>
        <v>26.7</v>
      </c>
    </row>
    <row r="92" spans="1:20">
      <c r="A92" s="8" t="s">
        <v>134</v>
      </c>
      <c r="B92" s="219">
        <v>26.7</v>
      </c>
      <c r="C92" s="219">
        <v>26.7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11.139239999999999</v>
      </c>
      <c r="J92" s="23">
        <f t="shared" si="22"/>
        <v>6.2291099999999995</v>
      </c>
      <c r="K92" s="23">
        <f t="shared" si="23"/>
        <v>8.0340299999999996</v>
      </c>
      <c r="L92" s="23">
        <f t="shared" si="24"/>
        <v>1.29762</v>
      </c>
      <c r="M92" s="204">
        <f t="shared" si="25"/>
        <v>26.7</v>
      </c>
      <c r="N92" s="24"/>
      <c r="P92" s="78">
        <f t="shared" si="17"/>
        <v>11.139239999999999</v>
      </c>
      <c r="Q92" s="78">
        <f t="shared" si="18"/>
        <v>6.2291099999999995</v>
      </c>
      <c r="R92" s="78">
        <f t="shared" si="19"/>
        <v>8.0340299999999996</v>
      </c>
      <c r="S92" s="78">
        <f t="shared" si="20"/>
        <v>1.29762</v>
      </c>
      <c r="T92" s="78">
        <f t="shared" si="26"/>
        <v>26.7</v>
      </c>
    </row>
    <row r="93" spans="1:20">
      <c r="A93" s="8" t="s">
        <v>135</v>
      </c>
      <c r="B93" s="219">
        <v>26.7</v>
      </c>
      <c r="C93" s="219">
        <v>26.7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11.139239999999999</v>
      </c>
      <c r="J93" s="23">
        <f t="shared" si="22"/>
        <v>6.2291099999999995</v>
      </c>
      <c r="K93" s="23">
        <f t="shared" si="23"/>
        <v>8.0340299999999996</v>
      </c>
      <c r="L93" s="23">
        <f t="shared" si="24"/>
        <v>1.29762</v>
      </c>
      <c r="M93" s="204">
        <f t="shared" si="25"/>
        <v>26.7</v>
      </c>
      <c r="N93" s="24"/>
      <c r="P93" s="78">
        <f t="shared" si="17"/>
        <v>11.139239999999999</v>
      </c>
      <c r="Q93" s="78">
        <f t="shared" si="18"/>
        <v>6.2291099999999995</v>
      </c>
      <c r="R93" s="78">
        <f t="shared" si="19"/>
        <v>8.0340299999999996</v>
      </c>
      <c r="S93" s="78">
        <f t="shared" si="20"/>
        <v>1.29762</v>
      </c>
      <c r="T93" s="78">
        <f t="shared" si="26"/>
        <v>26.7</v>
      </c>
    </row>
    <row r="94" spans="1:20">
      <c r="A94" s="8" t="s">
        <v>136</v>
      </c>
      <c r="B94" s="219">
        <v>26.7</v>
      </c>
      <c r="C94" s="219">
        <v>26.7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11.139239999999999</v>
      </c>
      <c r="J94" s="23">
        <f t="shared" si="22"/>
        <v>6.2291099999999995</v>
      </c>
      <c r="K94" s="23">
        <f t="shared" si="23"/>
        <v>8.0340299999999996</v>
      </c>
      <c r="L94" s="23">
        <f t="shared" si="24"/>
        <v>1.29762</v>
      </c>
      <c r="M94" s="204">
        <f t="shared" si="25"/>
        <v>26.7</v>
      </c>
      <c r="N94" s="24"/>
      <c r="P94" s="78">
        <f t="shared" si="17"/>
        <v>11.139239999999999</v>
      </c>
      <c r="Q94" s="78">
        <f t="shared" si="18"/>
        <v>6.2291099999999995</v>
      </c>
      <c r="R94" s="78">
        <f t="shared" si="19"/>
        <v>8.0340299999999996</v>
      </c>
      <c r="S94" s="78">
        <f t="shared" si="20"/>
        <v>1.29762</v>
      </c>
      <c r="T94" s="78">
        <f t="shared" si="26"/>
        <v>26.7</v>
      </c>
    </row>
    <row r="95" spans="1:20">
      <c r="A95" s="8" t="s">
        <v>137</v>
      </c>
      <c r="B95" s="219">
        <v>26.7</v>
      </c>
      <c r="C95" s="219">
        <v>26.7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11.139239999999999</v>
      </c>
      <c r="J95" s="23">
        <f t="shared" si="22"/>
        <v>6.2291099999999995</v>
      </c>
      <c r="K95" s="23">
        <f t="shared" si="23"/>
        <v>8.0340299999999996</v>
      </c>
      <c r="L95" s="23">
        <f t="shared" si="24"/>
        <v>1.29762</v>
      </c>
      <c r="M95" s="204">
        <f t="shared" si="25"/>
        <v>26.7</v>
      </c>
      <c r="N95" s="24"/>
      <c r="P95" s="78">
        <f t="shared" si="17"/>
        <v>11.139239999999999</v>
      </c>
      <c r="Q95" s="78">
        <f t="shared" si="18"/>
        <v>6.2291099999999995</v>
      </c>
      <c r="R95" s="78">
        <f t="shared" si="19"/>
        <v>8.0340299999999996</v>
      </c>
      <c r="S95" s="78">
        <f t="shared" si="20"/>
        <v>1.29762</v>
      </c>
      <c r="T95" s="78">
        <f t="shared" si="26"/>
        <v>26.7</v>
      </c>
    </row>
    <row r="96" spans="1:20">
      <c r="A96" s="8" t="s">
        <v>138</v>
      </c>
      <c r="B96" s="219">
        <v>26.7</v>
      </c>
      <c r="C96" s="219">
        <v>26.7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11.139239999999999</v>
      </c>
      <c r="J96" s="23">
        <f t="shared" si="22"/>
        <v>6.2291099999999995</v>
      </c>
      <c r="K96" s="23">
        <f t="shared" si="23"/>
        <v>8.0340299999999996</v>
      </c>
      <c r="L96" s="23">
        <f t="shared" si="24"/>
        <v>1.29762</v>
      </c>
      <c r="M96" s="204">
        <f t="shared" si="25"/>
        <v>26.7</v>
      </c>
      <c r="N96" s="24"/>
      <c r="P96" s="78">
        <f t="shared" si="17"/>
        <v>11.139239999999999</v>
      </c>
      <c r="Q96" s="78">
        <f t="shared" si="18"/>
        <v>6.2291099999999995</v>
      </c>
      <c r="R96" s="78">
        <f t="shared" si="19"/>
        <v>8.0340299999999996</v>
      </c>
      <c r="S96" s="78">
        <f t="shared" si="20"/>
        <v>1.29762</v>
      </c>
      <c r="T96" s="78">
        <f t="shared" si="26"/>
        <v>26.7</v>
      </c>
    </row>
    <row r="97" spans="1:23">
      <c r="A97" s="8" t="s">
        <v>139</v>
      </c>
      <c r="B97" s="219">
        <v>26.7</v>
      </c>
      <c r="C97" s="219">
        <v>26.7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11.139239999999999</v>
      </c>
      <c r="J97" s="23">
        <f t="shared" si="22"/>
        <v>6.2291099999999995</v>
      </c>
      <c r="K97" s="23">
        <f t="shared" si="23"/>
        <v>8.0340299999999996</v>
      </c>
      <c r="L97" s="23">
        <f t="shared" si="24"/>
        <v>1.29762</v>
      </c>
      <c r="M97" s="204">
        <f t="shared" si="25"/>
        <v>26.7</v>
      </c>
      <c r="N97" s="24"/>
      <c r="P97" s="78">
        <f t="shared" si="17"/>
        <v>11.139239999999999</v>
      </c>
      <c r="Q97" s="78">
        <f t="shared" si="18"/>
        <v>6.2291099999999995</v>
      </c>
      <c r="R97" s="78">
        <f t="shared" si="19"/>
        <v>8.0340299999999996</v>
      </c>
      <c r="S97" s="78">
        <f t="shared" si="20"/>
        <v>1.29762</v>
      </c>
      <c r="T97" s="78">
        <f t="shared" si="26"/>
        <v>26.7</v>
      </c>
    </row>
    <row r="98" spans="1:23" ht="15.75" thickBot="1">
      <c r="A98" s="8" t="s">
        <v>140</v>
      </c>
      <c r="B98" s="219">
        <v>26.7</v>
      </c>
      <c r="C98" s="219">
        <v>26.7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11.139239999999999</v>
      </c>
      <c r="J98" s="23">
        <f t="shared" si="22"/>
        <v>6.2291099999999995</v>
      </c>
      <c r="K98" s="23">
        <f t="shared" si="23"/>
        <v>8.0340299999999996</v>
      </c>
      <c r="L98" s="23">
        <f t="shared" si="24"/>
        <v>1.29762</v>
      </c>
      <c r="M98" s="204">
        <f t="shared" si="25"/>
        <v>26.7</v>
      </c>
      <c r="N98" s="24"/>
      <c r="P98" s="78">
        <f t="shared" si="17"/>
        <v>11.139239999999999</v>
      </c>
      <c r="Q98" s="78">
        <f t="shared" si="18"/>
        <v>6.2291099999999995</v>
      </c>
      <c r="R98" s="78">
        <f t="shared" si="19"/>
        <v>8.0340299999999996</v>
      </c>
      <c r="S98" s="78">
        <f t="shared" si="20"/>
        <v>1.29762</v>
      </c>
      <c r="T98" s="78">
        <f t="shared" si="26"/>
        <v>26.7</v>
      </c>
    </row>
    <row r="99" spans="1:23" ht="15.75" thickBot="1">
      <c r="A99" s="8" t="s">
        <v>175</v>
      </c>
      <c r="B99" s="22">
        <f t="shared" ref="B99:H99" si="27">SUM(B3:B98)/4000</f>
        <v>0.64017499999999972</v>
      </c>
      <c r="C99" s="22">
        <f t="shared" si="27"/>
        <v>0.64017499999999972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0.26708100999999956</v>
      </c>
      <c r="J99" s="205">
        <f t="shared" ref="J99:M99" si="28">SUM(J3:J98)/4000</f>
        <v>0.14935282749999987</v>
      </c>
      <c r="K99" s="205">
        <f t="shared" si="28"/>
        <v>0.19262865750000002</v>
      </c>
      <c r="L99" s="205">
        <f t="shared" si="28"/>
        <v>3.111250499999995E-2</v>
      </c>
      <c r="M99" s="206">
        <f t="shared" si="28"/>
        <v>0.64017499999999972</v>
      </c>
      <c r="N99" s="25"/>
      <c r="P99" s="78">
        <f>SUM(P3:P98)/4000</f>
        <v>0.26708100999999956</v>
      </c>
      <c r="Q99" s="78">
        <f t="shared" ref="Q99:S99" si="29">SUM(Q3:Q98)/4000</f>
        <v>0.14935282749999987</v>
      </c>
      <c r="R99" s="78">
        <f t="shared" si="29"/>
        <v>0.19262865750000002</v>
      </c>
      <c r="S99" s="78">
        <f t="shared" si="29"/>
        <v>3.111250499999995E-2</v>
      </c>
      <c r="T99" s="78">
        <f t="shared" si="26"/>
        <v>0.64017499999999938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490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-165</v>
      </c>
      <c r="Q3" s="95">
        <v>-35</v>
      </c>
      <c r="R3" s="95">
        <v>0</v>
      </c>
      <c r="S3" s="114">
        <v>0</v>
      </c>
      <c r="U3" s="115">
        <v>-200</v>
      </c>
      <c r="V3" s="116">
        <v>0</v>
      </c>
      <c r="W3">
        <v>0</v>
      </c>
      <c r="X3">
        <v>0</v>
      </c>
      <c r="Y3">
        <v>-35</v>
      </c>
      <c r="Z3">
        <v>0</v>
      </c>
      <c r="AA3">
        <v>-165</v>
      </c>
    </row>
    <row r="4" spans="1:27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-157</v>
      </c>
      <c r="Q4" s="88">
        <v>-35</v>
      </c>
      <c r="R4" s="88">
        <v>0</v>
      </c>
      <c r="S4" s="116">
        <v>0</v>
      </c>
      <c r="U4" s="115">
        <v>-192</v>
      </c>
      <c r="V4" s="116">
        <v>0</v>
      </c>
      <c r="W4">
        <v>0</v>
      </c>
      <c r="X4">
        <v>0</v>
      </c>
      <c r="Y4">
        <v>-35</v>
      </c>
      <c r="Z4">
        <v>0</v>
      </c>
      <c r="AA4">
        <v>-157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-38</v>
      </c>
      <c r="Q5" s="88">
        <v>-40</v>
      </c>
      <c r="R5" s="88">
        <v>0</v>
      </c>
      <c r="S5" s="116">
        <v>0</v>
      </c>
      <c r="U5" s="115">
        <v>-78</v>
      </c>
      <c r="V5" s="116">
        <v>0</v>
      </c>
      <c r="W5">
        <v>0</v>
      </c>
      <c r="X5">
        <v>0</v>
      </c>
      <c r="Y5">
        <v>-40</v>
      </c>
      <c r="Z5">
        <v>0</v>
      </c>
      <c r="AA5">
        <v>-38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-7</v>
      </c>
      <c r="Q6" s="88">
        <v>-40</v>
      </c>
      <c r="R6" s="88">
        <v>0</v>
      </c>
      <c r="S6" s="116">
        <v>0</v>
      </c>
      <c r="U6" s="115">
        <v>-47</v>
      </c>
      <c r="V6" s="116">
        <v>0</v>
      </c>
      <c r="W6">
        <v>0</v>
      </c>
      <c r="X6">
        <v>0</v>
      </c>
      <c r="Y6">
        <v>-40</v>
      </c>
      <c r="Z6">
        <v>0</v>
      </c>
      <c r="AA6">
        <v>-7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-3</v>
      </c>
      <c r="Q7" s="88">
        <v>-40</v>
      </c>
      <c r="R7" s="88">
        <v>0</v>
      </c>
      <c r="S7" s="116">
        <v>0</v>
      </c>
      <c r="U7" s="115">
        <v>-43</v>
      </c>
      <c r="V7" s="116">
        <v>0</v>
      </c>
      <c r="W7">
        <v>0</v>
      </c>
      <c r="X7">
        <v>0</v>
      </c>
      <c r="Y7">
        <v>-40</v>
      </c>
      <c r="Z7">
        <v>0</v>
      </c>
      <c r="AA7">
        <v>-3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-68</v>
      </c>
      <c r="Q8" s="88">
        <v>-50</v>
      </c>
      <c r="R8" s="88">
        <v>0</v>
      </c>
      <c r="S8" s="116">
        <v>0</v>
      </c>
      <c r="U8" s="115">
        <v>-118</v>
      </c>
      <c r="V8" s="116">
        <v>0</v>
      </c>
      <c r="W8">
        <v>0</v>
      </c>
      <c r="X8">
        <v>0</v>
      </c>
      <c r="Y8">
        <v>-50</v>
      </c>
      <c r="Z8">
        <v>0</v>
      </c>
      <c r="AA8">
        <v>-68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-101</v>
      </c>
      <c r="Q9" s="88">
        <v>-50</v>
      </c>
      <c r="R9" s="88">
        <v>0</v>
      </c>
      <c r="S9" s="116">
        <v>0</v>
      </c>
      <c r="U9" s="115">
        <v>-151</v>
      </c>
      <c r="V9" s="116">
        <v>0</v>
      </c>
      <c r="W9">
        <v>0</v>
      </c>
      <c r="X9">
        <v>0</v>
      </c>
      <c r="Y9">
        <v>-50</v>
      </c>
      <c r="Z9">
        <v>0</v>
      </c>
      <c r="AA9">
        <v>-101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-121</v>
      </c>
      <c r="Q10" s="88">
        <v>-50</v>
      </c>
      <c r="R10" s="88">
        <v>0</v>
      </c>
      <c r="S10" s="116">
        <v>0</v>
      </c>
      <c r="U10" s="115">
        <v>-171</v>
      </c>
      <c r="V10" s="116">
        <v>0</v>
      </c>
      <c r="W10">
        <v>0</v>
      </c>
      <c r="X10">
        <v>0</v>
      </c>
      <c r="Y10">
        <v>-50</v>
      </c>
      <c r="Z10">
        <v>0</v>
      </c>
      <c r="AA10">
        <v>-121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-18</v>
      </c>
      <c r="P11" s="88">
        <v>-132</v>
      </c>
      <c r="Q11" s="88">
        <v>-55</v>
      </c>
      <c r="R11" s="88">
        <v>0</v>
      </c>
      <c r="S11" s="116">
        <v>0</v>
      </c>
      <c r="U11" s="115">
        <v>-205</v>
      </c>
      <c r="V11" s="116">
        <v>0</v>
      </c>
      <c r="W11">
        <v>0</v>
      </c>
      <c r="X11">
        <v>-18</v>
      </c>
      <c r="Y11">
        <v>-55</v>
      </c>
      <c r="Z11">
        <v>0</v>
      </c>
      <c r="AA11">
        <v>-132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-38</v>
      </c>
      <c r="P12" s="88">
        <v>-145</v>
      </c>
      <c r="Q12" s="88">
        <v>-55</v>
      </c>
      <c r="R12" s="88">
        <v>0</v>
      </c>
      <c r="S12" s="116">
        <v>0</v>
      </c>
      <c r="U12" s="115">
        <v>-238</v>
      </c>
      <c r="V12" s="116">
        <v>0</v>
      </c>
      <c r="W12">
        <v>0</v>
      </c>
      <c r="X12">
        <v>-38</v>
      </c>
      <c r="Y12">
        <v>-55</v>
      </c>
      <c r="Z12">
        <v>0</v>
      </c>
      <c r="AA12">
        <v>-145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-30.73</v>
      </c>
      <c r="P13" s="88">
        <v>-162</v>
      </c>
      <c r="Q13" s="88">
        <v>-55</v>
      </c>
      <c r="R13" s="88">
        <v>0</v>
      </c>
      <c r="S13" s="116">
        <v>0</v>
      </c>
      <c r="U13" s="115">
        <v>-247.73</v>
      </c>
      <c r="V13" s="116">
        <v>0</v>
      </c>
      <c r="W13">
        <v>0</v>
      </c>
      <c r="X13">
        <v>-30.73</v>
      </c>
      <c r="Y13">
        <v>-55</v>
      </c>
      <c r="Z13">
        <v>0</v>
      </c>
      <c r="AA13">
        <v>-162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-19</v>
      </c>
      <c r="P14" s="88">
        <v>-181</v>
      </c>
      <c r="Q14" s="88">
        <v>-55</v>
      </c>
      <c r="R14" s="88">
        <v>0</v>
      </c>
      <c r="S14" s="116">
        <v>0</v>
      </c>
      <c r="U14" s="115">
        <v>-255</v>
      </c>
      <c r="V14" s="116">
        <v>0</v>
      </c>
      <c r="W14">
        <v>0</v>
      </c>
      <c r="X14">
        <v>-19</v>
      </c>
      <c r="Y14">
        <v>-55</v>
      </c>
      <c r="Z14">
        <v>0</v>
      </c>
      <c r="AA14">
        <v>-181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-198</v>
      </c>
      <c r="Q15" s="88">
        <v>-60</v>
      </c>
      <c r="R15" s="88">
        <v>0</v>
      </c>
      <c r="S15" s="116">
        <v>0</v>
      </c>
      <c r="U15" s="115">
        <v>-258</v>
      </c>
      <c r="V15" s="116">
        <v>0</v>
      </c>
      <c r="W15">
        <v>0</v>
      </c>
      <c r="X15">
        <v>0</v>
      </c>
      <c r="Y15">
        <v>-60</v>
      </c>
      <c r="Z15">
        <v>0</v>
      </c>
      <c r="AA15">
        <v>-198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-14</v>
      </c>
      <c r="P16" s="88">
        <v>-214</v>
      </c>
      <c r="Q16" s="88">
        <v>-60</v>
      </c>
      <c r="R16" s="88">
        <v>0</v>
      </c>
      <c r="S16" s="116">
        <v>0</v>
      </c>
      <c r="U16" s="115">
        <v>-288</v>
      </c>
      <c r="V16" s="116">
        <v>0</v>
      </c>
      <c r="W16">
        <v>0</v>
      </c>
      <c r="X16">
        <v>-14</v>
      </c>
      <c r="Y16">
        <v>-60</v>
      </c>
      <c r="Z16">
        <v>0</v>
      </c>
      <c r="AA16">
        <v>-214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-39</v>
      </c>
      <c r="P17" s="88">
        <v>-228</v>
      </c>
      <c r="Q17" s="88">
        <v>-60</v>
      </c>
      <c r="R17" s="88">
        <v>0</v>
      </c>
      <c r="S17" s="116">
        <v>0</v>
      </c>
      <c r="U17" s="115">
        <v>-327</v>
      </c>
      <c r="V17" s="116">
        <v>0</v>
      </c>
      <c r="W17">
        <v>0</v>
      </c>
      <c r="X17">
        <v>-39</v>
      </c>
      <c r="Y17">
        <v>-60</v>
      </c>
      <c r="Z17">
        <v>0</v>
      </c>
      <c r="AA17">
        <v>-228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-64</v>
      </c>
      <c r="P18" s="88">
        <v>-190.25</v>
      </c>
      <c r="Q18" s="88">
        <v>-60</v>
      </c>
      <c r="R18" s="88">
        <v>0</v>
      </c>
      <c r="S18" s="116">
        <v>0</v>
      </c>
      <c r="U18" s="115">
        <v>-314.25</v>
      </c>
      <c r="V18" s="116">
        <v>0</v>
      </c>
      <c r="W18">
        <v>0</v>
      </c>
      <c r="X18">
        <v>-64</v>
      </c>
      <c r="Y18">
        <v>-60</v>
      </c>
      <c r="Z18">
        <v>0</v>
      </c>
      <c r="AA18">
        <v>-190.25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-34</v>
      </c>
      <c r="P19" s="88">
        <v>-260</v>
      </c>
      <c r="Q19" s="88">
        <v>-60</v>
      </c>
      <c r="R19" s="88">
        <v>0</v>
      </c>
      <c r="S19" s="116">
        <v>0</v>
      </c>
      <c r="U19" s="115">
        <v>-354</v>
      </c>
      <c r="V19" s="116">
        <v>0</v>
      </c>
      <c r="W19">
        <v>0</v>
      </c>
      <c r="X19">
        <v>-34</v>
      </c>
      <c r="Y19">
        <v>-60</v>
      </c>
      <c r="Z19">
        <v>0</v>
      </c>
      <c r="AA19">
        <v>-260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-54</v>
      </c>
      <c r="P20" s="88">
        <v>-277</v>
      </c>
      <c r="Q20" s="88">
        <v>-60</v>
      </c>
      <c r="R20" s="88">
        <v>0</v>
      </c>
      <c r="S20" s="116">
        <v>0</v>
      </c>
      <c r="U20" s="115">
        <v>-391</v>
      </c>
      <c r="V20" s="116">
        <v>0</v>
      </c>
      <c r="W20">
        <v>0</v>
      </c>
      <c r="X20">
        <v>-54</v>
      </c>
      <c r="Y20">
        <v>-60</v>
      </c>
      <c r="Z20">
        <v>0</v>
      </c>
      <c r="AA20">
        <v>-277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-69</v>
      </c>
      <c r="P21" s="88">
        <v>-292</v>
      </c>
      <c r="Q21" s="88">
        <v>-60</v>
      </c>
      <c r="R21" s="88">
        <v>0</v>
      </c>
      <c r="S21" s="116">
        <v>0</v>
      </c>
      <c r="U21" s="115">
        <v>-421</v>
      </c>
      <c r="V21" s="116">
        <v>0</v>
      </c>
      <c r="W21">
        <v>0</v>
      </c>
      <c r="X21">
        <v>-69</v>
      </c>
      <c r="Y21">
        <v>-60</v>
      </c>
      <c r="Z21">
        <v>0</v>
      </c>
      <c r="AA21">
        <v>-292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-84</v>
      </c>
      <c r="P22" s="88">
        <v>-307</v>
      </c>
      <c r="Q22" s="88">
        <v>-60</v>
      </c>
      <c r="R22" s="88">
        <v>0</v>
      </c>
      <c r="S22" s="116">
        <v>0</v>
      </c>
      <c r="U22" s="115">
        <v>-451</v>
      </c>
      <c r="V22" s="116">
        <v>0</v>
      </c>
      <c r="W22">
        <v>0</v>
      </c>
      <c r="X22">
        <v>-84</v>
      </c>
      <c r="Y22">
        <v>-60</v>
      </c>
      <c r="Z22">
        <v>0</v>
      </c>
      <c r="AA22">
        <v>-307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-19</v>
      </c>
      <c r="P23" s="88">
        <v>-330</v>
      </c>
      <c r="Q23" s="88">
        <v>-60</v>
      </c>
      <c r="R23" s="88">
        <v>0</v>
      </c>
      <c r="S23" s="116">
        <v>0</v>
      </c>
      <c r="U23" s="115">
        <v>-409</v>
      </c>
      <c r="V23" s="116">
        <v>0</v>
      </c>
      <c r="W23">
        <v>0</v>
      </c>
      <c r="X23">
        <v>-19</v>
      </c>
      <c r="Y23">
        <v>-60</v>
      </c>
      <c r="Z23">
        <v>0</v>
      </c>
      <c r="AA23">
        <v>-330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-22</v>
      </c>
      <c r="O24" s="88">
        <v>-34</v>
      </c>
      <c r="P24" s="88">
        <v>-349</v>
      </c>
      <c r="Q24" s="88">
        <v>-60</v>
      </c>
      <c r="R24" s="88">
        <v>0</v>
      </c>
      <c r="S24" s="116">
        <v>0</v>
      </c>
      <c r="U24" s="115">
        <v>-465</v>
      </c>
      <c r="V24" s="116">
        <v>0</v>
      </c>
      <c r="W24">
        <v>-22</v>
      </c>
      <c r="X24">
        <v>-34</v>
      </c>
      <c r="Y24">
        <v>-60</v>
      </c>
      <c r="Z24">
        <v>0</v>
      </c>
      <c r="AA24">
        <v>-349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-66</v>
      </c>
      <c r="O25" s="88">
        <v>-13</v>
      </c>
      <c r="P25" s="88">
        <v>-369</v>
      </c>
      <c r="Q25" s="88">
        <v>-60</v>
      </c>
      <c r="R25" s="88">
        <v>0</v>
      </c>
      <c r="S25" s="116">
        <v>0</v>
      </c>
      <c r="U25" s="115">
        <v>-508</v>
      </c>
      <c r="V25" s="116">
        <v>0</v>
      </c>
      <c r="W25">
        <v>-66</v>
      </c>
      <c r="X25">
        <v>-13</v>
      </c>
      <c r="Y25">
        <v>-60</v>
      </c>
      <c r="Z25">
        <v>0</v>
      </c>
      <c r="AA25">
        <v>-369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-109</v>
      </c>
      <c r="O26" s="88">
        <v>-28</v>
      </c>
      <c r="P26" s="88">
        <v>-391</v>
      </c>
      <c r="Q26" s="88">
        <v>-60</v>
      </c>
      <c r="R26" s="88">
        <v>0</v>
      </c>
      <c r="S26" s="116">
        <v>0</v>
      </c>
      <c r="U26" s="115">
        <v>-588</v>
      </c>
      <c r="V26" s="116">
        <v>0</v>
      </c>
      <c r="W26">
        <v>-109</v>
      </c>
      <c r="X26">
        <v>-28</v>
      </c>
      <c r="Y26">
        <v>-60</v>
      </c>
      <c r="Z26">
        <v>0</v>
      </c>
      <c r="AA26">
        <v>-391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-80</v>
      </c>
      <c r="O27" s="88">
        <v>0</v>
      </c>
      <c r="P27" s="88">
        <v>-416</v>
      </c>
      <c r="Q27" s="88">
        <v>-60</v>
      </c>
      <c r="R27" s="88">
        <v>0</v>
      </c>
      <c r="S27" s="116">
        <v>0</v>
      </c>
      <c r="U27" s="115">
        <v>-556</v>
      </c>
      <c r="V27" s="116">
        <v>0</v>
      </c>
      <c r="W27">
        <v>-80</v>
      </c>
      <c r="X27">
        <v>0</v>
      </c>
      <c r="Y27">
        <v>-60</v>
      </c>
      <c r="Z27">
        <v>0</v>
      </c>
      <c r="AA27">
        <v>-416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-112</v>
      </c>
      <c r="O28" s="88">
        <v>0</v>
      </c>
      <c r="P28" s="88">
        <v>-189</v>
      </c>
      <c r="Q28" s="88">
        <v>-60</v>
      </c>
      <c r="R28" s="88">
        <v>0</v>
      </c>
      <c r="S28" s="116">
        <v>0</v>
      </c>
      <c r="U28" s="115">
        <v>-361</v>
      </c>
      <c r="V28" s="116">
        <v>0</v>
      </c>
      <c r="W28">
        <v>-112</v>
      </c>
      <c r="X28">
        <v>0</v>
      </c>
      <c r="Y28">
        <v>-60</v>
      </c>
      <c r="Z28">
        <v>0</v>
      </c>
      <c r="AA28">
        <v>-189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-146</v>
      </c>
      <c r="O29" s="88">
        <v>0</v>
      </c>
      <c r="P29" s="88">
        <v>-211</v>
      </c>
      <c r="Q29" s="88">
        <v>-60</v>
      </c>
      <c r="R29" s="88">
        <v>0</v>
      </c>
      <c r="S29" s="116">
        <v>0</v>
      </c>
      <c r="U29" s="115">
        <v>-417</v>
      </c>
      <c r="V29" s="116">
        <v>0</v>
      </c>
      <c r="W29">
        <v>-146</v>
      </c>
      <c r="X29">
        <v>0</v>
      </c>
      <c r="Y29">
        <v>-60</v>
      </c>
      <c r="Z29">
        <v>0</v>
      </c>
      <c r="AA29">
        <v>-211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-193</v>
      </c>
      <c r="O30" s="88">
        <v>-1</v>
      </c>
      <c r="P30" s="88">
        <v>-234</v>
      </c>
      <c r="Q30" s="88">
        <v>-60</v>
      </c>
      <c r="R30" s="88">
        <v>0</v>
      </c>
      <c r="S30" s="116">
        <v>0</v>
      </c>
      <c r="U30" s="115">
        <v>-488</v>
      </c>
      <c r="V30" s="116">
        <v>0</v>
      </c>
      <c r="W30">
        <v>-193</v>
      </c>
      <c r="X30">
        <v>-1</v>
      </c>
      <c r="Y30">
        <v>-60</v>
      </c>
      <c r="Z30">
        <v>0</v>
      </c>
      <c r="AA30">
        <v>-234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-196</v>
      </c>
      <c r="O31" s="88">
        <v>-71</v>
      </c>
      <c r="P31" s="88">
        <v>-254</v>
      </c>
      <c r="Q31" s="88">
        <v>-55</v>
      </c>
      <c r="R31" s="88">
        <v>0</v>
      </c>
      <c r="S31" s="116">
        <v>0</v>
      </c>
      <c r="U31" s="115">
        <v>-576</v>
      </c>
      <c r="V31" s="116">
        <v>0</v>
      </c>
      <c r="W31">
        <v>-196</v>
      </c>
      <c r="X31">
        <v>-71</v>
      </c>
      <c r="Y31">
        <v>-55</v>
      </c>
      <c r="Z31">
        <v>0</v>
      </c>
      <c r="AA31">
        <v>-254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-241</v>
      </c>
      <c r="O32" s="88">
        <v>-91</v>
      </c>
      <c r="P32" s="88">
        <v>-271</v>
      </c>
      <c r="Q32" s="88">
        <v>-50</v>
      </c>
      <c r="R32" s="88">
        <v>0</v>
      </c>
      <c r="S32" s="116">
        <v>0</v>
      </c>
      <c r="U32" s="115">
        <v>-653</v>
      </c>
      <c r="V32" s="116">
        <v>0</v>
      </c>
      <c r="W32">
        <v>-241</v>
      </c>
      <c r="X32">
        <v>-91</v>
      </c>
      <c r="Y32">
        <v>-50</v>
      </c>
      <c r="Z32">
        <v>0</v>
      </c>
      <c r="AA32">
        <v>-271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-274</v>
      </c>
      <c r="O33" s="88">
        <v>-106</v>
      </c>
      <c r="P33" s="88">
        <v>-288</v>
      </c>
      <c r="Q33" s="88">
        <v>-30</v>
      </c>
      <c r="R33" s="88">
        <v>0</v>
      </c>
      <c r="S33" s="116">
        <v>0</v>
      </c>
      <c r="U33" s="115">
        <v>-698</v>
      </c>
      <c r="V33" s="116">
        <v>0</v>
      </c>
      <c r="W33">
        <v>-274</v>
      </c>
      <c r="X33">
        <v>-106</v>
      </c>
      <c r="Y33">
        <v>-30</v>
      </c>
      <c r="Z33">
        <v>0</v>
      </c>
      <c r="AA33">
        <v>-288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-329</v>
      </c>
      <c r="O34" s="88">
        <v>-131</v>
      </c>
      <c r="P34" s="88">
        <v>-303</v>
      </c>
      <c r="Q34" s="88">
        <v>-10</v>
      </c>
      <c r="R34" s="88">
        <v>0</v>
      </c>
      <c r="S34" s="116">
        <v>0</v>
      </c>
      <c r="U34" s="115">
        <v>-773</v>
      </c>
      <c r="V34" s="116">
        <v>0</v>
      </c>
      <c r="W34">
        <v>-329</v>
      </c>
      <c r="X34">
        <v>-131</v>
      </c>
      <c r="Y34">
        <v>-10</v>
      </c>
      <c r="Z34">
        <v>0</v>
      </c>
      <c r="AA34">
        <v>-303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-313</v>
      </c>
      <c r="O35" s="88">
        <v>-166</v>
      </c>
      <c r="P35" s="88">
        <v>-314</v>
      </c>
      <c r="Q35" s="88">
        <v>-10</v>
      </c>
      <c r="R35" s="88">
        <v>0</v>
      </c>
      <c r="S35" s="116">
        <v>0</v>
      </c>
      <c r="U35" s="115">
        <v>-803</v>
      </c>
      <c r="V35" s="116">
        <v>0</v>
      </c>
      <c r="W35">
        <v>-313</v>
      </c>
      <c r="X35">
        <v>-166</v>
      </c>
      <c r="Y35">
        <v>-10</v>
      </c>
      <c r="Z35">
        <v>0</v>
      </c>
      <c r="AA35">
        <v>-314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-325</v>
      </c>
      <c r="O36" s="88">
        <v>-186</v>
      </c>
      <c r="P36" s="88">
        <v>-321</v>
      </c>
      <c r="Q36" s="88">
        <v>-10</v>
      </c>
      <c r="R36" s="88">
        <v>0</v>
      </c>
      <c r="S36" s="116">
        <v>0</v>
      </c>
      <c r="U36" s="115">
        <v>-842</v>
      </c>
      <c r="V36" s="116">
        <v>0</v>
      </c>
      <c r="W36">
        <v>-325</v>
      </c>
      <c r="X36">
        <v>-186</v>
      </c>
      <c r="Y36">
        <v>-10</v>
      </c>
      <c r="Z36">
        <v>0</v>
      </c>
      <c r="AA36">
        <v>-321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-348</v>
      </c>
      <c r="O37" s="88">
        <v>-206</v>
      </c>
      <c r="P37" s="88">
        <v>-314</v>
      </c>
      <c r="Q37" s="88">
        <v>-10</v>
      </c>
      <c r="R37" s="88">
        <v>0</v>
      </c>
      <c r="S37" s="116">
        <v>0</v>
      </c>
      <c r="U37" s="115">
        <v>-878</v>
      </c>
      <c r="V37" s="116">
        <v>0</v>
      </c>
      <c r="W37">
        <v>-348</v>
      </c>
      <c r="X37">
        <v>-206</v>
      </c>
      <c r="Y37">
        <v>-10</v>
      </c>
      <c r="Z37">
        <v>0</v>
      </c>
      <c r="AA37">
        <v>-314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-371</v>
      </c>
      <c r="O38" s="88">
        <v>-226</v>
      </c>
      <c r="P38" s="88">
        <v>-295</v>
      </c>
      <c r="Q38" s="88">
        <v>0</v>
      </c>
      <c r="R38" s="88">
        <v>0</v>
      </c>
      <c r="S38" s="116">
        <v>0</v>
      </c>
      <c r="U38" s="115">
        <v>-892</v>
      </c>
      <c r="V38" s="116">
        <v>0</v>
      </c>
      <c r="W38">
        <v>-371</v>
      </c>
      <c r="X38">
        <v>-226</v>
      </c>
      <c r="Y38">
        <v>0</v>
      </c>
      <c r="Z38">
        <v>0</v>
      </c>
      <c r="AA38">
        <v>-295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-378</v>
      </c>
      <c r="O39" s="88">
        <v>-221</v>
      </c>
      <c r="P39" s="88">
        <v>-259</v>
      </c>
      <c r="Q39" s="88">
        <v>0</v>
      </c>
      <c r="R39" s="88">
        <v>0</v>
      </c>
      <c r="S39" s="116">
        <v>0</v>
      </c>
      <c r="U39" s="115">
        <v>-858</v>
      </c>
      <c r="V39" s="116">
        <v>0</v>
      </c>
      <c r="W39">
        <v>-378</v>
      </c>
      <c r="X39">
        <v>-221</v>
      </c>
      <c r="Y39">
        <v>0</v>
      </c>
      <c r="Z39">
        <v>0</v>
      </c>
      <c r="AA39">
        <v>-259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-370</v>
      </c>
      <c r="O40" s="88">
        <v>-216</v>
      </c>
      <c r="P40" s="88">
        <v>-221</v>
      </c>
      <c r="Q40" s="88">
        <v>0</v>
      </c>
      <c r="R40" s="88">
        <v>0</v>
      </c>
      <c r="S40" s="116">
        <v>0</v>
      </c>
      <c r="U40" s="115">
        <v>-807</v>
      </c>
      <c r="V40" s="116">
        <v>0</v>
      </c>
      <c r="W40">
        <v>-370</v>
      </c>
      <c r="X40">
        <v>-216</v>
      </c>
      <c r="Y40">
        <v>0</v>
      </c>
      <c r="Z40">
        <v>0</v>
      </c>
      <c r="AA40">
        <v>-221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-349</v>
      </c>
      <c r="O41" s="88">
        <v>-201</v>
      </c>
      <c r="P41" s="88">
        <v>-181</v>
      </c>
      <c r="Q41" s="88">
        <v>0</v>
      </c>
      <c r="R41" s="88">
        <v>0</v>
      </c>
      <c r="S41" s="116">
        <v>0</v>
      </c>
      <c r="U41" s="115">
        <v>-731</v>
      </c>
      <c r="V41" s="116">
        <v>0</v>
      </c>
      <c r="W41">
        <v>-349</v>
      </c>
      <c r="X41">
        <v>-201</v>
      </c>
      <c r="Y41">
        <v>0</v>
      </c>
      <c r="Z41">
        <v>0</v>
      </c>
      <c r="AA41">
        <v>-181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-312</v>
      </c>
      <c r="O42" s="88">
        <v>-181</v>
      </c>
      <c r="P42" s="88">
        <v>-147</v>
      </c>
      <c r="Q42" s="88">
        <v>0</v>
      </c>
      <c r="R42" s="88">
        <v>0</v>
      </c>
      <c r="S42" s="116">
        <v>0</v>
      </c>
      <c r="U42" s="115">
        <v>-640</v>
      </c>
      <c r="V42" s="116">
        <v>0</v>
      </c>
      <c r="W42">
        <v>-312</v>
      </c>
      <c r="X42">
        <v>-181</v>
      </c>
      <c r="Y42">
        <v>0</v>
      </c>
      <c r="Z42">
        <v>0</v>
      </c>
      <c r="AA42">
        <v>-147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-309</v>
      </c>
      <c r="O43" s="88">
        <v>-166</v>
      </c>
      <c r="P43" s="88">
        <v>-120</v>
      </c>
      <c r="Q43" s="88">
        <v>0</v>
      </c>
      <c r="R43" s="88">
        <v>0</v>
      </c>
      <c r="S43" s="116">
        <v>0</v>
      </c>
      <c r="U43" s="115">
        <v>-595</v>
      </c>
      <c r="V43" s="116">
        <v>0</v>
      </c>
      <c r="W43">
        <v>-309</v>
      </c>
      <c r="X43">
        <v>-166</v>
      </c>
      <c r="Y43">
        <v>0</v>
      </c>
      <c r="Z43">
        <v>0</v>
      </c>
      <c r="AA43">
        <v>-120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-298</v>
      </c>
      <c r="O44" s="88">
        <v>-136</v>
      </c>
      <c r="P44" s="88">
        <v>-92</v>
      </c>
      <c r="Q44" s="88">
        <v>0</v>
      </c>
      <c r="R44" s="88">
        <v>0</v>
      </c>
      <c r="S44" s="116">
        <v>0</v>
      </c>
      <c r="U44" s="115">
        <v>-526</v>
      </c>
      <c r="V44" s="116">
        <v>0</v>
      </c>
      <c r="W44">
        <v>-298</v>
      </c>
      <c r="X44">
        <v>-136</v>
      </c>
      <c r="Y44">
        <v>0</v>
      </c>
      <c r="Z44">
        <v>0</v>
      </c>
      <c r="AA44">
        <v>-92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-278</v>
      </c>
      <c r="O45" s="88">
        <v>-126</v>
      </c>
      <c r="P45" s="88">
        <v>-65</v>
      </c>
      <c r="Q45" s="88">
        <v>0</v>
      </c>
      <c r="R45" s="88">
        <v>0</v>
      </c>
      <c r="S45" s="116">
        <v>0</v>
      </c>
      <c r="U45" s="115">
        <v>-469</v>
      </c>
      <c r="V45" s="116">
        <v>0</v>
      </c>
      <c r="W45">
        <v>-278</v>
      </c>
      <c r="X45">
        <v>-126</v>
      </c>
      <c r="Y45">
        <v>0</v>
      </c>
      <c r="Z45">
        <v>0</v>
      </c>
      <c r="AA45">
        <v>-65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-258</v>
      </c>
      <c r="O46" s="88">
        <v>-116</v>
      </c>
      <c r="P46" s="88">
        <v>-30</v>
      </c>
      <c r="Q46" s="88">
        <v>0</v>
      </c>
      <c r="R46" s="88">
        <v>0</v>
      </c>
      <c r="S46" s="116">
        <v>0</v>
      </c>
      <c r="U46" s="115">
        <v>-404</v>
      </c>
      <c r="V46" s="116">
        <v>0</v>
      </c>
      <c r="W46">
        <v>-258</v>
      </c>
      <c r="X46">
        <v>-116</v>
      </c>
      <c r="Y46">
        <v>0</v>
      </c>
      <c r="Z46">
        <v>0</v>
      </c>
      <c r="AA46">
        <v>-30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2.2200000000000002</v>
      </c>
      <c r="N47" s="115">
        <v>-210</v>
      </c>
      <c r="O47" s="88">
        <v>-81</v>
      </c>
      <c r="P47" s="88">
        <v>-9</v>
      </c>
      <c r="Q47" s="88">
        <v>0</v>
      </c>
      <c r="R47" s="88">
        <v>0</v>
      </c>
      <c r="S47" s="116">
        <v>0</v>
      </c>
      <c r="U47" s="115">
        <v>-300</v>
      </c>
      <c r="V47" s="116">
        <v>2.2200000000000002</v>
      </c>
      <c r="W47">
        <v>-210</v>
      </c>
      <c r="X47">
        <v>-81</v>
      </c>
      <c r="Y47">
        <v>0</v>
      </c>
      <c r="Z47">
        <v>2.2200000000000002</v>
      </c>
      <c r="AA47">
        <v>-9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2.0299999999999998</v>
      </c>
      <c r="N48" s="115">
        <v>-212</v>
      </c>
      <c r="O48" s="88">
        <v>-66</v>
      </c>
      <c r="P48" s="88">
        <v>0</v>
      </c>
      <c r="Q48" s="88">
        <v>0</v>
      </c>
      <c r="R48" s="88">
        <v>0</v>
      </c>
      <c r="S48" s="116">
        <v>0</v>
      </c>
      <c r="U48" s="115">
        <v>-278</v>
      </c>
      <c r="V48" s="116">
        <v>2.0299999999999998</v>
      </c>
      <c r="W48">
        <v>-212</v>
      </c>
      <c r="X48">
        <v>-66</v>
      </c>
      <c r="Y48">
        <v>0</v>
      </c>
      <c r="Z48">
        <v>2.0299999999999998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2.42</v>
      </c>
      <c r="N49" s="115">
        <v>-202</v>
      </c>
      <c r="O49" s="88">
        <v>-56</v>
      </c>
      <c r="P49" s="88">
        <v>0</v>
      </c>
      <c r="Q49" s="88">
        <v>0</v>
      </c>
      <c r="R49" s="88">
        <v>0</v>
      </c>
      <c r="S49" s="116">
        <v>0</v>
      </c>
      <c r="U49" s="115">
        <v>-258</v>
      </c>
      <c r="V49" s="116">
        <v>2.42</v>
      </c>
      <c r="W49">
        <v>-202</v>
      </c>
      <c r="X49">
        <v>-56</v>
      </c>
      <c r="Y49">
        <v>0</v>
      </c>
      <c r="Z49">
        <v>2.42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6.77</v>
      </c>
      <c r="N50" s="115">
        <v>-182</v>
      </c>
      <c r="O50" s="88">
        <v>-36</v>
      </c>
      <c r="P50" s="88">
        <v>0</v>
      </c>
      <c r="Q50" s="88">
        <v>0</v>
      </c>
      <c r="R50" s="88">
        <v>0</v>
      </c>
      <c r="S50" s="116">
        <v>0</v>
      </c>
      <c r="U50" s="115">
        <v>-218</v>
      </c>
      <c r="V50" s="116">
        <v>6.77</v>
      </c>
      <c r="W50">
        <v>-182</v>
      </c>
      <c r="X50">
        <v>-36</v>
      </c>
      <c r="Y50">
        <v>0</v>
      </c>
      <c r="Z50">
        <v>6.77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8.1199999999999992</v>
      </c>
      <c r="N51" s="115">
        <v>-143</v>
      </c>
      <c r="O51" s="88">
        <v>-1</v>
      </c>
      <c r="P51" s="88">
        <v>0</v>
      </c>
      <c r="Q51" s="88">
        <v>0</v>
      </c>
      <c r="R51" s="88">
        <v>0</v>
      </c>
      <c r="S51" s="116">
        <v>0</v>
      </c>
      <c r="U51" s="115">
        <v>-144</v>
      </c>
      <c r="V51" s="116">
        <v>8.1199999999999992</v>
      </c>
      <c r="W51">
        <v>-143</v>
      </c>
      <c r="X51">
        <v>-1</v>
      </c>
      <c r="Y51">
        <v>0</v>
      </c>
      <c r="Z51">
        <v>8.1199999999999992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5.9</v>
      </c>
      <c r="N52" s="115">
        <v>-119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-119</v>
      </c>
      <c r="V52" s="116">
        <v>5.9</v>
      </c>
      <c r="W52">
        <v>-119</v>
      </c>
      <c r="X52">
        <v>0</v>
      </c>
      <c r="Y52">
        <v>0</v>
      </c>
      <c r="Z52">
        <v>5.9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5.61</v>
      </c>
      <c r="N53" s="115">
        <v>-111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-111</v>
      </c>
      <c r="V53" s="116">
        <v>5.61</v>
      </c>
      <c r="W53">
        <v>-111</v>
      </c>
      <c r="X53">
        <v>0</v>
      </c>
      <c r="Y53">
        <v>0</v>
      </c>
      <c r="Z53">
        <v>5.61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4.3499999999999996</v>
      </c>
      <c r="N54" s="115">
        <v>-109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-109</v>
      </c>
      <c r="V54" s="116">
        <v>4.3499999999999996</v>
      </c>
      <c r="W54">
        <v>-109</v>
      </c>
      <c r="X54">
        <v>0</v>
      </c>
      <c r="Y54">
        <v>0</v>
      </c>
      <c r="Z54">
        <v>4.3499999999999996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5.51</v>
      </c>
      <c r="N55" s="115">
        <v>-122</v>
      </c>
      <c r="O55" s="88">
        <v>-26</v>
      </c>
      <c r="P55" s="88">
        <v>0</v>
      </c>
      <c r="Q55" s="88">
        <v>0</v>
      </c>
      <c r="R55" s="88">
        <v>0</v>
      </c>
      <c r="S55" s="116">
        <v>0</v>
      </c>
      <c r="U55" s="115">
        <v>-148</v>
      </c>
      <c r="V55" s="116">
        <v>5.51</v>
      </c>
      <c r="W55">
        <v>-122</v>
      </c>
      <c r="X55">
        <v>-26</v>
      </c>
      <c r="Y55">
        <v>0</v>
      </c>
      <c r="Z55">
        <v>5.51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5.9</v>
      </c>
      <c r="N56" s="115">
        <v>-93</v>
      </c>
      <c r="O56" s="88">
        <v>-16</v>
      </c>
      <c r="P56" s="88">
        <v>0</v>
      </c>
      <c r="Q56" s="88">
        <v>0</v>
      </c>
      <c r="R56" s="88">
        <v>0</v>
      </c>
      <c r="S56" s="116">
        <v>0</v>
      </c>
      <c r="U56" s="115">
        <v>-109</v>
      </c>
      <c r="V56" s="116">
        <v>5.9</v>
      </c>
      <c r="W56">
        <v>-93</v>
      </c>
      <c r="X56">
        <v>-16</v>
      </c>
      <c r="Y56">
        <v>0</v>
      </c>
      <c r="Z56">
        <v>5.9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5.61</v>
      </c>
      <c r="N57" s="115">
        <v>-51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-51</v>
      </c>
      <c r="V57" s="116">
        <v>5.61</v>
      </c>
      <c r="W57">
        <v>-51</v>
      </c>
      <c r="X57">
        <v>0</v>
      </c>
      <c r="Y57">
        <v>0</v>
      </c>
      <c r="Z57">
        <v>5.61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4.6399999999999997</v>
      </c>
      <c r="N58" s="115">
        <v>-6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-6</v>
      </c>
      <c r="V58" s="116">
        <v>4.6399999999999997</v>
      </c>
      <c r="W58">
        <v>-6</v>
      </c>
      <c r="X58">
        <v>0</v>
      </c>
      <c r="Y58">
        <v>0</v>
      </c>
      <c r="Z58">
        <v>4.6399999999999997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7.64</v>
      </c>
      <c r="N59" s="115">
        <v>-56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-56</v>
      </c>
      <c r="V59" s="116">
        <v>7.64</v>
      </c>
      <c r="W59">
        <v>-56</v>
      </c>
      <c r="X59">
        <v>0</v>
      </c>
      <c r="Y59">
        <v>0</v>
      </c>
      <c r="Z59">
        <v>7.64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7.73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7.73</v>
      </c>
      <c r="W60">
        <v>0</v>
      </c>
      <c r="X60">
        <v>0</v>
      </c>
      <c r="Y60">
        <v>0</v>
      </c>
      <c r="Z60">
        <v>7.73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6.86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6.86</v>
      </c>
      <c r="W61">
        <v>0</v>
      </c>
      <c r="X61">
        <v>0</v>
      </c>
      <c r="Y61">
        <v>0</v>
      </c>
      <c r="Z61">
        <v>6.86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7.06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7.06</v>
      </c>
      <c r="W62">
        <v>0</v>
      </c>
      <c r="X62">
        <v>0</v>
      </c>
      <c r="Y62">
        <v>0</v>
      </c>
      <c r="Z62">
        <v>7.06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6.09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6.09</v>
      </c>
      <c r="W63">
        <v>0</v>
      </c>
      <c r="X63">
        <v>0</v>
      </c>
      <c r="Y63">
        <v>0</v>
      </c>
      <c r="Z63">
        <v>6.09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8.2200000000000006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8.2200000000000006</v>
      </c>
      <c r="W64">
        <v>0</v>
      </c>
      <c r="X64">
        <v>0</v>
      </c>
      <c r="Y64">
        <v>0</v>
      </c>
      <c r="Z64">
        <v>8.2200000000000006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7.15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7.15</v>
      </c>
      <c r="W65">
        <v>0</v>
      </c>
      <c r="X65">
        <v>0</v>
      </c>
      <c r="Y65">
        <v>0</v>
      </c>
      <c r="Z65">
        <v>7.15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4.83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4.83</v>
      </c>
      <c r="W66">
        <v>0</v>
      </c>
      <c r="X66">
        <v>0</v>
      </c>
      <c r="Y66">
        <v>0</v>
      </c>
      <c r="Z66">
        <v>4.83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4.6399999999999997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4.6399999999999997</v>
      </c>
      <c r="W67">
        <v>0</v>
      </c>
      <c r="X67">
        <v>0</v>
      </c>
      <c r="Y67">
        <v>0</v>
      </c>
      <c r="Z67">
        <v>4.6399999999999997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5.12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5.12</v>
      </c>
      <c r="W68">
        <v>0</v>
      </c>
      <c r="X68">
        <v>0</v>
      </c>
      <c r="Y68">
        <v>0</v>
      </c>
      <c r="Z68">
        <v>5.12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2.9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2.9</v>
      </c>
      <c r="W69">
        <v>0</v>
      </c>
      <c r="X69">
        <v>0</v>
      </c>
      <c r="Y69">
        <v>0</v>
      </c>
      <c r="Z69">
        <v>2.9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5.8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5.8</v>
      </c>
      <c r="W70">
        <v>0</v>
      </c>
      <c r="X70">
        <v>0</v>
      </c>
      <c r="Y70">
        <v>0</v>
      </c>
      <c r="Z70">
        <v>5.8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9.57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9.57</v>
      </c>
      <c r="W71">
        <v>0</v>
      </c>
      <c r="X71">
        <v>0</v>
      </c>
      <c r="Y71">
        <v>0</v>
      </c>
      <c r="Z71">
        <v>9.57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5.99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5.99</v>
      </c>
      <c r="W72">
        <v>0</v>
      </c>
      <c r="X72">
        <v>0</v>
      </c>
      <c r="Y72">
        <v>0</v>
      </c>
      <c r="Z72">
        <v>5.99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5.9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5.9</v>
      </c>
      <c r="W73">
        <v>0</v>
      </c>
      <c r="X73">
        <v>0</v>
      </c>
      <c r="Y73">
        <v>0</v>
      </c>
      <c r="Z73">
        <v>5.9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7.54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7.54</v>
      </c>
      <c r="W74">
        <v>0</v>
      </c>
      <c r="X74">
        <v>0</v>
      </c>
      <c r="Y74">
        <v>0</v>
      </c>
      <c r="Z74">
        <v>7.54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7.93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7.93</v>
      </c>
      <c r="W75">
        <v>0</v>
      </c>
      <c r="X75">
        <v>0</v>
      </c>
      <c r="Y75">
        <v>0</v>
      </c>
      <c r="Z75">
        <v>7.93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5.41</v>
      </c>
      <c r="N76" s="115">
        <v>0</v>
      </c>
      <c r="O76" s="88">
        <v>0</v>
      </c>
      <c r="P76" s="88">
        <v>-18</v>
      </c>
      <c r="Q76" s="88">
        <v>0</v>
      </c>
      <c r="R76" s="88">
        <v>0</v>
      </c>
      <c r="S76" s="116">
        <v>0</v>
      </c>
      <c r="U76" s="115">
        <v>-18</v>
      </c>
      <c r="V76" s="116">
        <v>5.41</v>
      </c>
      <c r="W76">
        <v>0</v>
      </c>
      <c r="X76">
        <v>0</v>
      </c>
      <c r="Y76">
        <v>0</v>
      </c>
      <c r="Z76">
        <v>5.41</v>
      </c>
      <c r="AA76">
        <v>-18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6.09</v>
      </c>
      <c r="N77" s="115">
        <v>0</v>
      </c>
      <c r="O77" s="88">
        <v>0</v>
      </c>
      <c r="P77" s="88">
        <v>-58</v>
      </c>
      <c r="Q77" s="88">
        <v>0</v>
      </c>
      <c r="R77" s="88">
        <v>0</v>
      </c>
      <c r="S77" s="116">
        <v>0</v>
      </c>
      <c r="U77" s="115">
        <v>-58</v>
      </c>
      <c r="V77" s="116">
        <v>6.09</v>
      </c>
      <c r="W77">
        <v>0</v>
      </c>
      <c r="X77">
        <v>0</v>
      </c>
      <c r="Y77">
        <v>0</v>
      </c>
      <c r="Z77">
        <v>6.09</v>
      </c>
      <c r="AA77">
        <v>-58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6.48</v>
      </c>
      <c r="N78" s="115">
        <v>0</v>
      </c>
      <c r="O78" s="88">
        <v>-29</v>
      </c>
      <c r="P78" s="88">
        <v>-91</v>
      </c>
      <c r="Q78" s="88">
        <v>0</v>
      </c>
      <c r="R78" s="88">
        <v>0</v>
      </c>
      <c r="S78" s="116">
        <v>0</v>
      </c>
      <c r="U78" s="115">
        <v>-120</v>
      </c>
      <c r="V78" s="116">
        <v>6.48</v>
      </c>
      <c r="W78">
        <v>0</v>
      </c>
      <c r="X78">
        <v>-29</v>
      </c>
      <c r="Y78">
        <v>0</v>
      </c>
      <c r="Z78">
        <v>6.48</v>
      </c>
      <c r="AA78">
        <v>-91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6.28</v>
      </c>
      <c r="N79" s="115">
        <v>0</v>
      </c>
      <c r="O79" s="88">
        <v>-113</v>
      </c>
      <c r="P79" s="88">
        <v>-425</v>
      </c>
      <c r="Q79" s="88">
        <v>0</v>
      </c>
      <c r="R79" s="88">
        <v>0</v>
      </c>
      <c r="S79" s="116">
        <v>0</v>
      </c>
      <c r="U79" s="115">
        <v>-538</v>
      </c>
      <c r="V79" s="116">
        <v>6.28</v>
      </c>
      <c r="W79">
        <v>0</v>
      </c>
      <c r="X79">
        <v>-113</v>
      </c>
      <c r="Y79">
        <v>0</v>
      </c>
      <c r="Z79">
        <v>6.28</v>
      </c>
      <c r="AA79">
        <v>-425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8.41</v>
      </c>
      <c r="N80" s="115">
        <v>0</v>
      </c>
      <c r="O80" s="88">
        <v>-133</v>
      </c>
      <c r="P80" s="88">
        <v>-437</v>
      </c>
      <c r="Q80" s="88">
        <v>0</v>
      </c>
      <c r="R80" s="88">
        <v>0</v>
      </c>
      <c r="S80" s="116">
        <v>0</v>
      </c>
      <c r="U80" s="115">
        <v>-570</v>
      </c>
      <c r="V80" s="116">
        <v>8.41</v>
      </c>
      <c r="W80">
        <v>0</v>
      </c>
      <c r="X80">
        <v>-133</v>
      </c>
      <c r="Y80">
        <v>0</v>
      </c>
      <c r="Z80">
        <v>8.41</v>
      </c>
      <c r="AA80">
        <v>-437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8.2200000000000006</v>
      </c>
      <c r="N81" s="115">
        <v>0</v>
      </c>
      <c r="O81" s="88">
        <v>-148</v>
      </c>
      <c r="P81" s="88">
        <v>-460</v>
      </c>
      <c r="Q81" s="88">
        <v>0</v>
      </c>
      <c r="R81" s="88">
        <v>0</v>
      </c>
      <c r="S81" s="116">
        <v>0</v>
      </c>
      <c r="U81" s="115">
        <v>-608</v>
      </c>
      <c r="V81" s="116">
        <v>8.2200000000000006</v>
      </c>
      <c r="W81">
        <v>0</v>
      </c>
      <c r="X81">
        <v>-148</v>
      </c>
      <c r="Y81">
        <v>0</v>
      </c>
      <c r="Z81">
        <v>8.2200000000000006</v>
      </c>
      <c r="AA81">
        <v>-460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8.99</v>
      </c>
      <c r="N82" s="115">
        <v>0</v>
      </c>
      <c r="O82" s="88">
        <v>-148</v>
      </c>
      <c r="P82" s="88">
        <v>-464</v>
      </c>
      <c r="Q82" s="88">
        <v>-15</v>
      </c>
      <c r="R82" s="88">
        <v>0</v>
      </c>
      <c r="S82" s="116">
        <v>0</v>
      </c>
      <c r="U82" s="115">
        <v>-627</v>
      </c>
      <c r="V82" s="116">
        <v>8.99</v>
      </c>
      <c r="W82">
        <v>0</v>
      </c>
      <c r="X82">
        <v>-148</v>
      </c>
      <c r="Y82">
        <v>-15</v>
      </c>
      <c r="Z82">
        <v>8.99</v>
      </c>
      <c r="AA82">
        <v>-464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9.57</v>
      </c>
      <c r="N83" s="115">
        <v>0</v>
      </c>
      <c r="O83" s="88">
        <v>-163</v>
      </c>
      <c r="P83" s="88">
        <v>-467</v>
      </c>
      <c r="Q83" s="88">
        <v>-25</v>
      </c>
      <c r="R83" s="88">
        <v>0</v>
      </c>
      <c r="S83" s="116">
        <v>0</v>
      </c>
      <c r="U83" s="115">
        <v>-655</v>
      </c>
      <c r="V83" s="116">
        <v>9.57</v>
      </c>
      <c r="W83">
        <v>0</v>
      </c>
      <c r="X83">
        <v>-163</v>
      </c>
      <c r="Y83">
        <v>-25</v>
      </c>
      <c r="Z83">
        <v>9.57</v>
      </c>
      <c r="AA83">
        <v>-467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9.57</v>
      </c>
      <c r="N84" s="115">
        <v>0</v>
      </c>
      <c r="O84" s="88">
        <v>-168</v>
      </c>
      <c r="P84" s="88">
        <v>-419.4</v>
      </c>
      <c r="Q84" s="88">
        <v>-30</v>
      </c>
      <c r="R84" s="88">
        <v>0</v>
      </c>
      <c r="S84" s="116">
        <v>0</v>
      </c>
      <c r="U84" s="115">
        <v>-617.4</v>
      </c>
      <c r="V84" s="116">
        <v>9.57</v>
      </c>
      <c r="W84">
        <v>0</v>
      </c>
      <c r="X84">
        <v>-168</v>
      </c>
      <c r="Y84">
        <v>-30</v>
      </c>
      <c r="Z84">
        <v>9.57</v>
      </c>
      <c r="AA84">
        <v>-419.4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9.57</v>
      </c>
      <c r="N85" s="115">
        <v>0</v>
      </c>
      <c r="O85" s="88">
        <v>-163</v>
      </c>
      <c r="P85" s="88">
        <v>-468.99</v>
      </c>
      <c r="Q85" s="88">
        <v>-30</v>
      </c>
      <c r="R85" s="88">
        <v>0</v>
      </c>
      <c r="S85" s="116">
        <v>0</v>
      </c>
      <c r="U85" s="115">
        <v>-661.99</v>
      </c>
      <c r="V85" s="116">
        <v>9.57</v>
      </c>
      <c r="W85">
        <v>0</v>
      </c>
      <c r="X85">
        <v>-163</v>
      </c>
      <c r="Y85">
        <v>-30</v>
      </c>
      <c r="Z85">
        <v>9.57</v>
      </c>
      <c r="AA85">
        <v>-468.99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9.09</v>
      </c>
      <c r="N86" s="115">
        <v>0</v>
      </c>
      <c r="O86" s="88">
        <v>-148</v>
      </c>
      <c r="P86" s="88">
        <v>-326.81</v>
      </c>
      <c r="Q86" s="88">
        <v>-30</v>
      </c>
      <c r="R86" s="88">
        <v>0</v>
      </c>
      <c r="S86" s="116">
        <v>0</v>
      </c>
      <c r="U86" s="115">
        <v>-504.81</v>
      </c>
      <c r="V86" s="116">
        <v>9.09</v>
      </c>
      <c r="W86">
        <v>0</v>
      </c>
      <c r="X86">
        <v>-148</v>
      </c>
      <c r="Y86">
        <v>-30</v>
      </c>
      <c r="Z86">
        <v>9.09</v>
      </c>
      <c r="AA86">
        <v>-326.81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7.93</v>
      </c>
      <c r="N87" s="115">
        <v>0</v>
      </c>
      <c r="O87" s="88">
        <v>-128</v>
      </c>
      <c r="P87" s="88">
        <v>-405</v>
      </c>
      <c r="Q87" s="88">
        <v>-35</v>
      </c>
      <c r="R87" s="88">
        <v>0</v>
      </c>
      <c r="S87" s="116">
        <v>0</v>
      </c>
      <c r="U87" s="115">
        <v>-568</v>
      </c>
      <c r="V87" s="116">
        <v>7.93</v>
      </c>
      <c r="W87">
        <v>0</v>
      </c>
      <c r="X87">
        <v>-128</v>
      </c>
      <c r="Y87">
        <v>-35</v>
      </c>
      <c r="Z87">
        <v>7.93</v>
      </c>
      <c r="AA87">
        <v>-405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9.2799999999999994</v>
      </c>
      <c r="N88" s="115">
        <v>0</v>
      </c>
      <c r="O88" s="88">
        <v>-108</v>
      </c>
      <c r="P88" s="88">
        <v>-356</v>
      </c>
      <c r="Q88" s="88">
        <v>-40</v>
      </c>
      <c r="R88" s="88">
        <v>0</v>
      </c>
      <c r="S88" s="116">
        <v>0</v>
      </c>
      <c r="U88" s="115">
        <v>-504</v>
      </c>
      <c r="V88" s="116">
        <v>9.2799999999999994</v>
      </c>
      <c r="W88">
        <v>0</v>
      </c>
      <c r="X88">
        <v>-108</v>
      </c>
      <c r="Y88">
        <v>-40</v>
      </c>
      <c r="Z88">
        <v>9.2799999999999994</v>
      </c>
      <c r="AA88">
        <v>-356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5.22</v>
      </c>
      <c r="N89" s="115">
        <v>0</v>
      </c>
      <c r="O89" s="88">
        <v>-58</v>
      </c>
      <c r="P89" s="88">
        <v>-245</v>
      </c>
      <c r="Q89" s="88">
        <v>-40</v>
      </c>
      <c r="R89" s="88">
        <v>0</v>
      </c>
      <c r="S89" s="116">
        <v>0</v>
      </c>
      <c r="U89" s="115">
        <v>-343</v>
      </c>
      <c r="V89" s="116">
        <v>5.22</v>
      </c>
      <c r="W89">
        <v>0</v>
      </c>
      <c r="X89">
        <v>-58</v>
      </c>
      <c r="Y89">
        <v>-40</v>
      </c>
      <c r="Z89">
        <v>5.22</v>
      </c>
      <c r="AA89">
        <v>-245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4.83</v>
      </c>
      <c r="N90" s="115">
        <v>0</v>
      </c>
      <c r="O90" s="88">
        <v>0</v>
      </c>
      <c r="P90" s="88">
        <v>-150</v>
      </c>
      <c r="Q90" s="88">
        <v>-40</v>
      </c>
      <c r="R90" s="88">
        <v>0</v>
      </c>
      <c r="S90" s="116">
        <v>0</v>
      </c>
      <c r="U90" s="115">
        <v>-190</v>
      </c>
      <c r="V90" s="116">
        <v>4.83</v>
      </c>
      <c r="W90">
        <v>0</v>
      </c>
      <c r="X90">
        <v>0</v>
      </c>
      <c r="Y90">
        <v>-40</v>
      </c>
      <c r="Z90">
        <v>4.83</v>
      </c>
      <c r="AA90">
        <v>-150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5.41</v>
      </c>
      <c r="N91" s="115">
        <v>0</v>
      </c>
      <c r="O91" s="88">
        <v>-18</v>
      </c>
      <c r="P91" s="88">
        <v>-153</v>
      </c>
      <c r="Q91" s="88">
        <v>-40</v>
      </c>
      <c r="R91" s="88">
        <v>0</v>
      </c>
      <c r="S91" s="116">
        <v>0</v>
      </c>
      <c r="U91" s="115">
        <v>-211</v>
      </c>
      <c r="V91" s="116">
        <v>5.41</v>
      </c>
      <c r="W91">
        <v>0</v>
      </c>
      <c r="X91">
        <v>-18</v>
      </c>
      <c r="Y91">
        <v>-40</v>
      </c>
      <c r="Z91">
        <v>5.41</v>
      </c>
      <c r="AA91">
        <v>-153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7.35</v>
      </c>
      <c r="N92" s="115">
        <v>0</v>
      </c>
      <c r="O92" s="88">
        <v>-25</v>
      </c>
      <c r="P92" s="88">
        <v>-176</v>
      </c>
      <c r="Q92" s="88">
        <v>-40</v>
      </c>
      <c r="R92" s="88">
        <v>0</v>
      </c>
      <c r="S92" s="116">
        <v>0</v>
      </c>
      <c r="U92" s="115">
        <v>-241</v>
      </c>
      <c r="V92" s="116">
        <v>7.35</v>
      </c>
      <c r="W92">
        <v>0</v>
      </c>
      <c r="X92">
        <v>-25</v>
      </c>
      <c r="Y92">
        <v>-40</v>
      </c>
      <c r="Z92">
        <v>7.35</v>
      </c>
      <c r="AA92">
        <v>-176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4.6399999999999997</v>
      </c>
      <c r="N93" s="115">
        <v>0</v>
      </c>
      <c r="O93" s="88">
        <v>0</v>
      </c>
      <c r="P93" s="88">
        <v>-178</v>
      </c>
      <c r="Q93" s="88">
        <v>-40</v>
      </c>
      <c r="R93" s="88">
        <v>0</v>
      </c>
      <c r="S93" s="116">
        <v>0</v>
      </c>
      <c r="U93" s="115">
        <v>-218</v>
      </c>
      <c r="V93" s="116">
        <v>4.6399999999999997</v>
      </c>
      <c r="W93">
        <v>0</v>
      </c>
      <c r="X93">
        <v>0</v>
      </c>
      <c r="Y93">
        <v>-40</v>
      </c>
      <c r="Z93">
        <v>4.6399999999999997</v>
      </c>
      <c r="AA93">
        <v>-178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5.41</v>
      </c>
      <c r="N94" s="115">
        <v>0</v>
      </c>
      <c r="O94" s="88">
        <v>0</v>
      </c>
      <c r="P94" s="88">
        <v>-159</v>
      </c>
      <c r="Q94" s="88">
        <v>-40</v>
      </c>
      <c r="R94" s="88">
        <v>0</v>
      </c>
      <c r="S94" s="116">
        <v>0</v>
      </c>
      <c r="U94" s="115">
        <v>-199</v>
      </c>
      <c r="V94" s="116">
        <v>5.41</v>
      </c>
      <c r="W94">
        <v>0</v>
      </c>
      <c r="X94">
        <v>0</v>
      </c>
      <c r="Y94">
        <v>-40</v>
      </c>
      <c r="Z94">
        <v>5.41</v>
      </c>
      <c r="AA94">
        <v>-159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5.12</v>
      </c>
      <c r="N95" s="115">
        <v>0</v>
      </c>
      <c r="O95" s="88">
        <v>0</v>
      </c>
      <c r="P95" s="88">
        <v>-141</v>
      </c>
      <c r="Q95" s="88">
        <v>-45</v>
      </c>
      <c r="R95" s="88">
        <v>0</v>
      </c>
      <c r="S95" s="116">
        <v>0</v>
      </c>
      <c r="U95" s="115">
        <v>-186</v>
      </c>
      <c r="V95" s="116">
        <v>5.12</v>
      </c>
      <c r="W95">
        <v>0</v>
      </c>
      <c r="X95">
        <v>0</v>
      </c>
      <c r="Y95">
        <v>-45</v>
      </c>
      <c r="Z95">
        <v>5.12</v>
      </c>
      <c r="AA95">
        <v>-141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5.03</v>
      </c>
      <c r="N96" s="115">
        <v>0</v>
      </c>
      <c r="O96" s="88">
        <v>0</v>
      </c>
      <c r="P96" s="88">
        <v>-132</v>
      </c>
      <c r="Q96" s="88">
        <v>-45</v>
      </c>
      <c r="R96" s="88">
        <v>0</v>
      </c>
      <c r="S96" s="116">
        <v>0</v>
      </c>
      <c r="U96" s="115">
        <v>-177</v>
      </c>
      <c r="V96" s="116">
        <v>5.03</v>
      </c>
      <c r="W96">
        <v>0</v>
      </c>
      <c r="X96">
        <v>0</v>
      </c>
      <c r="Y96">
        <v>-45</v>
      </c>
      <c r="Z96">
        <v>5.03</v>
      </c>
      <c r="AA96">
        <v>-132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4.45</v>
      </c>
      <c r="N97" s="115">
        <v>0</v>
      </c>
      <c r="O97" s="88">
        <v>0</v>
      </c>
      <c r="P97" s="88">
        <v>-130</v>
      </c>
      <c r="Q97" s="88">
        <v>-45</v>
      </c>
      <c r="R97" s="88">
        <v>0</v>
      </c>
      <c r="S97" s="116">
        <v>0</v>
      </c>
      <c r="U97" s="115">
        <v>-175</v>
      </c>
      <c r="V97" s="116">
        <v>4.45</v>
      </c>
      <c r="W97">
        <v>0</v>
      </c>
      <c r="X97">
        <v>0</v>
      </c>
      <c r="Y97">
        <v>-45</v>
      </c>
      <c r="Z97">
        <v>4.45</v>
      </c>
      <c r="AA97">
        <v>-130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5.51</v>
      </c>
      <c r="N98" s="115">
        <v>0</v>
      </c>
      <c r="O98" s="88">
        <v>0</v>
      </c>
      <c r="P98" s="88">
        <v>-111</v>
      </c>
      <c r="Q98" s="88">
        <v>-45</v>
      </c>
      <c r="R98" s="88">
        <v>0</v>
      </c>
      <c r="S98" s="116">
        <v>0</v>
      </c>
      <c r="U98" s="115">
        <v>-156</v>
      </c>
      <c r="V98" s="116">
        <v>5.51</v>
      </c>
      <c r="W98">
        <v>0</v>
      </c>
      <c r="X98">
        <v>0</v>
      </c>
      <c r="Y98">
        <v>-45</v>
      </c>
      <c r="Z98">
        <v>5.51</v>
      </c>
      <c r="AA98">
        <v>-111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8.1977500000000009E-2</v>
      </c>
      <c r="N99" s="110">
        <f t="shared" si="1"/>
        <v>-1.82325</v>
      </c>
      <c r="O99" s="111">
        <f t="shared" si="1"/>
        <v>-1.2341825</v>
      </c>
      <c r="P99" s="111">
        <f t="shared" si="1"/>
        <v>-3.7976124999999996</v>
      </c>
      <c r="Q99" s="111">
        <f t="shared" si="1"/>
        <v>-0.57999999999999996</v>
      </c>
      <c r="R99" s="111">
        <f t="shared" si="1"/>
        <v>0</v>
      </c>
      <c r="S99" s="112">
        <f t="shared" si="1"/>
        <v>0</v>
      </c>
      <c r="U99" s="110">
        <f t="shared" si="1"/>
        <v>-7.4350450000000006</v>
      </c>
      <c r="V99" s="112">
        <f t="shared" si="1"/>
        <v>8.1977500000000009E-2</v>
      </c>
      <c r="W99">
        <f t="shared" si="1"/>
        <v>-1.82325</v>
      </c>
      <c r="X99">
        <f t="shared" si="1"/>
        <v>-1.2341825</v>
      </c>
      <c r="Y99">
        <f t="shared" si="1"/>
        <v>-0.57999999999999996</v>
      </c>
      <c r="Z99">
        <f t="shared" si="1"/>
        <v>8.1977500000000009E-2</v>
      </c>
      <c r="AA99">
        <f t="shared" si="1"/>
        <v>-3.7976124999999996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2023-05-30T11:17:37Z</dcterms:modified>
</cp:coreProperties>
</file>